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80-81\8. Falgun 2080\"/>
    </mc:Choice>
  </mc:AlternateContent>
  <xr:revisionPtr revIDLastSave="0" documentId="8_{D4A5D5B6-7340-40FD-9BB5-2198F8F6E3CF}" xr6:coauthVersionLast="36" xr6:coauthVersionMax="36" xr10:uidLastSave="{00000000-0000-0000-0000-000000000000}"/>
  <bookViews>
    <workbookView xWindow="0" yWindow="0" windowWidth="38400" windowHeight="17610" xr2:uid="{0B1EEAE3-7704-4ED7-99A6-D03D31612C29}"/>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'C17'!$A$1:$H$97</definedName>
    <definedName name="_xlnm.Print_Area" localSheetId="17">'C18'!$A$1:$I$97</definedName>
    <definedName name="_xlnm.Print_Area" localSheetId="18">'C19'!$A$1:$K$97</definedName>
    <definedName name="_xlnm.Print_Area" localSheetId="1">'C2'!$B$2:$E$51</definedName>
    <definedName name="_xlnm.Print_Area" localSheetId="19">'C20'!$A$1:$I$97</definedName>
    <definedName name="_xlnm.Print_Area" localSheetId="20">'C21'!$A$1:$G$143</definedName>
    <definedName name="_xlnm.Print_Area" localSheetId="21">'C22'!$A$1:$E$143</definedName>
    <definedName name="_xlnm.Print_Area" localSheetId="22">'C23'!$A$1:$D$74</definedName>
    <definedName name="_xlnm.Print_Area" localSheetId="23">'C24'!$A$1:$D$53</definedName>
    <definedName name="_xlnm.Print_Area" localSheetId="24">'C25'!$A$1:$G$40</definedName>
    <definedName name="_xlnm.Print_Area" localSheetId="2">'C3'!$B$1:$J$27</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4" l="1"/>
  <c r="F88" i="14"/>
  <c r="E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J22" i="11"/>
  <c r="J21" i="11"/>
  <c r="I21" i="11"/>
  <c r="J19" i="11"/>
  <c r="I19" i="11"/>
  <c r="J18" i="11"/>
  <c r="J17" i="11"/>
  <c r="I17" i="11"/>
  <c r="I16" i="11"/>
  <c r="J15" i="11"/>
  <c r="I15" i="11"/>
  <c r="I14" i="11"/>
  <c r="J13" i="11"/>
  <c r="I13" i="11"/>
  <c r="I12" i="11"/>
  <c r="J11" i="11"/>
  <c r="I11" i="11"/>
  <c r="J10" i="11"/>
  <c r="J9" i="11"/>
  <c r="I9" i="11"/>
  <c r="J7" i="11"/>
  <c r="I7" i="11"/>
  <c r="K5" i="7"/>
  <c r="S5" i="7" s="1"/>
  <c r="AA5" i="7" s="1"/>
  <c r="O5" i="7"/>
  <c r="W5" i="7" s="1"/>
  <c r="AE5" i="7" s="1"/>
  <c r="N5" i="7"/>
  <c r="V5" i="7" s="1"/>
  <c r="AD5" i="7" s="1"/>
  <c r="M5" i="7"/>
  <c r="U5" i="7" s="1"/>
  <c r="AC5" i="7" s="1"/>
  <c r="L5" i="7"/>
  <c r="T5" i="7" s="1"/>
  <c r="AB5" i="7" s="1"/>
  <c r="W4" i="7"/>
  <c r="AE4" i="7" s="1"/>
  <c r="K4" i="7"/>
  <c r="S4" i="7" s="1"/>
  <c r="AA4" i="7" s="1"/>
  <c r="O4" i="7"/>
  <c r="N4" i="7"/>
  <c r="V4" i="7" s="1"/>
  <c r="AD4" i="7" s="1"/>
  <c r="O5" i="6"/>
  <c r="W5" i="6" s="1"/>
  <c r="AE5" i="6" s="1"/>
  <c r="N5" i="6"/>
  <c r="V5" i="6" s="1"/>
  <c r="AD5" i="6" s="1"/>
  <c r="M5" i="6"/>
  <c r="U5" i="6" s="1"/>
  <c r="AC5" i="6" s="1"/>
  <c r="L5" i="6"/>
  <c r="T5" i="6" s="1"/>
  <c r="AB5" i="6" s="1"/>
  <c r="K5" i="6"/>
  <c r="S5" i="6" s="1"/>
  <c r="AA5" i="6" s="1"/>
  <c r="AD4" i="6"/>
  <c r="S4" i="6"/>
  <c r="AA4" i="6" s="1"/>
  <c r="K4" i="6"/>
  <c r="N4" i="6"/>
  <c r="V4" i="6" s="1"/>
  <c r="W5" i="5"/>
  <c r="AE5" i="5" s="1"/>
  <c r="P5" i="5"/>
  <c r="X5" i="5" s="1"/>
  <c r="AF5" i="5" s="1"/>
  <c r="O5" i="5"/>
  <c r="N5" i="5"/>
  <c r="V5" i="5" s="1"/>
  <c r="AD5" i="5" s="1"/>
  <c r="M5" i="5"/>
  <c r="U5" i="5" s="1"/>
  <c r="AC5" i="5" s="1"/>
  <c r="L5" i="5"/>
  <c r="T5" i="5" s="1"/>
  <c r="AB5" i="5" s="1"/>
  <c r="AF4" i="5"/>
  <c r="AE4" i="5"/>
  <c r="AB4" i="5"/>
  <c r="X4" i="5"/>
  <c r="W4" i="5"/>
  <c r="T4" i="5"/>
  <c r="P4" i="5"/>
  <c r="O4" i="5"/>
  <c r="L4" i="5"/>
  <c r="G4" i="6"/>
  <c r="O4" i="6" s="1"/>
  <c r="W4" i="6" s="1"/>
  <c r="AE4" i="6" s="1"/>
  <c r="I20" i="11" l="1"/>
  <c r="I8" i="11"/>
  <c r="J14" i="11"/>
  <c r="J8" i="11"/>
  <c r="J16" i="11"/>
  <c r="I10" i="11"/>
  <c r="J20" i="11"/>
  <c r="I88" i="14"/>
  <c r="H88" i="14"/>
  <c r="I18" i="11"/>
  <c r="J12" i="11"/>
  <c r="I22" i="11"/>
</calcChain>
</file>

<file path=xl/sharedStrings.xml><?xml version="1.0" encoding="utf-8"?>
<sst xmlns="http://schemas.openxmlformats.org/spreadsheetml/2006/main" count="3126" uniqueCount="1196">
  <si>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</si>
  <si>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</si>
  <si>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</si>
  <si>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</si>
  <si>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</si>
  <si>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</si>
  <si>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</si>
  <si>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</si>
  <si>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</si>
  <si>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</si>
  <si>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</si>
  <si>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</si>
  <si>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</si>
  <si>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</si>
  <si>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</si>
  <si>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</si>
  <si>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</si>
  <si>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</si>
  <si>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</si>
  <si>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</si>
  <si>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</si>
  <si>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</si>
  <si>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</si>
  <si>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</si>
  <si>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</si>
  <si>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</si>
  <si>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</si>
  <si>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</si>
  <si>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</si>
  <si>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</si>
  <si>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</si>
  <si>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</si>
  <si>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</si>
  <si>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</si>
  <si>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</si>
  <si>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</si>
  <si>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</si>
  <si>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</si>
  <si>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</si>
  <si>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</si>
  <si>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</si>
  <si>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</si>
  <si>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</si>
  <si>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</si>
  <si>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</si>
  <si>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</si>
  <si>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</si>
  <si>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</si>
  <si>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</si>
  <si>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</si>
  <si>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</si>
  <si>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</si>
  <si>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</si>
  <si>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</si>
  <si>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</si>
  <si>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</si>
  <si>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</si>
  <si>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</si>
  <si>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</si>
  <si>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</si>
  <si>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</si>
  <si>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</si>
  <si>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</si>
  <si>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</si>
  <si>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</si>
  <si>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</si>
  <si>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</si>
  <si>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</si>
  <si>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</si>
  <si>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</si>
  <si>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</si>
  <si>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</si>
  <si>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</si>
  <si>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</si>
  <si>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</si>
  <si>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</si>
  <si>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</si>
  <si>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</si>
  <si>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</si>
  <si>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</si>
  <si>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</si>
  <si>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</si>
  <si>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</si>
  <si>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</si>
  <si>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</si>
  <si>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</si>
  <si>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</si>
  <si>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</si>
  <si>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</si>
  <si>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</si>
  <si>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</si>
  <si>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</si>
  <si>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</si>
  <si>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</si>
  <si>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</si>
  <si>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</si>
  <si>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</si>
  <si>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</si>
  <si>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</si>
  <si>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</si>
  <si>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</si>
  <si>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</si>
  <si>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</si>
  <si>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</si>
  <si>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</si>
  <si>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</si>
  <si>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</si>
  <si>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</si>
  <si>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</si>
  <si>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</si>
  <si>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</si>
  <si>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</si>
  <si>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</si>
  <si>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</si>
  <si>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</si>
  <si>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</si>
  <si>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</si>
  <si>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</si>
  <si>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</si>
  <si>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</si>
  <si>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</si>
  <si>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</si>
  <si>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</si>
  <si>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</si>
  <si>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</si>
  <si>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</si>
  <si>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</si>
  <si>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</si>
  <si>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</si>
  <si>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</si>
  <si>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</si>
  <si>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</si>
  <si>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</si>
  <si>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</si>
  <si>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</si>
  <si>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</si>
  <si>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</si>
  <si>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</si>
  <si>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</si>
  <si>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</si>
  <si>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</si>
  <si>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</si>
  <si>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</si>
  <si>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</si>
  <si>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</si>
  <si>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</si>
  <si>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</si>
  <si>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</si>
  <si>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</si>
  <si>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</si>
  <si>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</si>
  <si>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</si>
  <si>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</si>
  <si>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</si>
  <si>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</si>
  <si>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</si>
  <si>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</si>
  <si>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</si>
  <si>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</si>
  <si>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</si>
  <si>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</si>
  <si>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</si>
  <si>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</si>
  <si>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</si>
  <si>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</si>
  <si>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</si>
  <si>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</si>
  <si>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</si>
  <si>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</si>
  <si>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</si>
  <si>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</si>
  <si>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</si>
  <si>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</si>
  <si>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</si>
  <si>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</si>
  <si>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</si>
  <si>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</si>
  <si>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</si>
  <si>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</si>
  <si>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</si>
  <si>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</si>
  <si>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</si>
  <si>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</si>
  <si>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</si>
  <si>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</si>
  <si>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</si>
  <si>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</si>
  <si>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</si>
  <si>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</si>
  <si>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</si>
  <si>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</si>
  <si>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</si>
  <si>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</si>
  <si>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</si>
  <si>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</si>
  <si>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</si>
  <si>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</si>
  <si>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</si>
  <si>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</si>
  <si>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</si>
  <si>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</si>
  <si>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</si>
  <si>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</si>
  <si>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</si>
  <si>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</si>
  <si>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</si>
  <si>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</si>
  <si>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</si>
  <si>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</si>
  <si>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</si>
  <si>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</si>
  <si>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</si>
  <si>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</si>
  <si>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</si>
  <si>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</si>
  <si>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</si>
  <si>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</si>
  <si>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</si>
  <si>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</si>
  <si>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</si>
  <si>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</si>
  <si>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</si>
  <si>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</si>
  <si>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</si>
  <si>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</si>
  <si>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</si>
  <si>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</si>
  <si>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</si>
  <si>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</si>
  <si>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</si>
  <si>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</si>
  <si>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</si>
  <si>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</si>
  <si>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</si>
  <si>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</si>
  <si>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</si>
  <si>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</si>
  <si>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</si>
  <si>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</si>
  <si>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</si>
  <si>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</si>
  <si>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</si>
  <si>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</si>
  <si>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</si>
  <si>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</si>
  <si>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</si>
  <si>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</si>
  <si>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</si>
  <si>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</si>
  <si>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</si>
  <si>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</si>
  <si>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</si>
  <si>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</si>
  <si>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</si>
  <si>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</si>
  <si>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</si>
  <si>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</si>
  <si>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</si>
  <si>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</si>
  <si>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</si>
  <si>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</si>
  <si>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</si>
  <si>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</si>
  <si>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</si>
  <si>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</si>
  <si>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</si>
  <si>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</si>
  <si>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</si>
  <si>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</si>
  <si>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</si>
  <si>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</si>
  <si>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</si>
  <si>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</si>
  <si>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</si>
  <si>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</si>
  <si>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</si>
  <si>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</si>
  <si>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</si>
  <si>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</si>
  <si>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</si>
  <si>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</si>
  <si>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</si>
  <si>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</si>
  <si>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</si>
  <si>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</si>
  <si>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</si>
  <si>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</si>
  <si>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</si>
  <si>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</si>
  <si>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</si>
  <si>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</si>
  <si>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</si>
  <si>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</si>
  <si>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</si>
  <si>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</si>
  <si>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</si>
  <si>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</si>
  <si>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</si>
  <si>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</si>
  <si>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</si>
  <si>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</si>
  <si>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</si>
  <si>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</si>
  <si>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</si>
  <si>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</si>
  <si>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</si>
  <si>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</si>
  <si>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</si>
  <si>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</si>
  <si>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</si>
  <si>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</si>
  <si>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</si>
  <si>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</si>
  <si>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</si>
  <si>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</si>
  <si>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</si>
  <si>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</si>
  <si>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</si>
  <si>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</si>
  <si>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</si>
  <si>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</si>
  <si>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</si>
  <si>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</si>
  <si>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</si>
  <si>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</si>
  <si>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</si>
  <si>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</si>
  <si>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</si>
  <si>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</si>
  <si>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</si>
  <si>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</si>
  <si>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</si>
  <si>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</si>
  <si>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</si>
  <si>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</si>
  <si>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</si>
  <si>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</si>
  <si>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</si>
  <si>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</si>
  <si>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</si>
  <si>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</si>
  <si>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</si>
  <si>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</si>
  <si>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</si>
  <si>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</si>
  <si>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</si>
  <si>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</si>
  <si>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</si>
  <si>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</si>
  <si>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</si>
  <si>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</si>
  <si>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</si>
  <si>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</si>
  <si>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</si>
  <si>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</si>
  <si>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</si>
  <si>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</si>
  <si>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</si>
  <si>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</si>
  <si>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</si>
  <si>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</si>
  <si>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</si>
  <si>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</si>
  <si>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</si>
  <si>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</si>
  <si>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</si>
  <si>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</si>
  <si>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</si>
  <si>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</si>
  <si>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</si>
  <si>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</si>
  <si>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</si>
  <si>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</si>
  <si>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</si>
  <si>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</si>
  <si>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</si>
  <si>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</si>
  <si>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</si>
  <si>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</si>
  <si>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</si>
  <si>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</si>
  <si>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</si>
  <si>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</si>
  <si>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</si>
  <si>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</si>
  <si>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</si>
  <si>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</si>
  <si>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</si>
  <si>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</si>
  <si>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</si>
  <si>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</si>
  <si>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</si>
  <si>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</si>
  <si>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</si>
  <si>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</si>
  <si>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</si>
  <si>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</si>
  <si>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</si>
  <si>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</si>
  <si>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</si>
  <si>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</si>
  <si>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</si>
  <si>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</si>
  <si>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</si>
  <si>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</si>
  <si>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</si>
  <si>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</si>
  <si>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</si>
  <si>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</si>
  <si>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</si>
  <si>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</si>
  <si>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</si>
  <si>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</si>
  <si>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</si>
  <si>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</si>
  <si>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</si>
  <si>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</si>
  <si>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</si>
  <si>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</si>
  <si>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</si>
  <si>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</si>
  <si>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</si>
  <si>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</si>
  <si>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</si>
  <si>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</si>
  <si>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</si>
  <si>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</si>
  <si>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</si>
  <si>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</si>
  <si>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</si>
  <si>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</si>
  <si>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</si>
  <si>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</si>
  <si>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</si>
  <si>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</si>
  <si>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</si>
  <si>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</si>
  <si>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</si>
  <si>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</si>
  <si>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</si>
  <si>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</si>
  <si>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</si>
  <si>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</si>
  <si>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</si>
  <si>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</si>
  <si>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</si>
  <si>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</si>
  <si>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</si>
  <si>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</si>
  <si>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</si>
  <si>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</si>
  <si>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</si>
  <si>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</si>
  <si>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</si>
  <si>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</si>
  <si>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</si>
  <si>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</si>
  <si>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</si>
  <si>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</si>
  <si>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</si>
  <si>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</si>
  <si>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</si>
  <si>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</si>
  <si>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</si>
  <si>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</si>
  <si>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</si>
  <si>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</si>
  <si>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</si>
  <si>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</si>
  <si>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</si>
  <si>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</si>
  <si>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</si>
  <si>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</si>
  <si>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</si>
  <si>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</si>
  <si>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</si>
  <si>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</si>
  <si>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</si>
  <si>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</si>
  <si>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</si>
  <si>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</si>
  <si>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</si>
  <si>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</si>
  <si>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</si>
  <si>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</si>
  <si>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</si>
  <si>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</si>
  <si>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</si>
  <si>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</si>
  <si>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</si>
  <si>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</si>
  <si>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</si>
  <si>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</si>
  <si>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</si>
  <si>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</si>
  <si>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</si>
  <si>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</si>
  <si>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</si>
  <si>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</si>
  <si>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</si>
  <si>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</si>
  <si>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</si>
  <si>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</si>
  <si>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</si>
  <si>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</si>
  <si>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</si>
  <si>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</si>
  <si>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</si>
  <si>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</si>
  <si>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</si>
  <si>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</si>
  <si>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</si>
  <si>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</si>
  <si>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</si>
  <si>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</si>
  <si>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</si>
  <si>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</si>
  <si>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</si>
  <si>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</si>
  <si>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</si>
  <si>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</si>
  <si>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</si>
  <si>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</si>
  <si>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</si>
  <si>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</si>
  <si>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</si>
  <si>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</si>
  <si>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</si>
  <si>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</si>
  <si>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</si>
  <si>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</si>
  <si>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</si>
  <si>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</si>
  <si>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</si>
  <si>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</si>
  <si>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</si>
  <si>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</si>
  <si>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</si>
  <si>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</si>
  <si>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</si>
  <si>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</si>
  <si>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</si>
  <si>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</si>
  <si>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</si>
  <si>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</si>
  <si>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</si>
  <si>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</si>
  <si>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</si>
  <si>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</si>
  <si>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</si>
  <si>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</si>
  <si>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</si>
  <si>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</si>
  <si>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</si>
  <si>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</si>
  <si>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</si>
  <si>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</si>
  <si>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</si>
  <si>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</si>
  <si>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</si>
  <si>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</si>
  <si>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</si>
  <si>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</si>
  <si>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</si>
  <si>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</si>
  <si>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</si>
  <si>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</si>
  <si>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</si>
  <si>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</si>
  <si>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</si>
  <si>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</si>
  <si>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</si>
  <si>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</si>
  <si>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</si>
  <si>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</si>
  <si>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</si>
  <si>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</si>
  <si>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</si>
  <si>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</si>
  <si>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</si>
  <si>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</si>
  <si>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</si>
  <si>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</si>
  <si>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</si>
  <si>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</si>
  <si>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</si>
  <si>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</si>
  <si>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</si>
  <si>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</si>
  <si>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</si>
  <si>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</si>
  <si>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</si>
  <si>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</si>
  <si>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</si>
  <si>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</si>
  <si>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</si>
  <si>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</si>
  <si>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</si>
  <si>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</si>
  <si>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</si>
  <si>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</si>
  <si>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</si>
  <si>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</si>
  <si>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</si>
  <si>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</si>
  <si>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</si>
  <si>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</si>
  <si>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</si>
  <si>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</si>
  <si>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</si>
  <si>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</si>
  <si>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</si>
  <si>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</si>
  <si>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</si>
  <si>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</si>
  <si>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</si>
  <si>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</si>
  <si>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</si>
  <si>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</si>
  <si>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</si>
  <si>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</si>
  <si>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</si>
  <si>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</si>
  <si>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</si>
  <si>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</si>
  <si>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</si>
  <si>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</si>
  <si>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</si>
  <si>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</si>
  <si>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</si>
  <si>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</si>
  <si>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</si>
  <si>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</si>
  <si>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</si>
  <si>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</si>
  <si>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</si>
  <si>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</si>
  <si>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</si>
  <si>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</si>
  <si>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</si>
  <si>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</si>
  <si>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</si>
  <si>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</si>
  <si>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</si>
  <si>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</si>
  <si>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</si>
  <si>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</si>
  <si>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</si>
  <si>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</si>
  <si>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</si>
  <si>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</si>
  <si>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</si>
  <si>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</si>
  <si>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</si>
  <si>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</si>
  <si>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</si>
  <si>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</si>
  <si>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</si>
  <si>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</si>
  <si>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</si>
  <si>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</si>
  <si>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</si>
  <si>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</si>
  <si>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</si>
  <si>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</si>
  <si>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</si>
  <si>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</si>
  <si>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</si>
  <si>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</si>
  <si>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</si>
  <si>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</si>
  <si>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</si>
  <si>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</si>
  <si>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</si>
  <si>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</si>
  <si>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</si>
  <si>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</si>
  <si>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</si>
  <si>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</si>
  <si>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</si>
  <si>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</si>
  <si>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</si>
  <si>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</si>
  <si>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</si>
  <si>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</si>
  <si>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</si>
  <si>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</si>
  <si>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</si>
  <si>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</si>
  <si>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</si>
  <si>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</si>
  <si>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</si>
  <si>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</si>
  <si>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</si>
  <si>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</si>
  <si>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</si>
  <si>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</si>
  <si>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</si>
  <si>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</si>
  <si>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</si>
  <si>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</si>
  <si>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</si>
  <si>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</si>
  <si>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</si>
  <si>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</si>
  <si>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</si>
  <si>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</si>
  <si>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</si>
  <si>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</si>
  <si>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</si>
  <si>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</si>
  <si>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</si>
  <si>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</si>
  <si>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</si>
  <si>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</si>
  <si>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</si>
  <si>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</si>
  <si>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</si>
  <si>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</si>
  <si>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</si>
  <si>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</si>
  <si>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</si>
  <si>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</si>
  <si>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</si>
  <si>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</si>
  <si>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</si>
  <si>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</si>
  <si>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</si>
  <si>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</si>
  <si>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</si>
  <si>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</si>
  <si>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</si>
  <si>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</si>
  <si>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</si>
  <si>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</si>
  <si>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</si>
  <si>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</si>
  <si>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</si>
  <si>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</si>
  <si>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</si>
  <si>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</si>
  <si>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</si>
  <si>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</si>
  <si>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</si>
  <si>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</si>
  <si>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</si>
  <si>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</si>
  <si>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</si>
  <si>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</si>
  <si>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</si>
  <si>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</si>
  <si>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</si>
  <si>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</si>
  <si>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</si>
  <si>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</si>
  <si>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</si>
  <si>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</si>
  <si>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</si>
  <si>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</si>
  <si>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</si>
  <si>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</si>
  <si>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</si>
  <si>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</si>
  <si>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</si>
  <si>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</si>
  <si>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</si>
  <si>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</si>
  <si>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</si>
  <si>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</si>
  <si>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</si>
  <si>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</si>
  <si>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</si>
  <si>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</si>
  <si>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</si>
  <si>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</si>
  <si>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</si>
  <si>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</si>
  <si>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</si>
  <si>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</si>
  <si>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</si>
  <si>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</si>
  <si>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</si>
  <si>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</si>
  <si>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</si>
  <si>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</si>
  <si>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</si>
  <si>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</si>
  <si>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</si>
  <si>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</si>
  <si>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</si>
  <si>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</si>
  <si>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</si>
  <si>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</si>
  <si>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</si>
  <si>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</si>
  <si>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</si>
  <si>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</si>
  <si>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</si>
  <si>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</si>
  <si>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</si>
  <si>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</si>
  <si>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</si>
  <si>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</si>
  <si>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</si>
  <si>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</si>
  <si>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</si>
  <si>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</si>
  <si>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</si>
  <si>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</si>
  <si>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</si>
  <si>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</si>
  <si>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</si>
  <si>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</si>
  <si>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</si>
  <si>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</si>
  <si>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</si>
  <si>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</si>
  <si>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</si>
  <si>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</si>
  <si>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</si>
  <si>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</si>
  <si>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</si>
  <si>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</si>
  <si>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</si>
  <si>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</si>
  <si>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</si>
  <si>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</si>
  <si>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</si>
  <si>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</si>
  <si>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</si>
  <si>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</si>
  <si>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</si>
  <si>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</si>
  <si>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</si>
  <si>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</si>
  <si>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</si>
  <si>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</si>
  <si>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</si>
  <si>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</si>
  <si>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</si>
  <si>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</si>
  <si>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</si>
  <si>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</si>
  <si>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</si>
  <si>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</si>
  <si>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</si>
  <si>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</si>
  <si>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</si>
  <si>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</si>
  <si>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</si>
  <si>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</si>
  <si>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</si>
  <si>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</si>
  <si>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</si>
  <si>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</si>
  <si>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</si>
  <si>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</si>
  <si>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</si>
  <si>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</si>
  <si>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</si>
  <si>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</si>
  <si>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</si>
  <si>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</si>
  <si>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</si>
  <si>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</si>
  <si>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</si>
  <si>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</si>
  <si>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</si>
  <si>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</si>
  <si>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</si>
  <si>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</si>
  <si>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</si>
  <si>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</si>
  <si>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</si>
  <si>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</si>
  <si>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</si>
  <si>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</si>
  <si>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</si>
  <si>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</si>
  <si>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</si>
  <si>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</si>
  <si>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</si>
  <si>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</si>
  <si>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</si>
  <si>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</si>
  <si>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</si>
  <si>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</si>
  <si>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</si>
  <si>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</si>
  <si>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</si>
  <si>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</si>
  <si>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</si>
  <si>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</si>
  <si>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</si>
  <si>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</si>
  <si>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</si>
  <si>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</si>
  <si>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</si>
  <si>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</si>
  <si>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</si>
  <si>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</si>
  <si>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</si>
  <si>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</si>
  <si>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</si>
  <si>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</si>
  <si>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</si>
  <si>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</si>
  <si>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</si>
  <si>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</si>
  <si>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</si>
  <si>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</si>
  <si>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</si>
  <si>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</si>
  <si>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</si>
  <si>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</si>
  <si>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</si>
  <si>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</si>
  <si>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</si>
  <si>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</si>
  <si>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</si>
  <si>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 Fagun</t>
  </si>
  <si>
    <t>(Mid-Mar, 2024)</t>
  </si>
  <si>
    <t>as on Fagun End, 2080 (Mid-Mar,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</si>
  <si>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</si>
  <si>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</si>
  <si>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</si>
  <si>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</si>
  <si>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</si>
  <si>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</si>
  <si>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</si>
  <si>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</si>
  <si>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</si>
  <si>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</si>
  <si>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</si>
  <si>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</si>
  <si>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</si>
  <si>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</si>
  <si>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</si>
  <si>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</si>
  <si>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</si>
  <si>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</si>
  <si>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</si>
  <si>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</si>
  <si>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</si>
  <si>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</si>
  <si>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</si>
  <si>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</si>
  <si>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</si>
  <si>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</si>
  <si>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</si>
  <si>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</si>
  <si>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</si>
  <si>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</si>
  <si>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Poush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</si>
  <si>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</si>
  <si>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</si>
  <si>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</si>
  <si>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</si>
  <si>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</si>
  <si>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</si>
  <si>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</si>
  <si>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</si>
  <si>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</si>
  <si>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</si>
  <si>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</si>
  <si>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</si>
  <si>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</si>
  <si>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</si>
  <si>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</si>
  <si>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</si>
  <si>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</si>
  <si>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</si>
  <si>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</si>
  <si>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</si>
  <si>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</si>
  <si>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</si>
  <si>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</si>
  <si>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</si>
  <si>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</si>
  <si>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</si>
  <si>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</si>
  <si>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</si>
  <si>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</si>
  <si>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</si>
  <si>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</si>
  <si>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</si>
  <si>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</si>
  <si>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</si>
  <si>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</si>
  <si>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</si>
  <si>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</si>
  <si>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</si>
  <si>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</si>
  <si>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</si>
  <si>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</si>
  <si>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</si>
  <si>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</si>
  <si>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</si>
  <si>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</si>
  <si>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</si>
  <si>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</si>
  <si>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</si>
  <si>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</si>
  <si>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</si>
  <si>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</si>
  <si>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</si>
  <si>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</si>
  <si>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</si>
  <si>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</si>
  <si>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</si>
  <si>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</si>
  <si>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</si>
  <si>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Fagun,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</si>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</sst>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22" xfId="0" applyFont="1" applyFill="1" applyBorder="1" applyAlignment="1">
      <alignment horizontal="left"/>
    </xf>
    <xf numFmtId="0" fontId="9" fillId="2" borderId="15"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30" fillId="0" borderId="28" xfId="0" applyFont="1" applyBorder="1" applyAlignment="1">
      <alignment horizontal="center" vertical="center"/>
    </xf>
    <xf numFmtId="0" fontId="30" fillId="0" borderId="45" xfId="0" applyFont="1" applyBorder="1" applyAlignment="1">
      <alignment horizontal="center" vertical="center"/>
    </xf>
    <xf numFmtId="0" fontId="30" fillId="0" borderId="32" xfId="0" applyFont="1" applyBorder="1" applyAlignment="1">
      <alignment horizontal="center" vertical="center"/>
    </xf>
    <xf numFmtId="0" fontId="30" fillId="0" borderId="46" xfId="0" applyFont="1" applyBorder="1" applyAlignment="1">
      <alignment horizontal="center" vertical="center"/>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9A7C8424-A9EE-44B5-B2D7-6AEDB19BE3BC}"/>
    <cellStyle name="Comma 2 2" xfId="6" xr:uid="{E62CC07F-BB88-49D4-A879-7540A64D3C52}"/>
    <cellStyle name="Normal" xfId="0" builtinId="0"/>
    <cellStyle name="Normal 25" xfId="5" xr:uid="{B0DBF729-29A3-493A-A41B-D62A906D134B}"/>
    <cellStyle name="Normal 3 3" xfId="4" xr:uid="{5BC5322E-E647-4133-A63A-872A58E7AAE2}"/>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E0D-466D-955C-83748175380D}"/>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E0D-466D-955C-83748175380D}"/>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8-485B-8DB8-AD3B8CF6C7B6}"/>
                </c:ext>
              </c:extLst>
            </c:dLbl>
            <c:dLbl>
              <c:idx val="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8-485B-8DB8-AD3B8CF6C7B6}"/>
                </c:ext>
              </c:extLst>
            </c:dLbl>
            <c:dLbl>
              <c:idx val="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8-485B-8DB8-AD3B8CF6C7B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0"/>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strCache>
                  </c16:filteredLitCache>
                </c:ext>
              </c:extLst>
              <c:f/>
              <c:strCache>
                <c:ptCount val="13"/>
                <c:pt idx="0">
                  <c:v>2023 Mid Mar</c:v>
                </c:pt>
                <c:pt idx="1">
                  <c:v>2023 Mid Apr</c:v>
                </c:pt>
                <c:pt idx="2">
                  <c:v>2023 Mid May</c:v>
                </c:pt>
                <c:pt idx="3">
                  <c:v>2023 Mid June</c:v>
                </c:pt>
                <c:pt idx="4">
                  <c:v>2023 Mid July</c:v>
                </c:pt>
                <c:pt idx="5">
                  <c:v>2023 Mid Aug</c:v>
                </c:pt>
                <c:pt idx="6">
                  <c:v>2023 Mid Sep</c:v>
                </c:pt>
                <c:pt idx="7">
                  <c:v>2023 Mid Oct</c:v>
                </c:pt>
                <c:pt idx="8">
                  <c:v>2023 Mid Nov</c:v>
                </c:pt>
                <c:pt idx="9">
                  <c:v>2023 Mid Dec</c:v>
                </c:pt>
                <c:pt idx="10">
                  <c:v>2024 Mid Jan</c:v>
                </c:pt>
                <c:pt idx="11">
                  <c:v>2024 Mid Feb</c:v>
                </c:pt>
                <c:pt idx="12">
                  <c:v>2024 Mid Mar</c:v>
                </c:pt>
              </c:strCache>
            </c:strRef>
          </c:cat>
          <c:val>
            <c:numRef>
              <c:extLst>
                <c:ext xmlns:c16="http://schemas.microsoft.com/office/drawing/2014/chart" uri="{F5D05F6E-A05E-4728-AFD3-386EB277150F}">
                  <c16:filteredLitCache>
                    <c:numCache>
                      <c:formatCode>0</c:formatCode>
                      <c:ptCount val="10"/>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numCache>
                  </c16:filteredLitCache>
                </c:ext>
              </c:extLst>
              <c:f/>
              <c:numCache>
                <c:formatCode>0</c:formatCode>
                <c:ptCount val="13"/>
                <c:pt idx="0">
                  <c:v>5414.6548860723833</c:v>
                </c:pt>
                <c:pt idx="1">
                  <c:v>5485.4117926447652</c:v>
                </c:pt>
                <c:pt idx="2">
                  <c:v>5494.8741341501463</c:v>
                </c:pt>
                <c:pt idx="3">
                  <c:v>5568.6007361943102</c:v>
                </c:pt>
                <c:pt idx="4">
                  <c:v>5771.2381509137513</c:v>
                </c:pt>
                <c:pt idx="5">
                  <c:v>5611.5959402863064</c:v>
                </c:pt>
                <c:pt idx="6">
                  <c:v>5743.756964529668</c:v>
                </c:pt>
                <c:pt idx="7">
                  <c:v>5914.3466300454447</c:v>
                </c:pt>
                <c:pt idx="8">
                  <c:v>5912.7938203137037</c:v>
                </c:pt>
                <c:pt idx="9">
                  <c:v>6018.9611902204542</c:v>
                </c:pt>
                <c:pt idx="10">
                  <c:v>6131.0622743097583</c:v>
                </c:pt>
                <c:pt idx="11">
                  <c:v>6153.1591968008306</c:v>
                </c:pt>
                <c:pt idx="12">
                  <c:v>6187.6459815907338</c:v>
                </c:pt>
              </c:numCache>
            </c:numRef>
          </c:val>
          <c:smooth val="0"/>
          <c:extLst>
            <c:ext xmlns:c16="http://schemas.microsoft.com/office/drawing/2014/chart" uri="{C3380CC4-5D6E-409C-BE32-E72D297353CC}">
              <c16:uniqueId val="{00000003-7ED8-485B-8DB8-AD3B8CF6C7B6}"/>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0"/>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strCache>
                  </c16:filteredLitCache>
                </c:ext>
              </c:extLst>
              <c:f/>
              <c:strCache>
                <c:ptCount val="13"/>
                <c:pt idx="0">
                  <c:v>2023 Mid Mar</c:v>
                </c:pt>
                <c:pt idx="1">
                  <c:v>2023 Mid Apr</c:v>
                </c:pt>
                <c:pt idx="2">
                  <c:v>2023 Mid May</c:v>
                </c:pt>
                <c:pt idx="3">
                  <c:v>2023 Mid June</c:v>
                </c:pt>
                <c:pt idx="4">
                  <c:v>2023 Mid July</c:v>
                </c:pt>
                <c:pt idx="5">
                  <c:v>2023 Mid Aug</c:v>
                </c:pt>
                <c:pt idx="6">
                  <c:v>2023 Mid Sep</c:v>
                </c:pt>
                <c:pt idx="7">
                  <c:v>2023 Mid Oct</c:v>
                </c:pt>
                <c:pt idx="8">
                  <c:v>2023 Mid Nov</c:v>
                </c:pt>
                <c:pt idx="9">
                  <c:v>2023 Mid Dec</c:v>
                </c:pt>
                <c:pt idx="10">
                  <c:v>2024 Mid Jan</c:v>
                </c:pt>
                <c:pt idx="11">
                  <c:v>2024 Mid Feb</c:v>
                </c:pt>
                <c:pt idx="12">
                  <c:v>2024 Mid Mar</c:v>
                </c:pt>
              </c:strCache>
            </c:strRef>
          </c:cat>
          <c:val>
            <c:numRef>
              <c:extLst>
                <c:ext xmlns:c16="http://schemas.microsoft.com/office/drawing/2014/chart" uri="{F5D05F6E-A05E-4728-AFD3-386EB277150F}">
                  <c16:filteredLitCache>
                    <c:numCache>
                      <c:formatCode>0</c:formatCode>
                      <c:ptCount val="10"/>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numCache>
                  </c16:filteredLitCache>
                </c:ext>
              </c:extLst>
              <c:f/>
              <c:numCache>
                <c:formatCode>0</c:formatCode>
                <c:ptCount val="13"/>
                <c:pt idx="0">
                  <c:v>4855.4232702655918</c:v>
                </c:pt>
                <c:pt idx="1">
                  <c:v>4889.0467259640718</c:v>
                </c:pt>
                <c:pt idx="2">
                  <c:v>4879.1308206952781</c:v>
                </c:pt>
                <c:pt idx="3">
                  <c:v>4858.0775175173258</c:v>
                </c:pt>
                <c:pt idx="4">
                  <c:v>4878.2046121455105</c:v>
                </c:pt>
                <c:pt idx="5">
                  <c:v>4861.5747975022832</c:v>
                </c:pt>
                <c:pt idx="6">
                  <c:v>4912.1166189999703</c:v>
                </c:pt>
                <c:pt idx="7">
                  <c:v>4999.2694369426217</c:v>
                </c:pt>
                <c:pt idx="8">
                  <c:v>4981.7849779148546</c:v>
                </c:pt>
                <c:pt idx="9">
                  <c:v>4997.721838605873</c:v>
                </c:pt>
                <c:pt idx="10">
                  <c:v>5083.7828579947609</c:v>
                </c:pt>
                <c:pt idx="11">
                  <c:v>5089.8667098817868</c:v>
                </c:pt>
                <c:pt idx="12">
                  <c:v>5091.3446259703123</c:v>
                </c:pt>
              </c:numCache>
            </c:numRef>
          </c:val>
          <c:smooth val="0"/>
          <c:extLst>
            <c:ext xmlns:c16="http://schemas.microsoft.com/office/drawing/2014/chart" uri="{C3380CC4-5D6E-409C-BE32-E72D297353CC}">
              <c16:uniqueId val="{00000004-7ED8-485B-8DB8-AD3B8CF6C7B6}"/>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4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68500" y="450849"/>
          <a:ext cx="6816725" cy="121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77084" y="7217410"/>
          <a:ext cx="6842125" cy="12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51586" y="3879851"/>
          <a:ext cx="958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349250</xdr:colOff>
          <xdr:row>34</xdr:row>
          <xdr:rowOff>19050</xdr:rowOff>
        </xdr:from>
        <xdr:to>
          <xdr:col>9</xdr:col>
          <xdr:colOff>241300</xdr:colOff>
          <xdr:row>39</xdr:row>
          <xdr:rowOff>101600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8467</xdr:colOff>
      <xdr:row>9</xdr:row>
      <xdr:rowOff>80434</xdr:rowOff>
    </xdr:from>
    <xdr:to>
      <xdr:col>14</xdr:col>
      <xdr:colOff>110067</xdr:colOff>
      <xdr:row>32</xdr:row>
      <xdr:rowOff>59266</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6F23-932F-464A-B7EB-6BC2B374A4EA}">
  <sheetPr codeName="Sheet84">
    <tabColor theme="0"/>
  </sheetPr>
  <dimension ref="C2:P57"/>
  <sheetViews>
    <sheetView tabSelected="1" view="pageBreakPreview" zoomScaleNormal="100" zoomScaleSheetLayoutView="100" workbookViewId="0">
      <selection activeCell="N38" sqref="N38"/>
    </sheetView>
  </sheetViews>
  <sheetFormatPr defaultColWidth="9.08984375" defaultRowHeight="14.5" x14ac:dyDescent="0.35"/>
  <cols>
    <col min="1" max="1" width="14.08984375" style="1" customWidth="1"/>
    <col min="2" max="2" width="4.453125" style="1" customWidth="1"/>
    <col min="3" max="3" width="9.08984375" style="1"/>
    <col min="4" max="5" width="9.08984375" style="1" customWidth="1"/>
    <col min="6" max="13" width="9.08984375" style="1"/>
    <col min="14" max="14" width="9.08984375" style="1" customWidth="1"/>
    <col min="15" max="15" width="9.08984375" style="1"/>
    <col min="16" max="16" width="5.54296875" style="1" customWidth="1"/>
    <col min="17" max="16384" width="9.08984375" style="1"/>
  </cols>
  <sheetData>
    <row r="2" spans="3:16" ht="15" thickBot="1" x14ac:dyDescent="0.4"/>
    <row r="3" spans="3:16" x14ac:dyDescent="0.35">
      <c r="C3" s="2"/>
      <c r="D3" s="3"/>
      <c r="E3" s="3"/>
      <c r="F3" s="3"/>
      <c r="G3" s="3"/>
      <c r="H3" s="3"/>
      <c r="I3" s="3"/>
      <c r="J3" s="3"/>
      <c r="K3" s="3"/>
      <c r="L3" s="3"/>
      <c r="M3" s="3"/>
      <c r="N3" s="3"/>
      <c r="O3" s="4"/>
    </row>
    <row r="4" spans="3:16" x14ac:dyDescent="0.35">
      <c r="C4" s="5"/>
      <c r="D4" s="6"/>
      <c r="E4" s="6"/>
      <c r="F4" s="6"/>
      <c r="G4" s="6"/>
      <c r="H4" s="6"/>
      <c r="I4" s="6"/>
      <c r="J4" s="6"/>
      <c r="K4" s="6"/>
      <c r="L4" s="6"/>
      <c r="M4" s="6"/>
      <c r="N4" s="6"/>
      <c r="O4" s="7"/>
    </row>
    <row r="5" spans="3:16" x14ac:dyDescent="0.35">
      <c r="C5" s="5"/>
      <c r="D5" s="6"/>
      <c r="E5" s="6"/>
      <c r="F5" s="6"/>
      <c r="G5" s="6"/>
      <c r="H5" s="6"/>
      <c r="I5" s="6"/>
      <c r="J5" s="6"/>
      <c r="K5" s="6"/>
      <c r="L5" s="6"/>
      <c r="M5" s="6"/>
      <c r="N5" s="6"/>
      <c r="O5" s="7"/>
    </row>
    <row r="6" spans="3:16" x14ac:dyDescent="0.35">
      <c r="C6" s="5"/>
      <c r="D6" s="6"/>
      <c r="E6" s="6"/>
      <c r="F6" s="6"/>
      <c r="G6" s="6"/>
      <c r="H6" s="6"/>
      <c r="I6" s="6"/>
      <c r="J6" s="6"/>
      <c r="K6" s="6"/>
      <c r="L6" s="6"/>
      <c r="M6" s="6"/>
      <c r="N6" s="6"/>
      <c r="O6" s="7"/>
    </row>
    <row r="7" spans="3:16" x14ac:dyDescent="0.35">
      <c r="C7" s="5"/>
      <c r="D7" s="6"/>
      <c r="E7" s="6"/>
      <c r="F7" s="6"/>
      <c r="G7" s="6"/>
      <c r="H7" s="6"/>
      <c r="I7" s="6"/>
      <c r="J7" s="6"/>
      <c r="K7" s="6"/>
      <c r="L7" s="6"/>
      <c r="M7" s="6"/>
      <c r="N7" s="6"/>
      <c r="O7" s="7"/>
    </row>
    <row r="8" spans="3:16" x14ac:dyDescent="0.35">
      <c r="C8" s="5"/>
      <c r="D8" s="6"/>
      <c r="E8" s="6"/>
      <c r="F8" s="6"/>
      <c r="G8" s="6"/>
      <c r="H8" s="6"/>
      <c r="I8" s="6"/>
      <c r="J8" s="6"/>
      <c r="K8" s="6"/>
      <c r="L8" s="6"/>
      <c r="M8" s="6"/>
      <c r="N8" s="6"/>
      <c r="O8" s="7"/>
    </row>
    <row r="9" spans="3:16" x14ac:dyDescent="0.35">
      <c r="C9" s="5"/>
      <c r="D9" s="6"/>
      <c r="E9" s="6"/>
      <c r="F9" s="6"/>
      <c r="G9" s="6"/>
      <c r="H9" s="6"/>
      <c r="I9" s="6"/>
      <c r="J9" s="6"/>
      <c r="K9" s="6"/>
      <c r="L9" s="6"/>
      <c r="M9" s="6"/>
      <c r="N9" s="6"/>
      <c r="O9" s="7"/>
    </row>
    <row r="10" spans="3:16" x14ac:dyDescent="0.35">
      <c r="C10" s="5"/>
      <c r="D10" s="6"/>
      <c r="E10" s="6"/>
      <c r="F10" s="6"/>
      <c r="G10" s="6"/>
      <c r="H10" s="6"/>
      <c r="I10" s="6"/>
      <c r="J10" s="6"/>
      <c r="K10" s="6"/>
      <c r="L10" s="6"/>
      <c r="M10" s="6"/>
      <c r="N10" s="6"/>
      <c r="O10" s="7"/>
    </row>
    <row r="11" spans="3:16" x14ac:dyDescent="0.35">
      <c r="C11" s="5"/>
      <c r="D11" s="6"/>
      <c r="E11" s="6"/>
      <c r="F11" s="6"/>
      <c r="G11" s="6"/>
      <c r="H11" s="6"/>
      <c r="I11" s="6"/>
      <c r="J11" s="6"/>
      <c r="K11" s="6"/>
      <c r="L11" s="6"/>
      <c r="M11" s="6"/>
      <c r="N11" s="6"/>
      <c r="O11" s="7"/>
    </row>
    <row r="12" spans="3:16" x14ac:dyDescent="0.35">
      <c r="C12" s="5"/>
      <c r="D12" s="6"/>
      <c r="E12" s="6"/>
      <c r="F12" s="6"/>
      <c r="G12" s="6"/>
      <c r="H12" s="6"/>
      <c r="I12" s="6"/>
      <c r="J12" s="6"/>
      <c r="K12" s="6"/>
      <c r="L12" s="6"/>
      <c r="M12" s="6"/>
      <c r="N12" s="6"/>
      <c r="O12" s="7"/>
    </row>
    <row r="13" spans="3:16" x14ac:dyDescent="0.35">
      <c r="C13" s="5"/>
      <c r="D13" s="6"/>
      <c r="E13" s="6"/>
      <c r="F13" s="6"/>
      <c r="G13" s="6"/>
      <c r="H13" s="6"/>
      <c r="I13" s="6"/>
      <c r="J13" s="6"/>
      <c r="K13" s="6"/>
      <c r="L13" s="6"/>
      <c r="M13" s="6"/>
      <c r="N13" s="6"/>
      <c r="O13" s="8"/>
      <c r="P13" s="9"/>
    </row>
    <row r="14" spans="3:16" x14ac:dyDescent="0.35">
      <c r="C14" s="5"/>
      <c r="D14" s="6"/>
      <c r="E14" s="6"/>
      <c r="F14" s="6"/>
      <c r="G14" s="6"/>
      <c r="H14" s="6"/>
      <c r="I14" s="6"/>
      <c r="J14" s="6"/>
      <c r="K14" s="6"/>
      <c r="L14" s="6"/>
      <c r="M14" s="6"/>
      <c r="N14" s="6"/>
      <c r="O14" s="8"/>
      <c r="P14" s="9"/>
    </row>
    <row r="15" spans="3:16" x14ac:dyDescent="0.35">
      <c r="C15" s="5"/>
      <c r="D15" s="6"/>
      <c r="E15" s="6"/>
      <c r="F15" s="6"/>
      <c r="G15" s="6"/>
      <c r="H15" s="6"/>
      <c r="I15" s="6"/>
      <c r="J15" s="6"/>
      <c r="K15" s="6"/>
      <c r="L15" s="6"/>
      <c r="M15" s="6"/>
      <c r="N15" s="6"/>
      <c r="O15" s="7"/>
    </row>
    <row r="16" spans="3:16" x14ac:dyDescent="0.35">
      <c r="C16" s="5"/>
      <c r="D16" s="6"/>
      <c r="E16" s="6"/>
      <c r="F16" s="6"/>
      <c r="G16" s="6"/>
      <c r="H16" s="6"/>
      <c r="I16" s="6"/>
      <c r="J16" s="6"/>
      <c r="K16" s="6"/>
      <c r="L16" s="6"/>
      <c r="M16" s="6"/>
      <c r="N16" s="6"/>
      <c r="O16" s="7"/>
    </row>
    <row r="17" spans="3:15" ht="15.5" x14ac:dyDescent="0.35">
      <c r="C17" s="5"/>
      <c r="D17" s="370"/>
      <c r="E17" s="370"/>
      <c r="F17" s="370"/>
      <c r="G17" s="370"/>
      <c r="H17" s="370"/>
      <c r="I17" s="370"/>
      <c r="J17" s="370"/>
      <c r="K17" s="370"/>
      <c r="L17" s="370"/>
      <c r="M17" s="370"/>
      <c r="N17" s="370"/>
      <c r="O17" s="7"/>
    </row>
    <row r="18" spans="3:15" ht="15.5" x14ac:dyDescent="0.35">
      <c r="C18" s="5"/>
      <c r="D18" s="370"/>
      <c r="E18" s="370"/>
      <c r="F18" s="370"/>
      <c r="G18" s="370"/>
      <c r="H18" s="370"/>
      <c r="I18" s="370"/>
      <c r="J18" s="370"/>
      <c r="K18" s="370"/>
      <c r="L18" s="370"/>
      <c r="M18" s="370"/>
      <c r="N18" s="370"/>
      <c r="O18" s="7"/>
    </row>
    <row r="19" spans="3:15" x14ac:dyDescent="0.35">
      <c r="C19" s="5"/>
      <c r="D19" s="371"/>
      <c r="E19" s="371"/>
      <c r="F19" s="371"/>
      <c r="G19" s="371"/>
      <c r="H19" s="371"/>
      <c r="I19" s="371"/>
      <c r="J19" s="371"/>
      <c r="K19" s="371"/>
      <c r="L19" s="371"/>
      <c r="M19" s="371"/>
      <c r="N19" s="371"/>
      <c r="O19" s="7"/>
    </row>
    <row r="20" spans="3:15" x14ac:dyDescent="0.35">
      <c r="C20" s="5"/>
      <c r="D20" s="6"/>
      <c r="E20" s="6"/>
      <c r="F20" s="6"/>
      <c r="G20" s="6"/>
      <c r="H20" s="6"/>
      <c r="I20" s="6"/>
      <c r="J20" s="6"/>
      <c r="K20" s="6"/>
      <c r="L20" s="6"/>
      <c r="M20" s="6"/>
      <c r="N20" s="6"/>
      <c r="O20" s="7"/>
    </row>
    <row r="21" spans="3:15" x14ac:dyDescent="0.35">
      <c r="C21" s="5"/>
      <c r="D21" s="6"/>
      <c r="E21" s="6"/>
      <c r="F21" s="6"/>
      <c r="G21" s="6"/>
      <c r="H21" s="6"/>
      <c r="I21" s="6"/>
      <c r="J21" s="6"/>
      <c r="K21" s="6"/>
      <c r="L21" s="6"/>
      <c r="M21" s="6"/>
      <c r="N21" s="6"/>
      <c r="O21" s="7"/>
    </row>
    <row r="22" spans="3:15" x14ac:dyDescent="0.35">
      <c r="C22" s="5"/>
      <c r="D22" s="6"/>
      <c r="E22" s="6"/>
      <c r="F22" s="6"/>
      <c r="G22" s="6"/>
      <c r="H22" s="6"/>
      <c r="I22" s="6"/>
      <c r="J22" s="6"/>
      <c r="K22" s="6"/>
      <c r="L22" s="6"/>
      <c r="M22" s="6"/>
      <c r="N22" s="6"/>
      <c r="O22" s="7"/>
    </row>
    <row r="23" spans="3:15" x14ac:dyDescent="0.35">
      <c r="C23" s="5"/>
      <c r="D23" s="6"/>
      <c r="E23" s="6"/>
      <c r="F23" s="6"/>
      <c r="G23" s="6"/>
      <c r="H23" s="6"/>
      <c r="I23" s="6"/>
      <c r="J23" s="6"/>
      <c r="K23" s="6"/>
      <c r="L23" s="6"/>
      <c r="M23" s="6"/>
      <c r="N23" s="6"/>
      <c r="O23" s="7"/>
    </row>
    <row r="24" spans="3:15" x14ac:dyDescent="0.35">
      <c r="C24" s="5"/>
      <c r="D24" s="6"/>
      <c r="E24" s="6"/>
      <c r="F24" s="6"/>
      <c r="G24" s="6"/>
      <c r="H24" s="6"/>
      <c r="I24" s="6"/>
      <c r="J24" s="6"/>
      <c r="K24" s="6"/>
      <c r="L24" s="6"/>
      <c r="M24" s="6"/>
      <c r="N24" s="6"/>
      <c r="O24" s="7"/>
    </row>
    <row r="25" spans="3:15" x14ac:dyDescent="0.35">
      <c r="C25" s="5"/>
      <c r="D25" s="6"/>
      <c r="E25" s="6"/>
      <c r="F25" s="6"/>
      <c r="G25" s="6"/>
      <c r="H25" s="6"/>
      <c r="I25" s="6"/>
      <c r="J25" s="6"/>
      <c r="K25" s="6"/>
      <c r="L25" s="6"/>
      <c r="M25" s="6"/>
      <c r="N25" s="6"/>
      <c r="O25" s="7"/>
    </row>
    <row r="26" spans="3:15" x14ac:dyDescent="0.35">
      <c r="C26" s="5"/>
      <c r="D26" s="6"/>
      <c r="E26" s="6"/>
      <c r="F26" s="6"/>
      <c r="G26" s="6"/>
      <c r="H26" s="6"/>
      <c r="I26" s="6"/>
      <c r="J26" s="6"/>
      <c r="K26" s="6"/>
      <c r="L26" s="6"/>
      <c r="M26" s="6"/>
      <c r="N26" s="6"/>
      <c r="O26" s="7"/>
    </row>
    <row r="27" spans="3:15" x14ac:dyDescent="0.35">
      <c r="C27" s="5"/>
      <c r="D27" s="6"/>
      <c r="E27" s="6"/>
      <c r="F27" s="6"/>
      <c r="G27" s="6"/>
      <c r="H27" s="6"/>
      <c r="I27" s="6"/>
      <c r="J27" s="6"/>
      <c r="K27" s="6"/>
      <c r="L27" s="6"/>
      <c r="M27" s="6"/>
      <c r="N27" s="6"/>
      <c r="O27" s="7"/>
    </row>
    <row r="28" spans="3:15" x14ac:dyDescent="0.35">
      <c r="C28" s="5"/>
      <c r="D28" s="6"/>
      <c r="E28" s="6"/>
      <c r="F28" s="6"/>
      <c r="G28" s="6"/>
      <c r="H28" s="6"/>
      <c r="I28" s="6"/>
      <c r="J28" s="6"/>
      <c r="K28" s="6"/>
      <c r="L28" s="6"/>
      <c r="M28" s="6"/>
      <c r="N28" s="6"/>
      <c r="O28" s="7"/>
    </row>
    <row r="29" spans="3:15" x14ac:dyDescent="0.35">
      <c r="C29" s="5"/>
      <c r="D29" s="6"/>
      <c r="E29" s="6"/>
      <c r="F29" s="6"/>
      <c r="G29" s="6"/>
      <c r="H29" s="6"/>
      <c r="I29" s="6"/>
      <c r="J29" s="6"/>
      <c r="K29" s="6"/>
      <c r="L29" s="6"/>
      <c r="M29" s="6"/>
      <c r="N29" s="6"/>
      <c r="O29" s="7"/>
    </row>
    <row r="30" spans="3:15" x14ac:dyDescent="0.35">
      <c r="C30" s="5"/>
      <c r="D30" s="6"/>
      <c r="E30" s="6"/>
      <c r="F30" s="6"/>
      <c r="G30" s="6"/>
      <c r="H30" s="6"/>
      <c r="I30" s="6"/>
      <c r="J30" s="6"/>
      <c r="K30" s="6"/>
      <c r="L30" s="6"/>
      <c r="M30" s="6"/>
      <c r="N30" s="6"/>
      <c r="O30" s="7"/>
    </row>
    <row r="31" spans="3:15" x14ac:dyDescent="0.35">
      <c r="C31" s="5"/>
      <c r="D31" s="6"/>
      <c r="E31" s="6"/>
      <c r="F31" s="6"/>
      <c r="G31" s="6"/>
      <c r="H31" s="6"/>
      <c r="I31" s="6"/>
      <c r="J31" s="6"/>
      <c r="K31" s="6"/>
      <c r="L31" s="6"/>
      <c r="M31" s="6"/>
      <c r="N31" s="6"/>
      <c r="O31" s="7"/>
    </row>
    <row r="32" spans="3:15" x14ac:dyDescent="0.35">
      <c r="C32" s="5"/>
      <c r="D32" s="6"/>
      <c r="E32" s="6"/>
      <c r="F32" s="6"/>
      <c r="G32" s="6"/>
      <c r="H32" s="6"/>
      <c r="I32" s="6"/>
      <c r="J32" s="6"/>
      <c r="K32" s="6"/>
      <c r="L32" s="6"/>
      <c r="M32" s="6"/>
      <c r="N32" s="6"/>
      <c r="O32" s="7"/>
    </row>
    <row r="33" spans="3:15" x14ac:dyDescent="0.35">
      <c r="C33" s="5"/>
      <c r="D33" s="6"/>
      <c r="E33" s="6"/>
      <c r="F33" s="6"/>
      <c r="G33" s="6"/>
      <c r="H33" s="6"/>
      <c r="I33" s="6"/>
      <c r="J33" s="6"/>
      <c r="K33" s="6"/>
      <c r="L33" s="6"/>
      <c r="M33" s="6"/>
      <c r="N33" s="6"/>
      <c r="O33" s="7"/>
    </row>
    <row r="34" spans="3:15" x14ac:dyDescent="0.35">
      <c r="C34" s="5"/>
      <c r="D34" s="6"/>
      <c r="E34" s="6"/>
      <c r="F34" s="6"/>
      <c r="G34" s="6"/>
      <c r="H34" s="6"/>
      <c r="I34" s="6"/>
      <c r="J34" s="6"/>
      <c r="K34" s="6"/>
      <c r="L34" s="6"/>
      <c r="M34" s="6"/>
      <c r="N34" s="6"/>
      <c r="O34" s="7"/>
    </row>
    <row r="35" spans="3:15" x14ac:dyDescent="0.35">
      <c r="C35" s="5"/>
      <c r="D35" s="6"/>
      <c r="E35" s="6"/>
      <c r="F35" s="6"/>
      <c r="G35" s="6"/>
      <c r="H35" s="6"/>
      <c r="I35" s="6"/>
      <c r="J35" s="6"/>
      <c r="K35" s="6"/>
      <c r="L35" s="6"/>
      <c r="M35" s="6"/>
      <c r="N35" s="6"/>
      <c r="O35" s="7"/>
    </row>
    <row r="36" spans="3:15" x14ac:dyDescent="0.35">
      <c r="C36" s="5"/>
      <c r="D36" s="6"/>
      <c r="E36" s="6"/>
      <c r="F36" s="6"/>
      <c r="G36" s="6"/>
      <c r="H36" s="6"/>
      <c r="I36" s="6"/>
      <c r="J36" s="6"/>
      <c r="K36" s="6"/>
      <c r="L36" s="6"/>
      <c r="M36" s="6"/>
      <c r="N36" s="6"/>
      <c r="O36" s="7"/>
    </row>
    <row r="37" spans="3:15" x14ac:dyDescent="0.35">
      <c r="C37" s="5"/>
      <c r="D37" s="6"/>
      <c r="E37" s="6"/>
      <c r="F37" s="6"/>
      <c r="G37" s="6"/>
      <c r="H37" s="6"/>
      <c r="I37" s="6"/>
      <c r="J37" s="6"/>
      <c r="K37" s="6"/>
      <c r="L37" s="6"/>
      <c r="M37" s="6"/>
      <c r="N37" s="6"/>
      <c r="O37" s="7"/>
    </row>
    <row r="38" spans="3:15" x14ac:dyDescent="0.35">
      <c r="C38" s="5"/>
      <c r="D38" s="6"/>
      <c r="E38" s="6"/>
      <c r="F38" s="6"/>
      <c r="G38" s="6"/>
      <c r="H38" s="6"/>
      <c r="I38" s="6"/>
      <c r="J38" s="6"/>
      <c r="K38" s="6"/>
      <c r="L38" s="6"/>
      <c r="M38" s="6"/>
      <c r="N38" s="6"/>
      <c r="O38" s="7"/>
    </row>
    <row r="39" spans="3:15" x14ac:dyDescent="0.35">
      <c r="C39" s="5"/>
      <c r="D39" s="6"/>
      <c r="E39" s="6"/>
      <c r="F39" s="6"/>
      <c r="G39" s="6"/>
      <c r="H39" s="6"/>
      <c r="I39" s="6"/>
      <c r="J39" s="6"/>
      <c r="K39" s="6"/>
      <c r="L39" s="6"/>
      <c r="M39" s="6"/>
      <c r="N39" s="6"/>
      <c r="O39" s="7"/>
    </row>
    <row r="40" spans="3:15" x14ac:dyDescent="0.35">
      <c r="C40" s="5"/>
      <c r="D40" s="6"/>
      <c r="E40" s="6"/>
      <c r="F40" s="6"/>
      <c r="G40" s="6"/>
      <c r="H40" s="6"/>
      <c r="I40" s="6"/>
      <c r="J40" s="6"/>
      <c r="K40" s="6"/>
      <c r="L40" s="6"/>
      <c r="M40" s="6"/>
      <c r="N40" s="6"/>
      <c r="O40" s="7"/>
    </row>
    <row r="41" spans="3:15" x14ac:dyDescent="0.35">
      <c r="C41" s="5"/>
      <c r="D41" s="6"/>
      <c r="E41" s="6"/>
      <c r="F41" s="6"/>
      <c r="G41" s="6"/>
      <c r="H41" s="6"/>
      <c r="I41" s="6"/>
      <c r="J41" s="6"/>
      <c r="K41" s="6"/>
      <c r="L41" s="6"/>
      <c r="M41" s="6"/>
      <c r="N41" s="6"/>
      <c r="O41" s="7"/>
    </row>
    <row r="42" spans="3:15" x14ac:dyDescent="0.35">
      <c r="C42" s="5"/>
      <c r="D42" s="6"/>
      <c r="E42" s="6"/>
      <c r="F42" s="6"/>
      <c r="G42" s="6"/>
      <c r="H42" s="6"/>
      <c r="I42" s="6"/>
      <c r="J42" s="6"/>
      <c r="K42" s="6"/>
      <c r="L42" s="6"/>
      <c r="M42" s="6"/>
      <c r="N42" s="6"/>
      <c r="O42" s="7"/>
    </row>
    <row r="43" spans="3:15" x14ac:dyDescent="0.35">
      <c r="C43" s="5"/>
      <c r="D43" s="6"/>
      <c r="E43" s="6"/>
      <c r="F43" s="6"/>
      <c r="G43" s="6"/>
      <c r="H43" s="6"/>
      <c r="I43" s="6"/>
      <c r="J43" s="6"/>
      <c r="K43" s="6"/>
      <c r="L43" s="6"/>
      <c r="M43" s="6"/>
      <c r="N43" s="6"/>
      <c r="O43" s="7"/>
    </row>
    <row r="44" spans="3:15" x14ac:dyDescent="0.35">
      <c r="C44" s="5"/>
      <c r="D44" s="6"/>
      <c r="E44" s="6"/>
      <c r="F44" s="6"/>
      <c r="G44" s="6"/>
      <c r="H44" s="6"/>
      <c r="I44" s="6"/>
      <c r="J44" s="6"/>
      <c r="K44" s="6"/>
      <c r="L44" s="6"/>
      <c r="M44" s="6"/>
      <c r="N44" s="6"/>
      <c r="O44" s="7"/>
    </row>
    <row r="45" spans="3:15" x14ac:dyDescent="0.35">
      <c r="C45" s="5"/>
      <c r="D45" s="6"/>
      <c r="E45" s="6"/>
      <c r="F45" s="6"/>
      <c r="G45" s="6"/>
      <c r="H45" s="6"/>
      <c r="I45" s="6"/>
      <c r="J45" s="6"/>
      <c r="K45" s="6"/>
      <c r="L45" s="6"/>
      <c r="M45" s="6"/>
      <c r="N45" s="6"/>
      <c r="O45" s="7"/>
    </row>
    <row r="46" spans="3:15" x14ac:dyDescent="0.35">
      <c r="C46" s="5"/>
      <c r="D46" s="6"/>
      <c r="E46" s="6"/>
      <c r="F46" s="6"/>
      <c r="G46" s="6"/>
      <c r="H46" s="6"/>
      <c r="I46" s="6"/>
      <c r="J46" s="6"/>
      <c r="K46" s="6"/>
      <c r="L46" s="6"/>
      <c r="M46" s="6"/>
      <c r="N46" s="6"/>
      <c r="O46" s="7"/>
    </row>
    <row r="47" spans="3:15" ht="15.5" x14ac:dyDescent="0.35">
      <c r="C47" s="5"/>
      <c r="D47" s="370" t="s">
        <v>920</v>
      </c>
      <c r="E47" s="370"/>
      <c r="F47" s="370"/>
      <c r="G47" s="370"/>
      <c r="H47" s="370"/>
      <c r="I47" s="370"/>
      <c r="J47" s="370"/>
      <c r="K47" s="370"/>
      <c r="L47" s="370"/>
      <c r="M47" s="370"/>
      <c r="N47" s="370"/>
      <c r="O47" s="7"/>
    </row>
    <row r="48" spans="3:15" ht="15.5" x14ac:dyDescent="0.35">
      <c r="C48" s="5"/>
      <c r="D48" s="370" t="s">
        <v>921</v>
      </c>
      <c r="E48" s="370"/>
      <c r="F48" s="370"/>
      <c r="G48" s="370"/>
      <c r="H48" s="370"/>
      <c r="I48" s="370"/>
      <c r="J48" s="370"/>
      <c r="K48" s="370"/>
      <c r="L48" s="370"/>
      <c r="M48" s="370"/>
      <c r="N48" s="370"/>
      <c r="O48" s="7"/>
    </row>
    <row r="49" spans="3:15" x14ac:dyDescent="0.35">
      <c r="C49" s="5"/>
      <c r="D49" s="371"/>
      <c r="E49" s="371"/>
      <c r="F49" s="371"/>
      <c r="G49" s="371"/>
      <c r="H49" s="371"/>
      <c r="I49" s="371"/>
      <c r="J49" s="371"/>
      <c r="K49" s="371"/>
      <c r="L49" s="371"/>
      <c r="M49" s="371"/>
      <c r="N49" s="371"/>
      <c r="O49" s="7"/>
    </row>
    <row r="50" spans="3:15" ht="15" thickBot="1" x14ac:dyDescent="0.4">
      <c r="C50" s="10"/>
      <c r="D50" s="11"/>
      <c r="E50" s="11"/>
      <c r="F50" s="11"/>
      <c r="G50" s="11"/>
      <c r="H50" s="11"/>
      <c r="I50" s="11"/>
      <c r="J50" s="11"/>
      <c r="K50" s="11"/>
      <c r="L50" s="11"/>
      <c r="M50" s="11"/>
      <c r="N50" s="11"/>
      <c r="O50" s="12"/>
    </row>
    <row r="55" spans="3:15" ht="14" customHeight="1" x14ac:dyDescent="0.35">
      <c r="E55" s="13"/>
    </row>
    <row r="56" spans="3:15" ht="14.4" customHeight="1" x14ac:dyDescent="0.35">
      <c r="E56" s="14"/>
    </row>
    <row r="57" spans="3:15" ht="15" customHeight="1" x14ac:dyDescent="0.3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349250</xdr:colOff>
                <xdr:row>34</xdr:row>
                <xdr:rowOff>19050</xdr:rowOff>
              </from>
              <to>
                <xdr:col>9</xdr:col>
                <xdr:colOff>241300</xdr:colOff>
                <xdr:row>39</xdr:row>
                <xdr:rowOff>101600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461E-11DC-4C2E-8418-C4116C55007B}">
  <sheetPr codeName="Sheet56"/>
  <dimension ref="C2:S50"/>
  <sheetViews>
    <sheetView zoomScaleNormal="100" zoomScaleSheetLayoutView="80" workbookViewId="0">
      <selection activeCell="N38" sqref="N38"/>
    </sheetView>
  </sheetViews>
  <sheetFormatPr defaultColWidth="9.08984375" defaultRowHeight="14.5" x14ac:dyDescent="0.35"/>
  <cols>
    <col min="1" max="1" width="9.08984375" style="1"/>
    <col min="2" max="2" width="3.453125" style="1" customWidth="1"/>
    <col min="3" max="3" width="86.08984375" style="1" customWidth="1"/>
    <col min="4" max="4" width="10.08984375" style="17" bestFit="1" customWidth="1"/>
    <col min="5" max="13" width="9.08984375" style="1"/>
    <col min="14" max="14" width="7.90625" style="1" customWidth="1"/>
    <col min="15" max="22" width="9.08984375" style="1"/>
    <col min="23" max="23" width="8.6328125" style="1" customWidth="1"/>
    <col min="24" max="24" width="8.54296875" style="1" customWidth="1"/>
    <col min="25" max="25" width="8" style="1" customWidth="1"/>
    <col min="26" max="26" width="9.08984375" style="1"/>
    <col min="27" max="27" width="7.54296875" style="1" customWidth="1"/>
    <col min="28" max="28" width="8.08984375" style="1" customWidth="1"/>
    <col min="29" max="29" width="7.453125" style="1" customWidth="1"/>
    <col min="30" max="30" width="8.08984375" style="1" customWidth="1"/>
    <col min="31" max="31" width="9.08984375" style="1"/>
    <col min="32" max="32" width="8.36328125" style="1" customWidth="1"/>
    <col min="33" max="16384" width="9.08984375" style="1"/>
  </cols>
  <sheetData>
    <row r="2" spans="3:8" ht="21" x14ac:dyDescent="0.35">
      <c r="C2" s="16"/>
    </row>
    <row r="3" spans="3:8" ht="21" x14ac:dyDescent="0.35">
      <c r="C3" s="18" t="s">
        <v>0</v>
      </c>
      <c r="D3" s="19" t="s">
        <v>1</v>
      </c>
    </row>
    <row r="4" spans="3:8" ht="15.5" x14ac:dyDescent="0.35">
      <c r="C4" s="20" t="s">
        <v>2</v>
      </c>
      <c r="D4" s="21" t="s">
        <v>3</v>
      </c>
    </row>
    <row r="5" spans="3:8" ht="15.5" x14ac:dyDescent="0.35">
      <c r="C5" s="20" t="s">
        <v>4</v>
      </c>
      <c r="D5" s="21" t="s">
        <v>5</v>
      </c>
    </row>
    <row r="6" spans="3:8" ht="15.5" x14ac:dyDescent="0.35">
      <c r="C6" s="20" t="s">
        <v>6</v>
      </c>
      <c r="D6" s="21" t="s">
        <v>7</v>
      </c>
    </row>
    <row r="7" spans="3:8" ht="15.5" x14ac:dyDescent="0.35">
      <c r="C7" s="20" t="s">
        <v>8</v>
      </c>
      <c r="D7" s="21" t="s">
        <v>9</v>
      </c>
      <c r="G7" s="22"/>
    </row>
    <row r="8" spans="3:8" ht="15.5" x14ac:dyDescent="0.35">
      <c r="C8" s="20" t="s">
        <v>10</v>
      </c>
      <c r="D8" s="21" t="s">
        <v>11</v>
      </c>
      <c r="E8" s="23"/>
      <c r="F8" s="23"/>
      <c r="G8" s="23"/>
      <c r="H8" s="23"/>
    </row>
    <row r="9" spans="3:8" ht="3" customHeight="1" x14ac:dyDescent="0.35">
      <c r="C9" s="24"/>
      <c r="D9" s="21"/>
    </row>
    <row r="10" spans="3:8" ht="15.5" x14ac:dyDescent="0.35">
      <c r="C10" s="20" t="s">
        <v>12</v>
      </c>
      <c r="D10" s="21"/>
    </row>
    <row r="11" spans="3:8" ht="15.5" x14ac:dyDescent="0.35">
      <c r="C11" s="24" t="s">
        <v>13</v>
      </c>
      <c r="D11" s="21" t="s">
        <v>14</v>
      </c>
    </row>
    <row r="12" spans="3:8" ht="15.5" x14ac:dyDescent="0.35">
      <c r="C12" s="24" t="s">
        <v>15</v>
      </c>
      <c r="D12" s="21" t="s">
        <v>14</v>
      </c>
    </row>
    <row r="13" spans="3:8" ht="15.5" x14ac:dyDescent="0.35">
      <c r="C13" s="24" t="s">
        <v>16</v>
      </c>
      <c r="D13" s="21" t="s">
        <v>14</v>
      </c>
    </row>
    <row r="14" spans="3:8" ht="2.25" customHeight="1" x14ac:dyDescent="0.35">
      <c r="C14" s="20"/>
      <c r="D14" s="21"/>
    </row>
    <row r="15" spans="3:8" ht="15.5" x14ac:dyDescent="0.35">
      <c r="C15" s="20" t="s">
        <v>17</v>
      </c>
      <c r="D15" s="21"/>
    </row>
    <row r="16" spans="3:8" ht="15.5" x14ac:dyDescent="0.35">
      <c r="C16" s="24" t="s">
        <v>13</v>
      </c>
      <c r="D16" s="21" t="s">
        <v>18</v>
      </c>
    </row>
    <row r="17" spans="3:4" ht="15.5" x14ac:dyDescent="0.35">
      <c r="C17" s="24" t="s">
        <v>15</v>
      </c>
      <c r="D17" s="21" t="s">
        <v>18</v>
      </c>
    </row>
    <row r="18" spans="3:4" ht="15.5" x14ac:dyDescent="0.35">
      <c r="C18" s="24" t="s">
        <v>16</v>
      </c>
      <c r="D18" s="21" t="s">
        <v>18</v>
      </c>
    </row>
    <row r="19" spans="3:4" ht="4.5" customHeight="1" x14ac:dyDescent="0.35">
      <c r="C19" s="20"/>
      <c r="D19" s="21"/>
    </row>
    <row r="20" spans="3:4" ht="15.5" x14ac:dyDescent="0.35">
      <c r="C20" s="20" t="s">
        <v>19</v>
      </c>
      <c r="D20" s="21"/>
    </row>
    <row r="21" spans="3:4" ht="15.5" x14ac:dyDescent="0.35">
      <c r="C21" s="24" t="s">
        <v>13</v>
      </c>
      <c r="D21" s="21" t="s">
        <v>20</v>
      </c>
    </row>
    <row r="22" spans="3:4" ht="15.5" x14ac:dyDescent="0.35">
      <c r="C22" s="24" t="s">
        <v>15</v>
      </c>
      <c r="D22" s="21" t="s">
        <v>20</v>
      </c>
    </row>
    <row r="23" spans="3:4" ht="15.5" x14ac:dyDescent="0.35">
      <c r="C23" s="24" t="s">
        <v>16</v>
      </c>
      <c r="D23" s="21" t="s">
        <v>20</v>
      </c>
    </row>
    <row r="24" spans="3:4" ht="2.25" customHeight="1" x14ac:dyDescent="0.35">
      <c r="C24" s="20"/>
      <c r="D24" s="21"/>
    </row>
    <row r="25" spans="3:4" ht="15.5" x14ac:dyDescent="0.35">
      <c r="C25" s="20" t="s">
        <v>21</v>
      </c>
      <c r="D25" s="21"/>
    </row>
    <row r="26" spans="3:4" ht="15.5" x14ac:dyDescent="0.35">
      <c r="C26" s="24" t="s">
        <v>22</v>
      </c>
      <c r="D26" s="21" t="s">
        <v>23</v>
      </c>
    </row>
    <row r="27" spans="3:4" ht="15.5" x14ac:dyDescent="0.35">
      <c r="C27" s="24" t="s">
        <v>24</v>
      </c>
      <c r="D27" s="21" t="s">
        <v>23</v>
      </c>
    </row>
    <row r="28" spans="3:4" ht="15.5" x14ac:dyDescent="0.35">
      <c r="C28" s="24" t="s">
        <v>25</v>
      </c>
      <c r="D28" s="21" t="s">
        <v>23</v>
      </c>
    </row>
    <row r="29" spans="3:4" ht="6" customHeight="1" x14ac:dyDescent="0.35">
      <c r="C29" s="24"/>
      <c r="D29" s="21"/>
    </row>
    <row r="30" spans="3:4" ht="3" customHeight="1" x14ac:dyDescent="0.35">
      <c r="C30" s="20"/>
      <c r="D30" s="21"/>
    </row>
    <row r="31" spans="3:4" ht="15.5" x14ac:dyDescent="0.35">
      <c r="C31" s="20" t="s">
        <v>26</v>
      </c>
      <c r="D31" s="21"/>
    </row>
    <row r="32" spans="3:4" ht="15.5" x14ac:dyDescent="0.35">
      <c r="C32" s="24" t="s">
        <v>27</v>
      </c>
      <c r="D32" s="21" t="s">
        <v>28</v>
      </c>
    </row>
    <row r="33" spans="3:19" ht="15.5" x14ac:dyDescent="0.35">
      <c r="C33" s="24" t="s">
        <v>29</v>
      </c>
      <c r="D33" s="21" t="s">
        <v>30</v>
      </c>
    </row>
    <row r="34" spans="3:19" ht="15.5" x14ac:dyDescent="0.35">
      <c r="C34" s="25" t="s">
        <v>31</v>
      </c>
      <c r="D34" s="26" t="s">
        <v>32</v>
      </c>
    </row>
    <row r="35" spans="3:19" ht="3" customHeight="1" x14ac:dyDescent="0.35">
      <c r="C35" s="26"/>
      <c r="D35" s="21"/>
    </row>
    <row r="36" spans="3:19" ht="15.5" x14ac:dyDescent="0.35">
      <c r="C36" s="25" t="s">
        <v>33</v>
      </c>
      <c r="D36" s="21" t="s">
        <v>34</v>
      </c>
    </row>
    <row r="37" spans="3:19" ht="15.5" x14ac:dyDescent="0.35">
      <c r="D37" s="27"/>
    </row>
    <row r="38" spans="3:19" x14ac:dyDescent="0.35">
      <c r="C38" s="28" t="s">
        <v>35</v>
      </c>
      <c r="D38" s="1"/>
    </row>
    <row r="39" spans="3:19" ht="15.5" x14ac:dyDescent="0.35">
      <c r="C39" s="20" t="s">
        <v>36</v>
      </c>
      <c r="D39" s="21" t="s">
        <v>37</v>
      </c>
      <c r="S39" s="1" t="s">
        <v>38</v>
      </c>
    </row>
    <row r="41" spans="3:19" x14ac:dyDescent="0.35">
      <c r="C41" s="28" t="s">
        <v>39</v>
      </c>
      <c r="D41" s="1"/>
    </row>
    <row r="42" spans="3:19" ht="15.5" x14ac:dyDescent="0.35">
      <c r="C42" s="20" t="s">
        <v>40</v>
      </c>
      <c r="D42" s="21" t="s">
        <v>41</v>
      </c>
    </row>
    <row r="43" spans="3:19" ht="15.5" x14ac:dyDescent="0.35">
      <c r="C43" s="20" t="s">
        <v>42</v>
      </c>
      <c r="D43" s="21" t="s">
        <v>43</v>
      </c>
    </row>
    <row r="44" spans="3:19" ht="15.5" x14ac:dyDescent="0.35">
      <c r="C44" s="20" t="s">
        <v>44</v>
      </c>
      <c r="D44" s="21" t="s">
        <v>45</v>
      </c>
    </row>
    <row r="45" spans="3:19" ht="15.5" x14ac:dyDescent="0.35">
      <c r="C45" s="20" t="s">
        <v>46</v>
      </c>
      <c r="D45" s="21" t="s">
        <v>47</v>
      </c>
    </row>
    <row r="46" spans="3:19" ht="15.5" x14ac:dyDescent="0.35">
      <c r="C46" s="20" t="s">
        <v>48</v>
      </c>
      <c r="D46" s="21" t="s">
        <v>49</v>
      </c>
    </row>
    <row r="47" spans="3:19" ht="15.5" x14ac:dyDescent="0.35">
      <c r="C47" s="20" t="s">
        <v>50</v>
      </c>
      <c r="D47" s="21" t="s">
        <v>51</v>
      </c>
    </row>
    <row r="48" spans="3:19" ht="15.5" x14ac:dyDescent="0.35">
      <c r="C48" s="20" t="s">
        <v>52</v>
      </c>
      <c r="D48" s="21" t="s">
        <v>53</v>
      </c>
    </row>
    <row r="49" spans="3:4" ht="15.5" x14ac:dyDescent="0.35">
      <c r="C49" s="20" t="s">
        <v>54</v>
      </c>
      <c r="D49" s="21" t="s">
        <v>55</v>
      </c>
    </row>
    <row r="50" spans="3:4" ht="15.5" x14ac:dyDescent="0.35">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4034-0F8F-4CF4-8CF0-B62DB6E1E92F}">
  <sheetPr codeName="Sheet59"/>
  <dimension ref="B2:U37"/>
  <sheetViews>
    <sheetView view="pageBreakPreview" zoomScaleNormal="100" zoomScaleSheetLayoutView="100" workbookViewId="0">
      <selection activeCell="N38" sqref="N38"/>
    </sheetView>
  </sheetViews>
  <sheetFormatPr defaultColWidth="15.90625" defaultRowHeight="15.5" x14ac:dyDescent="0.35"/>
  <cols>
    <col min="1" max="1" width="15.90625" style="29"/>
    <col min="2" max="2" width="8" style="29" customWidth="1"/>
    <col min="3" max="3" width="21.36328125" style="29" customWidth="1"/>
    <col min="4" max="7" width="15.90625" style="29"/>
    <col min="8" max="8" width="17.6328125" style="29" bestFit="1" customWidth="1"/>
    <col min="9" max="9" width="15.90625" style="29"/>
    <col min="10" max="10" width="4.90625" style="29" customWidth="1"/>
    <col min="11" max="16384" width="15.90625" style="29"/>
  </cols>
  <sheetData>
    <row r="2" spans="2:9" x14ac:dyDescent="0.35">
      <c r="B2" s="374" t="s">
        <v>58</v>
      </c>
      <c r="C2" s="374"/>
      <c r="D2" s="374"/>
      <c r="E2" s="374"/>
      <c r="F2" s="374"/>
      <c r="G2" s="374"/>
      <c r="H2" s="374"/>
      <c r="I2" s="374"/>
    </row>
    <row r="4" spans="2:9" ht="36.75" customHeight="1" x14ac:dyDescent="0.35">
      <c r="B4" s="30">
        <v>1</v>
      </c>
      <c r="C4" s="375" t="s">
        <v>59</v>
      </c>
      <c r="D4" s="375"/>
      <c r="E4" s="375"/>
      <c r="F4" s="375"/>
      <c r="G4" s="375"/>
      <c r="H4" s="375"/>
      <c r="I4" s="375"/>
    </row>
    <row r="5" spans="2:9" ht="31.5" customHeight="1" x14ac:dyDescent="0.35">
      <c r="B5" s="30">
        <v>2</v>
      </c>
      <c r="C5" s="376" t="s">
        <v>60</v>
      </c>
      <c r="D5" s="376"/>
      <c r="E5" s="376"/>
      <c r="F5" s="376"/>
      <c r="G5" s="376"/>
      <c r="H5" s="376"/>
      <c r="I5" s="376"/>
    </row>
    <row r="6" spans="2:9" ht="35.25" customHeight="1" x14ac:dyDescent="0.35">
      <c r="B6" s="30">
        <v>3</v>
      </c>
      <c r="C6" s="376" t="s">
        <v>61</v>
      </c>
      <c r="D6" s="376"/>
      <c r="E6" s="376"/>
      <c r="F6" s="376"/>
      <c r="G6" s="376"/>
      <c r="H6" s="376"/>
      <c r="I6" s="376"/>
    </row>
    <row r="7" spans="2:9" x14ac:dyDescent="0.35">
      <c r="B7" s="31"/>
      <c r="C7" s="32" t="s">
        <v>62</v>
      </c>
      <c r="D7" s="33"/>
      <c r="E7" s="377" t="s">
        <v>63</v>
      </c>
      <c r="F7" s="377"/>
      <c r="G7" s="377"/>
      <c r="H7" s="32"/>
      <c r="I7" s="33"/>
    </row>
    <row r="8" spans="2:9" x14ac:dyDescent="0.35">
      <c r="B8" s="31"/>
      <c r="C8" s="34" t="s">
        <v>64</v>
      </c>
      <c r="E8" s="35"/>
      <c r="F8" s="34" t="s">
        <v>65</v>
      </c>
    </row>
    <row r="9" spans="2:9" x14ac:dyDescent="0.35">
      <c r="B9" s="31"/>
      <c r="C9" s="34" t="s">
        <v>66</v>
      </c>
      <c r="E9" s="35"/>
      <c r="F9" s="34" t="s">
        <v>67</v>
      </c>
    </row>
    <row r="10" spans="2:9" x14ac:dyDescent="0.35">
      <c r="B10" s="31"/>
      <c r="C10" s="34" t="s">
        <v>68</v>
      </c>
      <c r="E10" s="35"/>
      <c r="F10" s="34" t="s">
        <v>69</v>
      </c>
    </row>
    <row r="11" spans="2:9" x14ac:dyDescent="0.35">
      <c r="B11" s="31"/>
      <c r="C11" s="34" t="s">
        <v>70</v>
      </c>
      <c r="E11" s="35"/>
      <c r="F11" s="34" t="s">
        <v>71</v>
      </c>
    </row>
    <row r="12" spans="2:9" x14ac:dyDescent="0.35">
      <c r="B12" s="31"/>
      <c r="C12" s="34" t="s">
        <v>72</v>
      </c>
      <c r="E12" s="35"/>
      <c r="F12" s="34" t="s">
        <v>73</v>
      </c>
    </row>
    <row r="13" spans="2:9" x14ac:dyDescent="0.35">
      <c r="B13" s="31"/>
      <c r="C13" s="34" t="s">
        <v>74</v>
      </c>
      <c r="E13" s="35"/>
      <c r="F13" s="34" t="s">
        <v>75</v>
      </c>
    </row>
    <row r="14" spans="2:9" x14ac:dyDescent="0.35">
      <c r="B14" s="31"/>
      <c r="C14" s="34" t="s">
        <v>76</v>
      </c>
      <c r="E14" s="35"/>
      <c r="F14" s="34" t="s">
        <v>77</v>
      </c>
    </row>
    <row r="15" spans="2:9" x14ac:dyDescent="0.35">
      <c r="B15" s="31"/>
      <c r="C15" s="34" t="s">
        <v>78</v>
      </c>
      <c r="E15" s="35"/>
      <c r="F15" s="34" t="s">
        <v>79</v>
      </c>
    </row>
    <row r="16" spans="2:9" x14ac:dyDescent="0.35">
      <c r="B16" s="31"/>
      <c r="C16" s="34" t="s">
        <v>80</v>
      </c>
      <c r="E16" s="35"/>
      <c r="F16" s="34" t="s">
        <v>81</v>
      </c>
    </row>
    <row r="17" spans="2:10" x14ac:dyDescent="0.35">
      <c r="B17" s="31"/>
      <c r="C17" s="34" t="s">
        <v>82</v>
      </c>
      <c r="E17" s="35"/>
      <c r="F17" s="34" t="s">
        <v>83</v>
      </c>
    </row>
    <row r="18" spans="2:10" x14ac:dyDescent="0.35">
      <c r="B18" s="31"/>
      <c r="C18" s="34" t="s">
        <v>84</v>
      </c>
      <c r="E18" s="35"/>
      <c r="F18" s="34" t="s">
        <v>85</v>
      </c>
    </row>
    <row r="19" spans="2:10" x14ac:dyDescent="0.35">
      <c r="B19" s="31"/>
      <c r="C19" s="36" t="s">
        <v>86</v>
      </c>
      <c r="D19" s="37"/>
      <c r="E19" s="38"/>
      <c r="F19" s="36" t="s">
        <v>87</v>
      </c>
      <c r="G19" s="37"/>
      <c r="H19" s="37"/>
      <c r="I19" s="37"/>
    </row>
    <row r="20" spans="2:10" x14ac:dyDescent="0.35">
      <c r="B20" s="31"/>
    </row>
    <row r="21" spans="2:10" x14ac:dyDescent="0.35">
      <c r="B21" s="30">
        <v>4</v>
      </c>
      <c r="C21" s="39" t="s">
        <v>88</v>
      </c>
    </row>
    <row r="22" spans="2:10" ht="46.5" x14ac:dyDescent="0.35">
      <c r="B22" s="31"/>
      <c r="C22" s="40"/>
      <c r="D22" s="41" t="s">
        <v>89</v>
      </c>
      <c r="E22" s="41" t="s">
        <v>90</v>
      </c>
      <c r="F22" s="41" t="s">
        <v>91</v>
      </c>
      <c r="G22" s="41" t="s">
        <v>92</v>
      </c>
      <c r="H22" s="41" t="s">
        <v>93</v>
      </c>
      <c r="I22" s="42" t="s">
        <v>94</v>
      </c>
    </row>
    <row r="23" spans="2:10" ht="31" x14ac:dyDescent="0.35">
      <c r="B23" s="31"/>
      <c r="C23" s="43" t="s">
        <v>95</v>
      </c>
      <c r="D23" s="44">
        <v>20</v>
      </c>
      <c r="E23" s="44">
        <v>17</v>
      </c>
      <c r="F23" s="44">
        <v>17</v>
      </c>
      <c r="G23" s="44">
        <v>55</v>
      </c>
      <c r="H23" s="44">
        <v>1</v>
      </c>
      <c r="I23" s="44">
        <v>110</v>
      </c>
    </row>
    <row r="24" spans="2:10" ht="31" x14ac:dyDescent="0.35">
      <c r="B24" s="31"/>
      <c r="C24" s="43" t="s">
        <v>96</v>
      </c>
      <c r="D24" s="44">
        <v>20</v>
      </c>
      <c r="E24" s="44">
        <v>17</v>
      </c>
      <c r="F24" s="44">
        <v>17</v>
      </c>
      <c r="G24" s="44">
        <v>55</v>
      </c>
      <c r="H24" s="44">
        <v>1</v>
      </c>
      <c r="I24" s="44">
        <v>110</v>
      </c>
    </row>
    <row r="25" spans="2:10" x14ac:dyDescent="0.35">
      <c r="B25" s="45">
        <v>5</v>
      </c>
      <c r="C25" s="27" t="s">
        <v>97</v>
      </c>
      <c r="D25" s="27"/>
      <c r="E25" s="27"/>
      <c r="F25" s="27"/>
      <c r="G25" s="27"/>
      <c r="H25" s="27"/>
      <c r="I25" s="27"/>
    </row>
    <row r="26" spans="2:10" x14ac:dyDescent="0.35">
      <c r="B26" s="45">
        <v>6</v>
      </c>
      <c r="C26" s="372" t="s">
        <v>98</v>
      </c>
      <c r="D26" s="372"/>
      <c r="E26" s="372"/>
      <c r="F26" s="372"/>
      <c r="G26" s="372"/>
      <c r="H26" s="372"/>
      <c r="I26" s="372"/>
    </row>
    <row r="27" spans="2:10" x14ac:dyDescent="0.35">
      <c r="B27" s="45"/>
      <c r="C27" s="372"/>
      <c r="D27" s="372"/>
      <c r="E27" s="372"/>
      <c r="F27" s="372"/>
      <c r="G27" s="372"/>
      <c r="H27" s="372"/>
      <c r="I27" s="372"/>
    </row>
    <row r="28" spans="2:10" ht="36.75" customHeight="1" x14ac:dyDescent="0.35">
      <c r="B28" s="45"/>
      <c r="C28" s="372"/>
      <c r="D28" s="372"/>
      <c r="E28" s="372"/>
      <c r="F28" s="372"/>
      <c r="G28" s="372"/>
      <c r="H28" s="372"/>
      <c r="I28" s="372"/>
    </row>
    <row r="29" spans="2:10" ht="14.4" customHeight="1" x14ac:dyDescent="0.35">
      <c r="B29" s="46"/>
      <c r="C29" s="372"/>
      <c r="D29" s="372"/>
      <c r="E29" s="372"/>
      <c r="F29" s="372"/>
      <c r="G29" s="372"/>
      <c r="H29" s="372"/>
      <c r="I29" s="372"/>
    </row>
    <row r="30" spans="2:10" ht="19.5" customHeight="1" x14ac:dyDescent="0.35">
      <c r="B30" s="47"/>
      <c r="C30" s="373"/>
      <c r="D30" s="373"/>
      <c r="E30" s="373"/>
      <c r="F30" s="373"/>
      <c r="G30" s="373"/>
      <c r="H30" s="373"/>
      <c r="I30" s="373"/>
    </row>
    <row r="31" spans="2:10" x14ac:dyDescent="0.35">
      <c r="B31" s="47"/>
      <c r="C31" s="373"/>
      <c r="D31" s="373"/>
      <c r="E31" s="373"/>
      <c r="F31" s="373"/>
      <c r="G31" s="373"/>
      <c r="H31" s="373"/>
      <c r="I31" s="373"/>
    </row>
    <row r="32" spans="2:10" x14ac:dyDescent="0.35">
      <c r="B32" s="47"/>
      <c r="C32" s="373"/>
      <c r="D32" s="373"/>
      <c r="E32" s="373"/>
      <c r="F32" s="373"/>
      <c r="G32" s="373"/>
      <c r="H32" s="373"/>
      <c r="I32" s="373"/>
      <c r="J32" s="48"/>
    </row>
    <row r="35" spans="3:21" x14ac:dyDescent="0.35">
      <c r="C35" s="49"/>
      <c r="D35" s="49"/>
      <c r="E35" s="49"/>
      <c r="F35" s="49"/>
      <c r="G35" s="49"/>
      <c r="H35" s="49"/>
      <c r="I35" s="49"/>
      <c r="J35" s="46"/>
    </row>
    <row r="36" spans="3:21" ht="90.75" customHeight="1" x14ac:dyDescent="0.35">
      <c r="J36" s="49"/>
      <c r="K36" s="49"/>
      <c r="L36" s="49"/>
      <c r="M36" s="49"/>
      <c r="N36" s="49"/>
      <c r="O36" s="49"/>
      <c r="P36" s="372"/>
      <c r="Q36" s="372"/>
      <c r="R36" s="372"/>
      <c r="S36" s="372"/>
      <c r="T36" s="372"/>
      <c r="U36" s="372"/>
    </row>
    <row r="37" spans="3:21" ht="15" customHeight="1" x14ac:dyDescent="0.35"/>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F952-738E-4E82-9CF9-1394FE80EA65}">
  <sheetPr codeName="Sheet61"/>
  <dimension ref="B2:G50"/>
  <sheetViews>
    <sheetView view="pageBreakPreview" zoomScale="90" zoomScaleNormal="100" zoomScaleSheetLayoutView="90" workbookViewId="0">
      <selection activeCell="N38" sqref="N38"/>
    </sheetView>
  </sheetViews>
  <sheetFormatPr defaultColWidth="9.08984375" defaultRowHeight="15.5" x14ac:dyDescent="0.35"/>
  <cols>
    <col min="1" max="1" width="9.08984375" style="29"/>
    <col min="2" max="2" width="5.453125" style="29" customWidth="1"/>
    <col min="3" max="3" width="41.453125" style="29" customWidth="1"/>
    <col min="4" max="6" width="14.08984375" style="29" bestFit="1" customWidth="1"/>
    <col min="7" max="7" width="12.36328125" style="29" bestFit="1" customWidth="1"/>
    <col min="8" max="16384" width="9.08984375" style="29"/>
  </cols>
  <sheetData>
    <row r="2" spans="2:7" x14ac:dyDescent="0.35">
      <c r="B2" s="381" t="s">
        <v>99</v>
      </c>
      <c r="C2" s="381"/>
      <c r="D2" s="381"/>
      <c r="E2" s="381"/>
      <c r="F2" s="381"/>
      <c r="G2" s="381"/>
    </row>
    <row r="3" spans="2:7" x14ac:dyDescent="0.35">
      <c r="B3" s="382" t="s">
        <v>922</v>
      </c>
      <c r="C3" s="382"/>
      <c r="D3" s="382"/>
      <c r="E3" s="382"/>
      <c r="F3" s="382"/>
      <c r="G3" s="382"/>
    </row>
    <row r="4" spans="2:7" x14ac:dyDescent="0.35">
      <c r="B4" s="383"/>
      <c r="C4" s="384"/>
      <c r="D4" s="50" t="s">
        <v>100</v>
      </c>
      <c r="E4" s="50" t="s">
        <v>101</v>
      </c>
      <c r="F4" s="50" t="s">
        <v>102</v>
      </c>
      <c r="G4" s="50" t="s">
        <v>103</v>
      </c>
    </row>
    <row r="5" spans="2:7" x14ac:dyDescent="0.35">
      <c r="B5" s="378" t="s">
        <v>104</v>
      </c>
      <c r="C5" s="379"/>
      <c r="D5" s="379"/>
      <c r="E5" s="379"/>
      <c r="F5" s="379"/>
      <c r="G5" s="385"/>
    </row>
    <row r="6" spans="2:7" x14ac:dyDescent="0.35">
      <c r="B6" s="51">
        <v>1</v>
      </c>
      <c r="C6" s="52" t="s">
        <v>714</v>
      </c>
      <c r="D6" s="53">
        <v>101.68193498345789</v>
      </c>
      <c r="E6" s="53">
        <v>11.030373687243884</v>
      </c>
      <c r="F6" s="53">
        <v>2.2711644638960604</v>
      </c>
      <c r="G6" s="53">
        <v>114.98347313459784</v>
      </c>
    </row>
    <row r="7" spans="2:7" x14ac:dyDescent="0.35">
      <c r="B7" s="51">
        <v>2</v>
      </c>
      <c r="C7" s="52" t="s">
        <v>715</v>
      </c>
      <c r="D7" s="53">
        <v>83.60856592768819</v>
      </c>
      <c r="E7" s="53">
        <v>9.218089505510175</v>
      </c>
      <c r="F7" s="53">
        <v>1.784524611839581</v>
      </c>
      <c r="G7" s="53">
        <v>94.611180045037955</v>
      </c>
    </row>
    <row r="8" spans="2:7" x14ac:dyDescent="0.35">
      <c r="B8" s="51">
        <v>3</v>
      </c>
      <c r="C8" s="52" t="s">
        <v>923</v>
      </c>
      <c r="D8" s="53">
        <v>82.225585047422655</v>
      </c>
      <c r="E8" s="53">
        <v>83.570056345148743</v>
      </c>
      <c r="F8" s="53">
        <v>78.573112612827899</v>
      </c>
      <c r="G8" s="53">
        <v>82.282416303678346</v>
      </c>
    </row>
    <row r="9" spans="2:7" x14ac:dyDescent="0.35">
      <c r="B9" s="51">
        <v>4</v>
      </c>
      <c r="C9" s="52" t="s">
        <v>924</v>
      </c>
      <c r="D9" s="53">
        <v>79.64</v>
      </c>
      <c r="E9" s="53">
        <v>82.69</v>
      </c>
      <c r="F9" s="53">
        <v>77.649999999999991</v>
      </c>
      <c r="G9" s="53">
        <v>79.86999999999999</v>
      </c>
    </row>
    <row r="10" spans="2:7" x14ac:dyDescent="0.35">
      <c r="B10" s="51">
        <v>5</v>
      </c>
      <c r="C10" s="52" t="s">
        <v>925</v>
      </c>
      <c r="D10" s="53">
        <v>57.18026945412965</v>
      </c>
      <c r="E10" s="53">
        <v>66.805909074263198</v>
      </c>
      <c r="F10" s="53">
        <v>72.325173338674503</v>
      </c>
      <c r="G10" s="53">
        <v>58.402801403012106</v>
      </c>
    </row>
    <row r="11" spans="2:7" x14ac:dyDescent="0.35">
      <c r="B11" s="51">
        <v>6</v>
      </c>
      <c r="C11" s="52" t="s">
        <v>926</v>
      </c>
      <c r="D11" s="53">
        <v>28.281688735392969</v>
      </c>
      <c r="E11" s="53">
        <v>25.372704172725719</v>
      </c>
      <c r="F11" s="53">
        <v>18.367814359144841</v>
      </c>
      <c r="G11" s="53">
        <v>27.80680982913842</v>
      </c>
    </row>
    <row r="12" spans="2:7" x14ac:dyDescent="0.35">
      <c r="B12" s="51">
        <v>7</v>
      </c>
      <c r="C12" s="52" t="s">
        <v>927</v>
      </c>
      <c r="D12" s="53">
        <v>7.2461875582299644</v>
      </c>
      <c r="E12" s="53">
        <v>1.4406404095268757</v>
      </c>
      <c r="F12" s="53">
        <v>1.0896076786412192</v>
      </c>
      <c r="G12" s="53">
        <v>6.5676556107783615</v>
      </c>
    </row>
    <row r="13" spans="2:7" x14ac:dyDescent="0.35">
      <c r="B13" s="51">
        <v>8</v>
      </c>
      <c r="C13" s="52" t="s">
        <v>928</v>
      </c>
      <c r="D13" s="53">
        <v>6.5280223038527829</v>
      </c>
      <c r="E13" s="53">
        <v>6.3320025503243338</v>
      </c>
      <c r="F13" s="53">
        <v>7.3507762111517758</v>
      </c>
      <c r="G13" s="53">
        <v>6.5254692265564715</v>
      </c>
    </row>
    <row r="14" spans="2:7" x14ac:dyDescent="0.35">
      <c r="B14" s="51">
        <v>9</v>
      </c>
      <c r="C14" s="52" t="s">
        <v>929</v>
      </c>
      <c r="D14" s="53">
        <v>3.6322237185045738</v>
      </c>
      <c r="E14" s="53">
        <v>3.6107317991235637</v>
      </c>
      <c r="F14" s="53">
        <v>9.177625943047838</v>
      </c>
      <c r="G14" s="53">
        <v>3.732935603828333</v>
      </c>
    </row>
    <row r="15" spans="2:7" x14ac:dyDescent="0.35">
      <c r="B15" s="51">
        <v>10</v>
      </c>
      <c r="C15" s="52" t="s">
        <v>930</v>
      </c>
      <c r="D15" s="53">
        <v>4.2644671346722545</v>
      </c>
      <c r="E15" s="53">
        <v>3.6907353180433775</v>
      </c>
      <c r="F15" s="53">
        <v>8.5412907026435096</v>
      </c>
      <c r="G15" s="53">
        <v>4.2892357262761305</v>
      </c>
    </row>
    <row r="16" spans="2:7" x14ac:dyDescent="0.35">
      <c r="B16" s="51">
        <v>11</v>
      </c>
      <c r="C16" s="52" t="s">
        <v>931</v>
      </c>
      <c r="D16" s="53">
        <v>6.3163780646067993</v>
      </c>
      <c r="E16" s="53">
        <v>11.179466988567169</v>
      </c>
      <c r="F16" s="53">
        <v>7.0582242804638389</v>
      </c>
      <c r="G16" s="53">
        <v>6.80029311454145</v>
      </c>
    </row>
    <row r="17" spans="2:7" x14ac:dyDescent="0.35">
      <c r="B17" s="378" t="s">
        <v>105</v>
      </c>
      <c r="C17" s="379"/>
      <c r="D17" s="54"/>
      <c r="E17" s="54"/>
      <c r="F17" s="54"/>
      <c r="G17" s="55"/>
    </row>
    <row r="18" spans="2:7" x14ac:dyDescent="0.35">
      <c r="B18" s="51">
        <v>1</v>
      </c>
      <c r="C18" s="56" t="s">
        <v>688</v>
      </c>
      <c r="D18" s="53">
        <v>6.5155101437475951</v>
      </c>
      <c r="E18" s="53">
        <v>5.7226811485544626</v>
      </c>
      <c r="F18" s="53">
        <v>7.7827717615115217</v>
      </c>
      <c r="G18" s="53">
        <v>6.4644850670614051</v>
      </c>
    </row>
    <row r="19" spans="2:7" ht="21" customHeight="1" x14ac:dyDescent="0.35">
      <c r="B19" s="51">
        <v>2</v>
      </c>
      <c r="C19" s="56" t="s">
        <v>932</v>
      </c>
      <c r="D19" s="53">
        <v>18.750501538115643</v>
      </c>
      <c r="E19" s="53">
        <v>16.249793790090575</v>
      </c>
      <c r="F19" s="53">
        <v>18.606184874808932</v>
      </c>
      <c r="G19" s="53">
        <v>18.50775788931422</v>
      </c>
    </row>
    <row r="20" spans="2:7" x14ac:dyDescent="0.35">
      <c r="B20" s="51">
        <v>3</v>
      </c>
      <c r="C20" s="56" t="s">
        <v>689</v>
      </c>
      <c r="D20" s="53">
        <v>26.536361189363618</v>
      </c>
      <c r="E20" s="53">
        <v>24.113167277816345</v>
      </c>
      <c r="F20" s="53">
        <v>33.122506922582282</v>
      </c>
      <c r="G20" s="53">
        <v>26.433994180463866</v>
      </c>
    </row>
    <row r="21" spans="2:7" x14ac:dyDescent="0.35">
      <c r="B21" s="386" t="s">
        <v>933</v>
      </c>
      <c r="C21" s="387"/>
      <c r="D21" s="54"/>
      <c r="E21" s="54"/>
      <c r="F21" s="54"/>
      <c r="G21" s="55"/>
    </row>
    <row r="22" spans="2:7" x14ac:dyDescent="0.35">
      <c r="B22" s="51">
        <v>1</v>
      </c>
      <c r="C22" s="56" t="s">
        <v>934</v>
      </c>
      <c r="D22" s="57">
        <v>9.5545356105305164</v>
      </c>
      <c r="E22" s="57">
        <v>9.6797021965554642</v>
      </c>
      <c r="F22" s="57">
        <v>13.195027667730667</v>
      </c>
      <c r="G22" s="57">
        <v>9.630616564747184</v>
      </c>
    </row>
    <row r="23" spans="2:7" x14ac:dyDescent="0.35">
      <c r="B23" s="51">
        <v>2</v>
      </c>
      <c r="C23" s="56" t="s">
        <v>691</v>
      </c>
      <c r="D23" s="57">
        <v>12.377728996077799</v>
      </c>
      <c r="E23" s="57">
        <v>12.550559203880063</v>
      </c>
      <c r="F23" s="57">
        <v>15.17627342305061</v>
      </c>
      <c r="G23" s="57">
        <v>12.442484149979609</v>
      </c>
    </row>
    <row r="24" spans="2:7" x14ac:dyDescent="0.35">
      <c r="B24" s="378" t="s">
        <v>106</v>
      </c>
      <c r="C24" s="379"/>
      <c r="D24" s="54"/>
      <c r="E24" s="54"/>
      <c r="F24" s="54"/>
      <c r="G24" s="55"/>
    </row>
    <row r="25" spans="2:7" x14ac:dyDescent="0.35">
      <c r="B25" s="58">
        <v>1</v>
      </c>
      <c r="C25" s="59" t="s">
        <v>935</v>
      </c>
      <c r="D25" s="60">
        <v>20</v>
      </c>
      <c r="E25" s="60">
        <v>17</v>
      </c>
      <c r="F25" s="60">
        <v>17</v>
      </c>
      <c r="G25" s="60">
        <v>54</v>
      </c>
    </row>
    <row r="26" spans="2:7" x14ac:dyDescent="0.35">
      <c r="B26" s="58">
        <v>2</v>
      </c>
      <c r="C26" s="59" t="s">
        <v>936</v>
      </c>
      <c r="D26" s="60">
        <v>5041</v>
      </c>
      <c r="E26" s="60">
        <v>1135</v>
      </c>
      <c r="F26" s="60">
        <v>288</v>
      </c>
      <c r="G26" s="60">
        <v>6464</v>
      </c>
    </row>
    <row r="27" spans="2:7" x14ac:dyDescent="0.35">
      <c r="B27" s="58">
        <v>3</v>
      </c>
      <c r="C27" s="59" t="s">
        <v>937</v>
      </c>
      <c r="D27" s="60">
        <v>46607673</v>
      </c>
      <c r="E27" s="60">
        <v>6941886</v>
      </c>
      <c r="F27" s="60">
        <v>851161</v>
      </c>
      <c r="G27" s="60">
        <v>54400720</v>
      </c>
    </row>
    <row r="28" spans="2:7" x14ac:dyDescent="0.35">
      <c r="B28" s="58">
        <v>4</v>
      </c>
      <c r="C28" s="59" t="s">
        <v>938</v>
      </c>
      <c r="D28" s="60">
        <v>1546277</v>
      </c>
      <c r="E28" s="60">
        <v>287729</v>
      </c>
      <c r="F28" s="60">
        <v>42467</v>
      </c>
      <c r="G28" s="60">
        <v>1876473</v>
      </c>
    </row>
    <row r="29" spans="2:7" x14ac:dyDescent="0.35">
      <c r="B29" s="58">
        <v>5</v>
      </c>
      <c r="C29" s="59" t="s">
        <v>939</v>
      </c>
      <c r="D29" s="60">
        <v>1200</v>
      </c>
      <c r="E29" s="60">
        <v>17</v>
      </c>
      <c r="F29" s="60">
        <v>0</v>
      </c>
      <c r="G29" s="60">
        <v>1217</v>
      </c>
    </row>
    <row r="30" spans="2:7" x14ac:dyDescent="0.35">
      <c r="B30" s="58">
        <v>6</v>
      </c>
      <c r="C30" s="59" t="s">
        <v>940</v>
      </c>
      <c r="D30" s="60">
        <v>312127</v>
      </c>
      <c r="E30" s="60">
        <v>1560</v>
      </c>
      <c r="F30" s="60">
        <v>0</v>
      </c>
      <c r="G30" s="60">
        <v>313687</v>
      </c>
    </row>
    <row r="31" spans="2:7" x14ac:dyDescent="0.35">
      <c r="B31" s="58">
        <v>7</v>
      </c>
      <c r="C31" s="59" t="s">
        <v>941</v>
      </c>
      <c r="D31" s="60">
        <v>20439360</v>
      </c>
      <c r="E31" s="60">
        <v>3161084</v>
      </c>
      <c r="F31" s="60">
        <v>182945</v>
      </c>
      <c r="G31" s="60">
        <v>23783389</v>
      </c>
    </row>
    <row r="32" spans="2:7" x14ac:dyDescent="0.35">
      <c r="B32" s="58">
        <v>8</v>
      </c>
      <c r="C32" s="59" t="s">
        <v>942</v>
      </c>
      <c r="D32" s="60">
        <v>1314400</v>
      </c>
      <c r="E32" s="60">
        <v>545796</v>
      </c>
      <c r="F32" s="60">
        <v>14786</v>
      </c>
      <c r="G32" s="60">
        <v>1874982</v>
      </c>
    </row>
    <row r="33" spans="2:7" x14ac:dyDescent="0.35">
      <c r="B33" s="58">
        <v>9</v>
      </c>
      <c r="C33" s="59" t="s">
        <v>943</v>
      </c>
      <c r="D33" s="60">
        <v>4699</v>
      </c>
      <c r="E33" s="60">
        <v>348</v>
      </c>
      <c r="F33" s="60">
        <v>44</v>
      </c>
      <c r="G33" s="60">
        <v>5091</v>
      </c>
    </row>
    <row r="34" spans="2:7" x14ac:dyDescent="0.35">
      <c r="B34" s="58">
        <v>10</v>
      </c>
      <c r="C34" s="59" t="s">
        <v>944</v>
      </c>
      <c r="D34" s="60">
        <v>11569824</v>
      </c>
      <c r="E34" s="60">
        <v>1023645</v>
      </c>
      <c r="F34" s="60">
        <v>57716</v>
      </c>
      <c r="G34" s="60">
        <v>12651185</v>
      </c>
    </row>
    <row r="35" spans="2:7" x14ac:dyDescent="0.35">
      <c r="B35" s="58">
        <v>11</v>
      </c>
      <c r="C35" s="59" t="s">
        <v>945</v>
      </c>
      <c r="D35" s="60">
        <v>281316</v>
      </c>
      <c r="E35" s="60">
        <v>1708</v>
      </c>
      <c r="F35" s="60">
        <v>0</v>
      </c>
      <c r="G35" s="60">
        <v>283024</v>
      </c>
    </row>
    <row r="36" spans="2:7" x14ac:dyDescent="0.35">
      <c r="B36" s="58">
        <v>12</v>
      </c>
      <c r="C36" s="59" t="s">
        <v>946</v>
      </c>
      <c r="D36" s="60">
        <v>159897</v>
      </c>
      <c r="E36" s="60">
        <v>1746</v>
      </c>
      <c r="F36" s="60">
        <v>0</v>
      </c>
      <c r="G36" s="60">
        <v>161643</v>
      </c>
    </row>
    <row r="37" spans="2:7" x14ac:dyDescent="0.35">
      <c r="B37" s="379" t="s">
        <v>107</v>
      </c>
      <c r="C37" s="379"/>
      <c r="D37" s="61"/>
      <c r="E37" s="61"/>
      <c r="F37" s="61"/>
      <c r="G37" s="61"/>
    </row>
    <row r="38" spans="2:7" x14ac:dyDescent="0.35">
      <c r="B38" s="62">
        <v>1</v>
      </c>
      <c r="C38" s="63" t="s">
        <v>947</v>
      </c>
      <c r="D38" s="64">
        <v>6.7421096391547941</v>
      </c>
      <c r="E38" s="65"/>
      <c r="F38" s="65"/>
      <c r="G38" s="65"/>
    </row>
    <row r="39" spans="2:7" x14ac:dyDescent="0.35">
      <c r="B39" s="58"/>
      <c r="C39" s="66" t="s">
        <v>108</v>
      </c>
      <c r="D39" s="67">
        <v>4.1042100628378186</v>
      </c>
      <c r="E39" s="68"/>
      <c r="F39" s="68"/>
      <c r="G39" s="68"/>
    </row>
    <row r="40" spans="2:7" x14ac:dyDescent="0.35">
      <c r="B40" s="69"/>
      <c r="C40" s="66" t="s">
        <v>109</v>
      </c>
      <c r="D40" s="67">
        <v>9.224509966883744</v>
      </c>
      <c r="E40" s="68"/>
      <c r="F40" s="68"/>
      <c r="G40" s="68"/>
    </row>
    <row r="41" spans="2:7" x14ac:dyDescent="0.35">
      <c r="B41" s="70"/>
      <c r="C41" s="66" t="s">
        <v>110</v>
      </c>
      <c r="D41" s="67">
        <v>1.8239765493046571</v>
      </c>
      <c r="E41" s="68"/>
      <c r="F41" s="68"/>
      <c r="G41" s="68"/>
    </row>
    <row r="42" spans="2:7" x14ac:dyDescent="0.35">
      <c r="B42" s="62">
        <v>2</v>
      </c>
      <c r="C42" s="63" t="s">
        <v>948</v>
      </c>
      <c r="D42" s="64">
        <v>10.775240061849351</v>
      </c>
      <c r="E42" s="65"/>
      <c r="F42" s="65"/>
      <c r="G42" s="65"/>
    </row>
    <row r="43" spans="2:7" x14ac:dyDescent="0.35">
      <c r="B43" s="71"/>
      <c r="C43" s="72"/>
      <c r="D43" s="73"/>
      <c r="E43" s="65"/>
      <c r="F43" s="65"/>
      <c r="G43" s="65"/>
    </row>
    <row r="44" spans="2:7" x14ac:dyDescent="0.35">
      <c r="B44" s="74" t="s">
        <v>111</v>
      </c>
      <c r="C44" s="75"/>
      <c r="D44" s="75"/>
      <c r="E44" s="75"/>
      <c r="F44" s="75"/>
      <c r="G44" s="75"/>
    </row>
    <row r="45" spans="2:7" x14ac:dyDescent="0.35">
      <c r="B45" s="76" t="s">
        <v>949</v>
      </c>
      <c r="C45" s="75"/>
      <c r="D45" s="75"/>
      <c r="E45" s="75"/>
      <c r="F45" s="75"/>
      <c r="G45" s="75"/>
    </row>
    <row r="46" spans="2:7" ht="33.65" customHeight="1" x14ac:dyDescent="0.35">
      <c r="B46" s="380" t="s">
        <v>950</v>
      </c>
      <c r="C46" s="380"/>
      <c r="D46" s="380"/>
      <c r="E46" s="380"/>
      <c r="F46" s="380"/>
      <c r="G46" s="380"/>
    </row>
    <row r="47" spans="2:7" x14ac:dyDescent="0.35">
      <c r="B47" s="77" t="s">
        <v>951</v>
      </c>
      <c r="C47" s="75"/>
      <c r="D47" s="75"/>
      <c r="E47" s="75"/>
      <c r="F47" s="75"/>
      <c r="G47" s="75"/>
    </row>
    <row r="48" spans="2:7" x14ac:dyDescent="0.35">
      <c r="B48" s="77" t="s">
        <v>952</v>
      </c>
      <c r="C48" s="75"/>
      <c r="D48" s="75"/>
      <c r="E48" s="75"/>
      <c r="F48" s="75"/>
      <c r="G48" s="75"/>
    </row>
    <row r="49" spans="2:7" x14ac:dyDescent="0.35">
      <c r="B49" s="77" t="s">
        <v>953</v>
      </c>
      <c r="C49" s="46"/>
      <c r="D49" s="46"/>
      <c r="E49" s="46"/>
      <c r="F49" s="46"/>
      <c r="G49" s="46"/>
    </row>
    <row r="50" spans="2:7" x14ac:dyDescent="0.35">
      <c r="B50" s="77"/>
      <c r="C50" s="46"/>
      <c r="D50" s="46"/>
      <c r="E50" s="46"/>
      <c r="F50" s="46"/>
      <c r="G50" s="46"/>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8B63-B772-4120-9325-A8D7AC987421}">
  <sheetPr codeName="Sheet63"/>
  <dimension ref="B2:AI62"/>
  <sheetViews>
    <sheetView workbookViewId="0">
      <pane xSplit="3" ySplit="6" topLeftCell="D7" activePane="bottomRight" state="frozen"/>
      <selection activeCell="N38" sqref="N38"/>
      <selection pane="topRight" activeCell="N38" sqref="N38"/>
      <selection pane="bottomLeft" activeCell="N38" sqref="N38"/>
      <selection pane="bottomRight" activeCell="C68" sqref="C68"/>
    </sheetView>
  </sheetViews>
  <sheetFormatPr defaultColWidth="9.08984375" defaultRowHeight="15.5" x14ac:dyDescent="0.35"/>
  <cols>
    <col min="1" max="1" width="9.08984375" style="29"/>
    <col min="2" max="2" width="3.36328125" style="29" bestFit="1" customWidth="1"/>
    <col min="3" max="3" width="33" style="29" bestFit="1" customWidth="1"/>
    <col min="4" max="8" width="14.54296875" style="29" bestFit="1" customWidth="1"/>
    <col min="9" max="9" width="10.453125" style="29" bestFit="1" customWidth="1"/>
    <col min="10" max="11" width="8.6328125" style="29" bestFit="1" customWidth="1"/>
    <col min="12" max="16" width="14.54296875" style="29" bestFit="1" customWidth="1"/>
    <col min="17" max="17" width="10.453125" style="29" bestFit="1" customWidth="1"/>
    <col min="18" max="18" width="9.453125" style="29" bestFit="1" customWidth="1"/>
    <col min="19" max="19" width="8.6328125" style="29" bestFit="1" customWidth="1"/>
    <col min="20" max="24" width="12.6328125" style="29" bestFit="1" customWidth="1"/>
    <col min="25" max="25" width="10.453125" style="29" bestFit="1" customWidth="1"/>
    <col min="26" max="26" width="9.453125" style="29" bestFit="1" customWidth="1"/>
    <col min="27" max="27" width="10.453125" style="29" bestFit="1" customWidth="1"/>
    <col min="28" max="32" width="12.6328125" style="29" bestFit="1" customWidth="1"/>
    <col min="33" max="33" width="11.54296875" style="29" bestFit="1" customWidth="1"/>
    <col min="34" max="34" width="9.453125" style="29" bestFit="1" customWidth="1"/>
    <col min="35" max="35" width="10.453125" style="29" bestFit="1" customWidth="1"/>
    <col min="36" max="16384" width="9.08984375" style="29"/>
  </cols>
  <sheetData>
    <row r="2" spans="2:35" x14ac:dyDescent="0.35">
      <c r="B2" s="78"/>
      <c r="C2" s="79"/>
      <c r="D2" s="397" t="s">
        <v>112</v>
      </c>
      <c r="E2" s="398"/>
      <c r="F2" s="398"/>
      <c r="G2" s="398"/>
      <c r="H2" s="398"/>
      <c r="I2" s="398"/>
      <c r="J2" s="398"/>
      <c r="K2" s="399"/>
      <c r="L2" s="400" t="s">
        <v>113</v>
      </c>
      <c r="M2" s="400"/>
      <c r="N2" s="400"/>
      <c r="O2" s="400"/>
      <c r="P2" s="400"/>
      <c r="Q2" s="400"/>
      <c r="R2" s="389"/>
      <c r="S2" s="389"/>
      <c r="T2" s="397" t="s">
        <v>114</v>
      </c>
      <c r="U2" s="398"/>
      <c r="V2" s="398"/>
      <c r="W2" s="398"/>
      <c r="X2" s="398"/>
      <c r="Y2" s="398"/>
      <c r="Z2" s="398"/>
      <c r="AA2" s="399"/>
      <c r="AB2" s="397" t="s">
        <v>115</v>
      </c>
      <c r="AC2" s="398"/>
      <c r="AD2" s="398"/>
      <c r="AE2" s="398"/>
      <c r="AF2" s="398"/>
      <c r="AG2" s="398"/>
      <c r="AH2" s="398"/>
      <c r="AI2" s="399"/>
    </row>
    <row r="3" spans="2:35" x14ac:dyDescent="0.35">
      <c r="B3" s="78"/>
      <c r="C3" s="79"/>
      <c r="D3" s="80"/>
      <c r="E3" s="81"/>
      <c r="F3" s="81"/>
      <c r="G3" s="81"/>
      <c r="H3" s="81"/>
      <c r="I3" s="81"/>
      <c r="J3" s="401" t="s">
        <v>116</v>
      </c>
      <c r="K3" s="402"/>
      <c r="L3" s="80"/>
      <c r="M3" s="81"/>
      <c r="N3" s="81"/>
      <c r="O3" s="81"/>
      <c r="P3" s="81"/>
      <c r="Q3" s="82"/>
      <c r="R3" s="403" t="s">
        <v>116</v>
      </c>
      <c r="S3" s="402"/>
      <c r="T3" s="80"/>
      <c r="U3" s="81"/>
      <c r="V3" s="81"/>
      <c r="W3" s="81"/>
      <c r="X3" s="81"/>
      <c r="Y3" s="81"/>
      <c r="Z3" s="401" t="s">
        <v>116</v>
      </c>
      <c r="AA3" s="402"/>
      <c r="AB3" s="80"/>
      <c r="AC3" s="81"/>
      <c r="AD3" s="81"/>
      <c r="AE3" s="81"/>
      <c r="AF3" s="81"/>
      <c r="AG3" s="81"/>
      <c r="AH3" s="401" t="s">
        <v>116</v>
      </c>
      <c r="AI3" s="402"/>
    </row>
    <row r="4" spans="2:35" x14ac:dyDescent="0.35">
      <c r="B4" s="393" t="s">
        <v>117</v>
      </c>
      <c r="C4" s="394"/>
      <c r="D4" s="389" t="s">
        <v>177</v>
      </c>
      <c r="E4" s="389"/>
      <c r="F4" s="389"/>
      <c r="G4" s="83" t="s">
        <v>83</v>
      </c>
      <c r="H4" s="83" t="s">
        <v>85</v>
      </c>
      <c r="I4" s="388" t="s">
        <v>118</v>
      </c>
      <c r="J4" s="388"/>
      <c r="K4" s="388"/>
      <c r="L4" s="389" t="str">
        <f>$D4</f>
        <v xml:space="preserve">Mid-July </v>
      </c>
      <c r="M4" s="389"/>
      <c r="N4" s="389"/>
      <c r="O4" s="83" t="str">
        <f>$G4</f>
        <v>Mid-Feb</v>
      </c>
      <c r="P4" s="84" t="str">
        <f>$H4</f>
        <v>Mid-Mar</v>
      </c>
      <c r="Q4" s="388" t="s">
        <v>118</v>
      </c>
      <c r="R4" s="388"/>
      <c r="S4" s="388"/>
      <c r="T4" s="389" t="str">
        <f>$D4</f>
        <v xml:space="preserve">Mid-July </v>
      </c>
      <c r="U4" s="389"/>
      <c r="V4" s="389"/>
      <c r="W4" s="83" t="str">
        <f>$G4</f>
        <v>Mid-Feb</v>
      </c>
      <c r="X4" s="84" t="str">
        <f>$H4</f>
        <v>Mid-Mar</v>
      </c>
      <c r="Y4" s="388" t="s">
        <v>118</v>
      </c>
      <c r="Z4" s="388"/>
      <c r="AA4" s="388"/>
      <c r="AB4" s="389" t="str">
        <f>$D4</f>
        <v xml:space="preserve">Mid-July </v>
      </c>
      <c r="AC4" s="389"/>
      <c r="AD4" s="389"/>
      <c r="AE4" s="83" t="str">
        <f>$G4</f>
        <v>Mid-Feb</v>
      </c>
      <c r="AF4" s="84" t="str">
        <f>$H4</f>
        <v>Mid-Mar</v>
      </c>
      <c r="AG4" s="388" t="s">
        <v>118</v>
      </c>
      <c r="AH4" s="388"/>
      <c r="AI4" s="388"/>
    </row>
    <row r="5" spans="2:35" x14ac:dyDescent="0.35">
      <c r="B5" s="395"/>
      <c r="C5" s="396"/>
      <c r="D5" s="83">
        <v>2021</v>
      </c>
      <c r="E5" s="83">
        <v>2022</v>
      </c>
      <c r="F5" s="83">
        <v>2023</v>
      </c>
      <c r="G5" s="83">
        <v>2024</v>
      </c>
      <c r="H5" s="83">
        <v>2024</v>
      </c>
      <c r="I5" s="388"/>
      <c r="J5" s="388"/>
      <c r="K5" s="388"/>
      <c r="L5" s="83">
        <f>$D5</f>
        <v>2021</v>
      </c>
      <c r="M5" s="83">
        <f>$E5</f>
        <v>2022</v>
      </c>
      <c r="N5" s="83">
        <f>$F5</f>
        <v>2023</v>
      </c>
      <c r="O5" s="83">
        <f>$G5</f>
        <v>2024</v>
      </c>
      <c r="P5" s="83">
        <f>$H5</f>
        <v>2024</v>
      </c>
      <c r="Q5" s="388"/>
      <c r="R5" s="388"/>
      <c r="S5" s="388"/>
      <c r="T5" s="83">
        <f>L5</f>
        <v>2021</v>
      </c>
      <c r="U5" s="83">
        <f>M5</f>
        <v>2022</v>
      </c>
      <c r="V5" s="83">
        <f>N5</f>
        <v>2023</v>
      </c>
      <c r="W5" s="83">
        <f>O5</f>
        <v>2024</v>
      </c>
      <c r="X5" s="83">
        <f>P5</f>
        <v>2024</v>
      </c>
      <c r="Y5" s="388"/>
      <c r="Z5" s="388"/>
      <c r="AA5" s="388"/>
      <c r="AB5" s="83">
        <f>T5</f>
        <v>2021</v>
      </c>
      <c r="AC5" s="83">
        <f>U5</f>
        <v>2022</v>
      </c>
      <c r="AD5" s="83">
        <f>V5</f>
        <v>2023</v>
      </c>
      <c r="AE5" s="83">
        <f>W5</f>
        <v>2024</v>
      </c>
      <c r="AF5" s="83">
        <f>X5</f>
        <v>2024</v>
      </c>
      <c r="AG5" s="388"/>
      <c r="AH5" s="388"/>
      <c r="AI5" s="388"/>
    </row>
    <row r="6" spans="2:35" x14ac:dyDescent="0.35">
      <c r="B6" s="31"/>
      <c r="D6" s="83">
        <v>1</v>
      </c>
      <c r="E6" s="83">
        <v>2</v>
      </c>
      <c r="F6" s="83">
        <v>3</v>
      </c>
      <c r="G6" s="83">
        <v>4</v>
      </c>
      <c r="H6" s="83">
        <v>5</v>
      </c>
      <c r="I6" s="85" t="s">
        <v>954</v>
      </c>
      <c r="J6" s="85" t="s">
        <v>955</v>
      </c>
      <c r="K6" s="85" t="s">
        <v>956</v>
      </c>
      <c r="L6" s="86">
        <v>1</v>
      </c>
      <c r="M6" s="86">
        <v>2</v>
      </c>
      <c r="N6" s="86">
        <v>3</v>
      </c>
      <c r="O6" s="86">
        <v>4</v>
      </c>
      <c r="P6" s="86">
        <v>5</v>
      </c>
      <c r="Q6" s="85" t="s">
        <v>954</v>
      </c>
      <c r="R6" s="85" t="s">
        <v>955</v>
      </c>
      <c r="S6" s="85" t="s">
        <v>956</v>
      </c>
      <c r="T6" s="86">
        <v>1</v>
      </c>
      <c r="U6" s="86">
        <v>2</v>
      </c>
      <c r="V6" s="86">
        <v>3</v>
      </c>
      <c r="W6" s="86">
        <v>4</v>
      </c>
      <c r="X6" s="86">
        <v>5</v>
      </c>
      <c r="Y6" s="85" t="s">
        <v>954</v>
      </c>
      <c r="Z6" s="85" t="s">
        <v>955</v>
      </c>
      <c r="AA6" s="85" t="s">
        <v>956</v>
      </c>
      <c r="AB6" s="86">
        <v>1</v>
      </c>
      <c r="AC6" s="86">
        <v>2</v>
      </c>
      <c r="AD6" s="86">
        <v>3</v>
      </c>
      <c r="AE6" s="86">
        <v>4</v>
      </c>
      <c r="AF6" s="86">
        <v>5</v>
      </c>
      <c r="AG6" s="85" t="s">
        <v>954</v>
      </c>
      <c r="AH6" s="85" t="s">
        <v>955</v>
      </c>
      <c r="AI6" s="85" t="s">
        <v>956</v>
      </c>
    </row>
    <row r="7" spans="2:35" x14ac:dyDescent="0.35">
      <c r="B7" s="87">
        <v>1</v>
      </c>
      <c r="C7" s="88" t="s">
        <v>297</v>
      </c>
      <c r="D7" s="89">
        <v>558524.97526254598</v>
      </c>
      <c r="E7" s="89">
        <v>618798.36853197217</v>
      </c>
      <c r="F7" s="89">
        <v>683127.47496912419</v>
      </c>
      <c r="G7" s="89">
        <v>719555.87211833533</v>
      </c>
      <c r="H7" s="89">
        <v>719741.36072722054</v>
      </c>
      <c r="I7" s="89">
        <v>10.791530538288544</v>
      </c>
      <c r="J7" s="89">
        <v>10.395810607866569</v>
      </c>
      <c r="K7" s="89">
        <v>2.5778207929727515E-2</v>
      </c>
      <c r="L7" s="89">
        <v>500572.88425916067</v>
      </c>
      <c r="M7" s="89">
        <v>553625.694856663</v>
      </c>
      <c r="N7" s="89">
        <v>611311.94073775818</v>
      </c>
      <c r="O7" s="89">
        <v>643853.15390328923</v>
      </c>
      <c r="P7" s="89">
        <v>644456.48516208655</v>
      </c>
      <c r="Q7" s="89">
        <v>10.598418784912729</v>
      </c>
      <c r="R7" s="89">
        <v>10.419719752355514</v>
      </c>
      <c r="S7" s="89">
        <v>9.3706345171984395E-2</v>
      </c>
      <c r="T7" s="89">
        <v>41688.424254236008</v>
      </c>
      <c r="U7" s="89">
        <v>47311.863569260677</v>
      </c>
      <c r="V7" s="89">
        <v>52784.401768457188</v>
      </c>
      <c r="W7" s="89">
        <v>57369.696713899131</v>
      </c>
      <c r="X7" s="89">
        <v>57041.694363326955</v>
      </c>
      <c r="Y7" s="89">
        <v>13.489210531753942</v>
      </c>
      <c r="Z7" s="89">
        <v>11.566947032608779</v>
      </c>
      <c r="AA7" s="89">
        <v>-0.57173450333529718</v>
      </c>
      <c r="AB7" s="89">
        <v>16263.666749149279</v>
      </c>
      <c r="AC7" s="89">
        <v>17860.810106048422</v>
      </c>
      <c r="AD7" s="89">
        <v>19031.132462908849</v>
      </c>
      <c r="AE7" s="89">
        <v>18333.021501146988</v>
      </c>
      <c r="AF7" s="89">
        <v>18243.181201806976</v>
      </c>
      <c r="AG7" s="89">
        <v>9.8203153171635602</v>
      </c>
      <c r="AH7" s="89">
        <v>6.5524595464127673</v>
      </c>
      <c r="AI7" s="89">
        <v>-0.49004633161201516</v>
      </c>
    </row>
    <row r="8" spans="2:35" x14ac:dyDescent="0.35">
      <c r="B8" s="90" t="s">
        <v>119</v>
      </c>
      <c r="C8" s="91" t="s">
        <v>120</v>
      </c>
      <c r="D8" s="89">
        <v>365819.73992336995</v>
      </c>
      <c r="E8" s="89">
        <v>407789.21434583998</v>
      </c>
      <c r="F8" s="89">
        <v>425051.95972585992</v>
      </c>
      <c r="G8" s="89">
        <v>436411.89667602803</v>
      </c>
      <c r="H8" s="89">
        <v>436411.89667625999</v>
      </c>
      <c r="I8" s="89">
        <v>11.472719988063403</v>
      </c>
      <c r="J8" s="89">
        <v>4.2332520755145975</v>
      </c>
      <c r="K8" s="89">
        <v>5.3157478419052495E-11</v>
      </c>
      <c r="L8" s="89">
        <v>320629.07761774992</v>
      </c>
      <c r="M8" s="89">
        <v>356095.44779492996</v>
      </c>
      <c r="N8" s="89">
        <v>369857.33091807994</v>
      </c>
      <c r="O8" s="89">
        <v>379020.46478731802</v>
      </c>
      <c r="P8" s="89">
        <v>379020.46478754998</v>
      </c>
      <c r="Q8" s="89">
        <v>11.061495245750173</v>
      </c>
      <c r="R8" s="89">
        <v>3.8646613452568599</v>
      </c>
      <c r="S8" s="89">
        <v>6.1195493117338629E-11</v>
      </c>
      <c r="T8" s="89">
        <v>32232.124685120001</v>
      </c>
      <c r="U8" s="89">
        <v>36993.57073082</v>
      </c>
      <c r="V8" s="89">
        <v>40206.941109970001</v>
      </c>
      <c r="W8" s="89">
        <v>42175.149797700004</v>
      </c>
      <c r="X8" s="89">
        <v>42175.149797700004</v>
      </c>
      <c r="Y8" s="89">
        <v>14.772361711228196</v>
      </c>
      <c r="Z8" s="89">
        <v>8.6862941740113921</v>
      </c>
      <c r="AA8" s="89">
        <v>0</v>
      </c>
      <c r="AB8" s="89">
        <v>12958.537620499999</v>
      </c>
      <c r="AC8" s="89">
        <v>14700.195820090001</v>
      </c>
      <c r="AD8" s="89">
        <v>14987.687697810001</v>
      </c>
      <c r="AE8" s="89">
        <v>15216.28209101</v>
      </c>
      <c r="AF8" s="89">
        <v>15216.28209101</v>
      </c>
      <c r="AG8" s="89">
        <v>13.440237244322638</v>
      </c>
      <c r="AH8" s="89">
        <v>1.9557010072416841</v>
      </c>
      <c r="AI8" s="89">
        <v>0</v>
      </c>
    </row>
    <row r="9" spans="2:35" x14ac:dyDescent="0.35">
      <c r="B9" s="90" t="s">
        <v>119</v>
      </c>
      <c r="C9" s="91" t="s">
        <v>121</v>
      </c>
      <c r="D9" s="89">
        <v>105951.43586843189</v>
      </c>
      <c r="E9" s="89">
        <v>120965.43882151647</v>
      </c>
      <c r="F9" s="89">
        <v>138150.65619207415</v>
      </c>
      <c r="G9" s="89">
        <v>147824.2120279067</v>
      </c>
      <c r="H9" s="89">
        <v>147950.11192274219</v>
      </c>
      <c r="I9" s="89">
        <v>14.170646041766371</v>
      </c>
      <c r="J9" s="89">
        <v>14.206716842415076</v>
      </c>
      <c r="K9" s="89">
        <v>8.5168656141210164E-2</v>
      </c>
      <c r="L9" s="89">
        <v>96910.10301078709</v>
      </c>
      <c r="M9" s="89">
        <v>110434.2745527236</v>
      </c>
      <c r="N9" s="89">
        <v>126034.82727177783</v>
      </c>
      <c r="O9" s="89">
        <v>134730.81817179028</v>
      </c>
      <c r="P9" s="89">
        <v>134906.99849019613</v>
      </c>
      <c r="Q9" s="89">
        <v>13.955378357642575</v>
      </c>
      <c r="R9" s="89">
        <v>14.126549734888883</v>
      </c>
      <c r="S9" s="89">
        <v>0.13076467640922296</v>
      </c>
      <c r="T9" s="89">
        <v>6134.7876596453088</v>
      </c>
      <c r="U9" s="89">
        <v>7072.1375928581838</v>
      </c>
      <c r="V9" s="89">
        <v>8340.849975140376</v>
      </c>
      <c r="W9" s="89">
        <v>9290.7247927509216</v>
      </c>
      <c r="X9" s="89">
        <v>9261.10111865201</v>
      </c>
      <c r="Y9" s="89">
        <v>15.279256352730375</v>
      </c>
      <c r="Z9" s="89">
        <v>17.939588499570551</v>
      </c>
      <c r="AA9" s="89">
        <v>-0.31885213220420594</v>
      </c>
      <c r="AB9" s="89">
        <v>2906.5451979994818</v>
      </c>
      <c r="AC9" s="89">
        <v>3459.0266759346846</v>
      </c>
      <c r="AD9" s="89">
        <v>3774.9789451559568</v>
      </c>
      <c r="AE9" s="89">
        <v>3802.6690633654912</v>
      </c>
      <c r="AF9" s="89">
        <v>3782.0123138940494</v>
      </c>
      <c r="AG9" s="89">
        <v>19.0081846418719</v>
      </c>
      <c r="AH9" s="89">
        <v>9.1341379764264712</v>
      </c>
      <c r="AI9" s="89">
        <v>-0.54321712269013167</v>
      </c>
    </row>
    <row r="10" spans="2:35" x14ac:dyDescent="0.35">
      <c r="B10" s="90"/>
      <c r="C10" s="91" t="s">
        <v>122</v>
      </c>
      <c r="D10" s="89">
        <v>12331.439759245553</v>
      </c>
      <c r="E10" s="89">
        <v>10266.528956128914</v>
      </c>
      <c r="F10" s="89">
        <v>-6632.9227895448012</v>
      </c>
      <c r="G10" s="89">
        <v>-28502.325541004524</v>
      </c>
      <c r="H10" s="89">
        <v>-31283.981908992471</v>
      </c>
      <c r="I10" s="89">
        <v>-16.745090949890614</v>
      </c>
      <c r="J10" s="89">
        <v>-164.60725740791955</v>
      </c>
      <c r="K10" s="89">
        <v>9.7594014354588374</v>
      </c>
      <c r="L10" s="89">
        <v>15896.913762869492</v>
      </c>
      <c r="M10" s="89">
        <v>14956.317126344198</v>
      </c>
      <c r="N10" s="89">
        <v>-1179.5116888980249</v>
      </c>
      <c r="O10" s="89">
        <v>-21456.249259034194</v>
      </c>
      <c r="P10" s="89">
        <v>-24075.867871498704</v>
      </c>
      <c r="Q10" s="89">
        <v>-5.9168505947503478</v>
      </c>
      <c r="R10" s="89">
        <v>-107.88637790262163</v>
      </c>
      <c r="S10" s="89">
        <v>12.209117170660733</v>
      </c>
      <c r="T10" s="89">
        <v>505.20077772233356</v>
      </c>
      <c r="U10" s="89">
        <v>-281.77396994374737</v>
      </c>
      <c r="V10" s="89">
        <v>-354.95865567246335</v>
      </c>
      <c r="W10" s="89">
        <v>-764.5940405530107</v>
      </c>
      <c r="X10" s="89">
        <v>-851.63962642517095</v>
      </c>
      <c r="Y10" s="89">
        <v>-155.77465086536643</v>
      </c>
      <c r="Z10" s="89">
        <v>25.972834092278426</v>
      </c>
      <c r="AA10" s="89">
        <v>11.384549349770289</v>
      </c>
      <c r="AB10" s="89">
        <v>-4070.6747813462725</v>
      </c>
      <c r="AC10" s="89">
        <v>-4408.0142002715374</v>
      </c>
      <c r="AD10" s="89">
        <v>-5098.452444974313</v>
      </c>
      <c r="AE10" s="89">
        <v>-6281.4822414173213</v>
      </c>
      <c r="AF10" s="89">
        <v>-6356.4744110685979</v>
      </c>
      <c r="AG10" s="89">
        <v>8.2870638664407981</v>
      </c>
      <c r="AH10" s="89">
        <v>15.663249103422672</v>
      </c>
      <c r="AI10" s="89">
        <v>1.1938610469486299</v>
      </c>
    </row>
    <row r="11" spans="2:35" x14ac:dyDescent="0.35">
      <c r="B11" s="90"/>
      <c r="C11" s="91" t="s">
        <v>123</v>
      </c>
      <c r="D11" s="89">
        <v>74422.356976253504</v>
      </c>
      <c r="E11" s="89">
        <v>79777.187789689197</v>
      </c>
      <c r="F11" s="89">
        <v>126557.78141626529</v>
      </c>
      <c r="G11" s="89">
        <v>163822.09300402272</v>
      </c>
      <c r="H11" s="89">
        <v>166663.32746244688</v>
      </c>
      <c r="I11" s="89">
        <v>7.1951911105748749</v>
      </c>
      <c r="J11" s="89">
        <v>58.639060767471996</v>
      </c>
      <c r="K11" s="89">
        <v>1.7343414470686769</v>
      </c>
      <c r="L11" s="89">
        <v>67136.787174604062</v>
      </c>
      <c r="M11" s="89">
        <v>72139.656778249962</v>
      </c>
      <c r="N11" s="89">
        <v>116599.29378286924</v>
      </c>
      <c r="O11" s="89">
        <v>151558.12426538419</v>
      </c>
      <c r="P11" s="89">
        <v>154604.88317576202</v>
      </c>
      <c r="Q11" s="89">
        <v>7.451756055342404</v>
      </c>
      <c r="R11" s="89">
        <v>61.629953606909602</v>
      </c>
      <c r="S11" s="89">
        <v>2.0102907218901844</v>
      </c>
      <c r="T11" s="89">
        <v>2816.3111149032111</v>
      </c>
      <c r="U11" s="89">
        <v>3527.9292108843074</v>
      </c>
      <c r="V11" s="89">
        <v>4591.5693584916517</v>
      </c>
      <c r="W11" s="89">
        <v>6668.4161614015438</v>
      </c>
      <c r="X11" s="89">
        <v>6457.0830769052782</v>
      </c>
      <c r="Y11" s="89">
        <v>25.2677373680554</v>
      </c>
      <c r="Z11" s="89">
        <v>30.149135201631022</v>
      </c>
      <c r="AA11" s="89">
        <v>-3.1691646019262332</v>
      </c>
      <c r="AB11" s="89">
        <v>4469.2586867462278</v>
      </c>
      <c r="AC11" s="89">
        <v>4109.6018005549231</v>
      </c>
      <c r="AD11" s="89">
        <v>5366.9182749044139</v>
      </c>
      <c r="AE11" s="89">
        <v>5595.552577237012</v>
      </c>
      <c r="AF11" s="89">
        <v>5601.361209779594</v>
      </c>
      <c r="AG11" s="89">
        <v>-8.0473499387690879</v>
      </c>
      <c r="AH11" s="89">
        <v>30.594605885653309</v>
      </c>
      <c r="AI11" s="89">
        <v>0.10380802364742259</v>
      </c>
    </row>
    <row r="12" spans="2:35" x14ac:dyDescent="0.35">
      <c r="B12" s="87">
        <v>2</v>
      </c>
      <c r="C12" s="88" t="s">
        <v>124</v>
      </c>
      <c r="D12" s="89">
        <v>275088.69843307143</v>
      </c>
      <c r="E12" s="89">
        <v>500433.52112003363</v>
      </c>
      <c r="F12" s="89">
        <v>255302.41597008263</v>
      </c>
      <c r="G12" s="89">
        <v>283643.11325561762</v>
      </c>
      <c r="H12" s="89">
        <v>295813.59264013579</v>
      </c>
      <c r="I12" s="89">
        <v>81.917150348431406</v>
      </c>
      <c r="J12" s="89">
        <v>-48.983750049620284</v>
      </c>
      <c r="K12" s="89">
        <v>4.2907720356144097</v>
      </c>
      <c r="L12" s="89">
        <v>261003.7086344414</v>
      </c>
      <c r="M12" s="89">
        <v>462082.91668704082</v>
      </c>
      <c r="N12" s="89">
        <v>243416.26181876313</v>
      </c>
      <c r="O12" s="89">
        <v>273208.29712796095</v>
      </c>
      <c r="P12" s="89">
        <v>285580.33601159282</v>
      </c>
      <c r="Q12" s="89">
        <v>77.040747468545931</v>
      </c>
      <c r="R12" s="89">
        <v>-47.321951747542336</v>
      </c>
      <c r="S12" s="89">
        <v>4.5284272160436068</v>
      </c>
      <c r="T12" s="89">
        <v>9690.3983535799998</v>
      </c>
      <c r="U12" s="89">
        <v>26258.994687182847</v>
      </c>
      <c r="V12" s="89">
        <v>9339.8194643377865</v>
      </c>
      <c r="W12" s="89">
        <v>9486.8952458366657</v>
      </c>
      <c r="X12" s="89">
        <v>9296.1193076047912</v>
      </c>
      <c r="Y12" s="89">
        <v>170.97951734338949</v>
      </c>
      <c r="Z12" s="89">
        <v>-64.431922944496421</v>
      </c>
      <c r="AA12" s="89">
        <v>-2.0109417600620905</v>
      </c>
      <c r="AB12" s="89">
        <v>4394.5914450500004</v>
      </c>
      <c r="AC12" s="89">
        <v>12091.609745810001</v>
      </c>
      <c r="AD12" s="89">
        <v>2546.3346869817042</v>
      </c>
      <c r="AE12" s="89">
        <v>947.92088181999998</v>
      </c>
      <c r="AF12" s="89">
        <v>937.1373209381444</v>
      </c>
      <c r="AG12" s="89">
        <v>175.14752843361134</v>
      </c>
      <c r="AH12" s="89">
        <v>-78.941309383028496</v>
      </c>
      <c r="AI12" s="89">
        <v>-1.1376013640665095</v>
      </c>
    </row>
    <row r="13" spans="2:35" x14ac:dyDescent="0.35">
      <c r="B13" s="90" t="s">
        <v>119</v>
      </c>
      <c r="C13" s="91" t="s">
        <v>125</v>
      </c>
      <c r="D13" s="89">
        <v>118779.10865616999</v>
      </c>
      <c r="E13" s="89">
        <v>259218.38730374005</v>
      </c>
      <c r="F13" s="89">
        <v>2022.3369107999999</v>
      </c>
      <c r="G13" s="89">
        <v>5093.2178590899994</v>
      </c>
      <c r="H13" s="89">
        <v>442.77278722</v>
      </c>
      <c r="I13" s="89">
        <v>118.2356731216933</v>
      </c>
      <c r="J13" s="89">
        <v>-99.219832770415977</v>
      </c>
      <c r="K13" s="89">
        <v>-91.306619911618895</v>
      </c>
      <c r="L13" s="89">
        <v>109435.94973830998</v>
      </c>
      <c r="M13" s="89">
        <v>229157.42567394004</v>
      </c>
      <c r="N13" s="89">
        <v>1673.8109107999999</v>
      </c>
      <c r="O13" s="89">
        <v>5093.2178590899994</v>
      </c>
      <c r="P13" s="89">
        <v>442.77278722</v>
      </c>
      <c r="Q13" s="89">
        <v>109.39867221138526</v>
      </c>
      <c r="R13" s="89">
        <v>-99.269580330693003</v>
      </c>
      <c r="S13" s="89">
        <v>-91.306619911618895</v>
      </c>
      <c r="T13" s="89">
        <v>7590.3983535800007</v>
      </c>
      <c r="U13" s="89">
        <v>20104.356941820002</v>
      </c>
      <c r="V13" s="89">
        <v>300</v>
      </c>
      <c r="W13" s="89">
        <v>0</v>
      </c>
      <c r="X13" s="89">
        <v>0</v>
      </c>
      <c r="Y13" s="89">
        <v>164.86563689161071</v>
      </c>
      <c r="Z13" s="89">
        <v>-98.507786143729092</v>
      </c>
      <c r="AA13" s="89">
        <v>0</v>
      </c>
      <c r="AB13" s="89">
        <v>1752.7605642800002</v>
      </c>
      <c r="AC13" s="89">
        <v>9956.6046879799997</v>
      </c>
      <c r="AD13" s="89">
        <v>48.526000000000003</v>
      </c>
      <c r="AE13" s="89">
        <v>0</v>
      </c>
      <c r="AF13" s="89">
        <v>0</v>
      </c>
      <c r="AG13" s="89">
        <v>468.05275580067479</v>
      </c>
      <c r="AH13" s="89">
        <v>-99.512625021071869</v>
      </c>
      <c r="AI13" s="89">
        <v>0</v>
      </c>
    </row>
    <row r="14" spans="2:35" x14ac:dyDescent="0.35">
      <c r="B14" s="90"/>
      <c r="C14" s="91" t="s">
        <v>126</v>
      </c>
      <c r="D14" s="89">
        <v>28829.1467999835</v>
      </c>
      <c r="E14" s="89">
        <v>40169.598858290003</v>
      </c>
      <c r="F14" s="89">
        <v>18992.719769700001</v>
      </c>
      <c r="G14" s="89">
        <v>27968.969312500001</v>
      </c>
      <c r="H14" s="89">
        <v>40960.400000000001</v>
      </c>
      <c r="I14" s="89">
        <v>39.336759207570424</v>
      </c>
      <c r="J14" s="89">
        <v>-52.718672056690508</v>
      </c>
      <c r="K14" s="89">
        <v>46.449443818774604</v>
      </c>
      <c r="L14" s="89">
        <v>26034.046799983502</v>
      </c>
      <c r="M14" s="89">
        <v>38481.79885829</v>
      </c>
      <c r="N14" s="89">
        <v>16192.719769700001</v>
      </c>
      <c r="O14" s="89">
        <v>26518.969312500001</v>
      </c>
      <c r="P14" s="89">
        <v>39710.400000000001</v>
      </c>
      <c r="Q14" s="89">
        <v>47.813358230247886</v>
      </c>
      <c r="R14" s="89">
        <v>-57.921094517098801</v>
      </c>
      <c r="S14" s="89">
        <v>49.743376267953508</v>
      </c>
      <c r="T14" s="89">
        <v>1100</v>
      </c>
      <c r="U14" s="89">
        <v>500</v>
      </c>
      <c r="V14" s="89">
        <v>1250</v>
      </c>
      <c r="W14" s="89">
        <v>1450</v>
      </c>
      <c r="X14" s="89">
        <v>1250</v>
      </c>
      <c r="Y14" s="89">
        <v>-54.54545454545454</v>
      </c>
      <c r="Z14" s="89">
        <v>150</v>
      </c>
      <c r="AA14" s="89">
        <v>-13.793103448275868</v>
      </c>
      <c r="AB14" s="89">
        <v>1695.1</v>
      </c>
      <c r="AC14" s="89">
        <v>1187.8</v>
      </c>
      <c r="AD14" s="89">
        <v>1550</v>
      </c>
      <c r="AE14" s="89">
        <v>0</v>
      </c>
      <c r="AF14" s="89">
        <v>0</v>
      </c>
      <c r="AG14" s="89">
        <v>-29.927437909267891</v>
      </c>
      <c r="AH14" s="89">
        <v>30.493349048661393</v>
      </c>
      <c r="AI14" s="89">
        <v>0</v>
      </c>
    </row>
    <row r="15" spans="2:35" x14ac:dyDescent="0.35">
      <c r="B15" s="90"/>
      <c r="C15" s="91" t="s">
        <v>127</v>
      </c>
      <c r="D15" s="89">
        <v>25778.835377609998</v>
      </c>
      <c r="E15" s="89">
        <v>58032.576221259995</v>
      </c>
      <c r="F15" s="89">
        <v>64404.083128674392</v>
      </c>
      <c r="G15" s="89">
        <v>64110.401026972388</v>
      </c>
      <c r="H15" s="89">
        <v>63310.949989000401</v>
      </c>
      <c r="I15" s="89">
        <v>125.11713726083889</v>
      </c>
      <c r="J15" s="89">
        <v>10.979190176086345</v>
      </c>
      <c r="K15" s="89">
        <v>-1.2469911670582756</v>
      </c>
      <c r="L15" s="89">
        <v>25778.835377609998</v>
      </c>
      <c r="M15" s="89">
        <v>58032.576221259995</v>
      </c>
      <c r="N15" s="89">
        <v>64404.083128674392</v>
      </c>
      <c r="O15" s="89">
        <v>64110.401026972388</v>
      </c>
      <c r="P15" s="89">
        <v>63310.949989000401</v>
      </c>
      <c r="Q15" s="89">
        <v>125.11713726083889</v>
      </c>
      <c r="R15" s="89">
        <v>10.979190176086345</v>
      </c>
      <c r="S15" s="89">
        <v>-1.2469911670582756</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35">
      <c r="B16" s="90"/>
      <c r="C16" s="91" t="s">
        <v>128</v>
      </c>
      <c r="D16" s="89">
        <v>1266.9781209600003</v>
      </c>
      <c r="E16" s="89">
        <v>6027.2094785699992</v>
      </c>
      <c r="F16" s="89">
        <v>6467.2601998</v>
      </c>
      <c r="G16" s="89">
        <v>10582.139481549999</v>
      </c>
      <c r="H16" s="89">
        <v>11172.469148220001</v>
      </c>
      <c r="I16" s="89">
        <v>375.71535600023861</v>
      </c>
      <c r="J16" s="89">
        <v>7.3010689738695813</v>
      </c>
      <c r="K16" s="89">
        <v>5.5785473977095545</v>
      </c>
      <c r="L16" s="89">
        <v>1266.9781209600003</v>
      </c>
      <c r="M16" s="89">
        <v>5862.1042328799995</v>
      </c>
      <c r="N16" s="89">
        <v>6163.8783448000004</v>
      </c>
      <c r="O16" s="89">
        <v>10092.342900759999</v>
      </c>
      <c r="P16" s="89">
        <v>10682.672900760001</v>
      </c>
      <c r="Q16" s="89">
        <v>362.68393557090252</v>
      </c>
      <c r="R16" s="89">
        <v>5.147880350325023</v>
      </c>
      <c r="S16" s="89">
        <v>5.8492859963720445</v>
      </c>
      <c r="T16" s="89">
        <v>0</v>
      </c>
      <c r="U16" s="89">
        <v>165.10524569</v>
      </c>
      <c r="V16" s="89">
        <v>303.38185500000003</v>
      </c>
      <c r="W16" s="89">
        <v>489.79658079000001</v>
      </c>
      <c r="X16" s="89">
        <v>489.79624746000002</v>
      </c>
      <c r="Y16" s="89">
        <v>0</v>
      </c>
      <c r="Z16" s="89">
        <v>83.75058510837799</v>
      </c>
      <c r="AA16" s="89">
        <v>-6.8054782953463899E-5</v>
      </c>
      <c r="AB16" s="89">
        <v>0</v>
      </c>
      <c r="AC16" s="89">
        <v>0</v>
      </c>
      <c r="AD16" s="89">
        <v>0</v>
      </c>
      <c r="AE16" s="89">
        <v>0</v>
      </c>
      <c r="AF16" s="89">
        <v>0</v>
      </c>
      <c r="AG16" s="89">
        <v>0</v>
      </c>
      <c r="AH16" s="89">
        <v>0</v>
      </c>
      <c r="AI16" s="89">
        <v>0</v>
      </c>
    </row>
    <row r="17" spans="2:35" x14ac:dyDescent="0.35">
      <c r="B17" s="90"/>
      <c r="C17" s="91" t="s">
        <v>129</v>
      </c>
      <c r="D17" s="89">
        <v>100434.62947834791</v>
      </c>
      <c r="E17" s="89">
        <v>136985.74925817369</v>
      </c>
      <c r="F17" s="89">
        <v>163416.01596110826</v>
      </c>
      <c r="G17" s="89">
        <v>175888.38557550526</v>
      </c>
      <c r="H17" s="89">
        <v>179927.00071569541</v>
      </c>
      <c r="I17" s="89">
        <v>36.392945311463123</v>
      </c>
      <c r="J17" s="89">
        <v>19.294172456670729</v>
      </c>
      <c r="K17" s="89">
        <v>2.2961238327225741</v>
      </c>
      <c r="L17" s="89">
        <v>98487.898597577907</v>
      </c>
      <c r="M17" s="89">
        <v>130549.01170067085</v>
      </c>
      <c r="N17" s="89">
        <v>154981.76966478876</v>
      </c>
      <c r="O17" s="89">
        <v>167393.36602863859</v>
      </c>
      <c r="P17" s="89">
        <v>171433.54033461248</v>
      </c>
      <c r="Q17" s="89">
        <v>32.553352807429491</v>
      </c>
      <c r="R17" s="89">
        <v>18.715390982919534</v>
      </c>
      <c r="S17" s="89">
        <v>2.4135808973951178</v>
      </c>
      <c r="T17" s="89">
        <v>1000</v>
      </c>
      <c r="U17" s="89">
        <v>5489.5324996728459</v>
      </c>
      <c r="V17" s="89">
        <v>7486.4376093377859</v>
      </c>
      <c r="W17" s="89">
        <v>7547.0986650466666</v>
      </c>
      <c r="X17" s="89">
        <v>7556.3230601447895</v>
      </c>
      <c r="Y17" s="89">
        <v>448.95324996728459</v>
      </c>
      <c r="Z17" s="89">
        <v>36.376596910282387</v>
      </c>
      <c r="AA17" s="89">
        <v>0.12222438724491802</v>
      </c>
      <c r="AB17" s="89">
        <v>946.73088077</v>
      </c>
      <c r="AC17" s="89">
        <v>947.20505782999999</v>
      </c>
      <c r="AD17" s="89">
        <v>947.80868698170434</v>
      </c>
      <c r="AE17" s="89">
        <v>947.92088181999998</v>
      </c>
      <c r="AF17" s="89">
        <v>937.1373209381444</v>
      </c>
      <c r="AG17" s="89">
        <v>5.0085728651243319E-2</v>
      </c>
      <c r="AH17" s="89">
        <v>6.3727399544005636E-2</v>
      </c>
      <c r="AI17" s="89">
        <v>-1.1376013640665095</v>
      </c>
    </row>
    <row r="18" spans="2:35" x14ac:dyDescent="0.35">
      <c r="B18" s="87">
        <v>3</v>
      </c>
      <c r="C18" s="88" t="s">
        <v>130</v>
      </c>
      <c r="D18" s="89">
        <v>4740065.5531121586</v>
      </c>
      <c r="E18" s="89">
        <v>5159174.9909531372</v>
      </c>
      <c r="F18" s="89">
        <v>5771238.1509137517</v>
      </c>
      <c r="G18" s="89">
        <v>6153159.1968008308</v>
      </c>
      <c r="H18" s="89">
        <v>6187645.9815907339</v>
      </c>
      <c r="I18" s="89">
        <v>8.8418489817257111</v>
      </c>
      <c r="J18" s="89">
        <v>11.863585961590697</v>
      </c>
      <c r="K18" s="89">
        <v>0.56047281870805765</v>
      </c>
      <c r="L18" s="89">
        <v>4204913.0539668621</v>
      </c>
      <c r="M18" s="89">
        <v>4545156.7802254101</v>
      </c>
      <c r="N18" s="89">
        <v>5086243.7002381096</v>
      </c>
      <c r="O18" s="89">
        <v>5443148.0613240544</v>
      </c>
      <c r="P18" s="89">
        <v>5471845.6422364712</v>
      </c>
      <c r="Q18" s="89">
        <v>8.0915757803259769</v>
      </c>
      <c r="R18" s="89">
        <v>11.904692097020799</v>
      </c>
      <c r="S18" s="89">
        <v>0.52722396284470285</v>
      </c>
      <c r="T18" s="89">
        <v>445826.87204935699</v>
      </c>
      <c r="U18" s="89">
        <v>509489.96444124758</v>
      </c>
      <c r="V18" s="89">
        <v>571572.53078195185</v>
      </c>
      <c r="W18" s="89">
        <v>589289.82385582628</v>
      </c>
      <c r="X18" s="89">
        <v>593581.3692235928</v>
      </c>
      <c r="Y18" s="89">
        <v>14.279779076404017</v>
      </c>
      <c r="Z18" s="89">
        <v>12.185238311570982</v>
      </c>
      <c r="AA18" s="89">
        <v>0.72825716549560493</v>
      </c>
      <c r="AB18" s="89">
        <v>89325.627095939679</v>
      </c>
      <c r="AC18" s="89">
        <v>104528.24628648002</v>
      </c>
      <c r="AD18" s="89">
        <v>113421.91989369006</v>
      </c>
      <c r="AE18" s="89">
        <v>120721.31162095001</v>
      </c>
      <c r="AF18" s="89">
        <v>122218.97013067019</v>
      </c>
      <c r="AG18" s="89">
        <v>17.019325455406044</v>
      </c>
      <c r="AH18" s="89">
        <v>8.5083926337338536</v>
      </c>
      <c r="AI18" s="89">
        <v>1.2405916483268831</v>
      </c>
    </row>
    <row r="19" spans="2:35" x14ac:dyDescent="0.35">
      <c r="B19" s="90"/>
      <c r="C19" s="91" t="s">
        <v>131</v>
      </c>
      <c r="D19" s="89">
        <v>490764.94219391485</v>
      </c>
      <c r="E19" s="89">
        <v>465414.62126372947</v>
      </c>
      <c r="F19" s="89">
        <v>454049.35196338507</v>
      </c>
      <c r="G19" s="89">
        <v>391029.38649759017</v>
      </c>
      <c r="H19" s="89">
        <v>406383.27848504565</v>
      </c>
      <c r="I19" s="89">
        <v>-5.1654710332118148</v>
      </c>
      <c r="J19" s="89">
        <v>-2.4419665350187216</v>
      </c>
      <c r="K19" s="89">
        <v>3.9265314878195401</v>
      </c>
      <c r="L19" s="89">
        <v>475545.49486549443</v>
      </c>
      <c r="M19" s="89">
        <v>453604.71576952108</v>
      </c>
      <c r="N19" s="89">
        <v>441570.71393070667</v>
      </c>
      <c r="O19" s="89">
        <v>380993.68182835908</v>
      </c>
      <c r="P19" s="89">
        <v>396500.19813328766</v>
      </c>
      <c r="Q19" s="89">
        <v>-4.6138128387020441</v>
      </c>
      <c r="R19" s="89">
        <v>-2.6529710605850378</v>
      </c>
      <c r="S19" s="89">
        <v>4.0700192797198165</v>
      </c>
      <c r="T19" s="89">
        <v>13929.356970180395</v>
      </c>
      <c r="U19" s="89">
        <v>9932.1548420483887</v>
      </c>
      <c r="V19" s="89">
        <v>11059.422882958304</v>
      </c>
      <c r="W19" s="89">
        <v>8731.7192232411016</v>
      </c>
      <c r="X19" s="89">
        <v>8551.3730684580023</v>
      </c>
      <c r="Y19" s="89">
        <v>-28.696243026071578</v>
      </c>
      <c r="Z19" s="89">
        <v>11.349682509353933</v>
      </c>
      <c r="AA19" s="89">
        <v>-2.0654140401477172</v>
      </c>
      <c r="AB19" s="89">
        <v>1290.0903582400001</v>
      </c>
      <c r="AC19" s="89">
        <v>1877.7506521599996</v>
      </c>
      <c r="AD19" s="89">
        <v>1419.2151497200982</v>
      </c>
      <c r="AE19" s="89">
        <v>1303.98544599</v>
      </c>
      <c r="AF19" s="89">
        <v>1331.7072833000004</v>
      </c>
      <c r="AG19" s="89">
        <v>45.551870856682655</v>
      </c>
      <c r="AH19" s="89">
        <v>-24.41940317860853</v>
      </c>
      <c r="AI19" s="89">
        <v>2.125931496800848</v>
      </c>
    </row>
    <row r="20" spans="2:35" x14ac:dyDescent="0.35">
      <c r="B20" s="90"/>
      <c r="C20" s="91" t="s">
        <v>132</v>
      </c>
      <c r="D20" s="89">
        <v>1592151.6306949414</v>
      </c>
      <c r="E20" s="89">
        <v>1402181.5737415059</v>
      </c>
      <c r="F20" s="89">
        <v>1519064.4317869102</v>
      </c>
      <c r="G20" s="89">
        <v>1670565.8272580816</v>
      </c>
      <c r="H20" s="89">
        <v>1720586.9510012604</v>
      </c>
      <c r="I20" s="89">
        <v>-11.931656086708118</v>
      </c>
      <c r="J20" s="89">
        <v>8.3357861944741138</v>
      </c>
      <c r="K20" s="89">
        <v>2.994262358717048</v>
      </c>
      <c r="L20" s="89">
        <v>1426355.4541990731</v>
      </c>
      <c r="M20" s="89">
        <v>1261714.8411597048</v>
      </c>
      <c r="N20" s="89">
        <v>1366476.1787443645</v>
      </c>
      <c r="O20" s="89">
        <v>1506771.5784865846</v>
      </c>
      <c r="P20" s="89">
        <v>1547530.3526184831</v>
      </c>
      <c r="Q20" s="89">
        <v>-11.542747816098705</v>
      </c>
      <c r="R20" s="89">
        <v>8.3030914884355607</v>
      </c>
      <c r="S20" s="89">
        <v>2.7050400149462028</v>
      </c>
      <c r="T20" s="89">
        <v>139863.7190613086</v>
      </c>
      <c r="U20" s="89">
        <v>120612.81228981107</v>
      </c>
      <c r="V20" s="89">
        <v>132842.95349202564</v>
      </c>
      <c r="W20" s="89">
        <v>141998.57795683719</v>
      </c>
      <c r="X20" s="89">
        <v>150607.644837517</v>
      </c>
      <c r="Y20" s="89">
        <v>-13.764046101947983</v>
      </c>
      <c r="Z20" s="89">
        <v>10.140001688069191</v>
      </c>
      <c r="AA20" s="89">
        <v>6.0627838704812032</v>
      </c>
      <c r="AB20" s="89">
        <v>25932.45743455967</v>
      </c>
      <c r="AC20" s="89">
        <v>19853.920291990013</v>
      </c>
      <c r="AD20" s="89">
        <v>19745.299550519961</v>
      </c>
      <c r="AE20" s="89">
        <v>21795.670814660003</v>
      </c>
      <c r="AF20" s="89">
        <v>22448.953545260181</v>
      </c>
      <c r="AG20" s="89">
        <v>-23.439880921076579</v>
      </c>
      <c r="AH20" s="89">
        <v>-0.54709971568624549</v>
      </c>
      <c r="AI20" s="89">
        <v>2.9973049976547372</v>
      </c>
    </row>
    <row r="21" spans="2:35" x14ac:dyDescent="0.35">
      <c r="B21" s="90"/>
      <c r="C21" s="91" t="s">
        <v>133</v>
      </c>
      <c r="D21" s="89">
        <v>2213503.1991537395</v>
      </c>
      <c r="E21" s="89">
        <v>2835816.750499967</v>
      </c>
      <c r="F21" s="89">
        <v>3359257.3954143687</v>
      </c>
      <c r="G21" s="89">
        <v>3651299.2483892483</v>
      </c>
      <c r="H21" s="89">
        <v>3613758.594149895</v>
      </c>
      <c r="I21" s="89">
        <v>28.114418428857423</v>
      </c>
      <c r="J21" s="89">
        <v>18.458197089854863</v>
      </c>
      <c r="K21" s="89">
        <v>-1.0281450981021067</v>
      </c>
      <c r="L21" s="89">
        <v>1919565.2252102494</v>
      </c>
      <c r="M21" s="89">
        <v>2436953.4395889267</v>
      </c>
      <c r="N21" s="89">
        <v>2898147.7284924984</v>
      </c>
      <c r="O21" s="89">
        <v>3161053.1983988984</v>
      </c>
      <c r="P21" s="89">
        <v>3128816.0823448654</v>
      </c>
      <c r="Q21" s="89">
        <v>26.953406301784195</v>
      </c>
      <c r="R21" s="89">
        <v>18.925034898548059</v>
      </c>
      <c r="S21" s="89">
        <v>-1.0198220033234895</v>
      </c>
      <c r="T21" s="89">
        <v>243409.02588243995</v>
      </c>
      <c r="U21" s="89">
        <v>327120.53096397012</v>
      </c>
      <c r="V21" s="89">
        <v>380584.37406561</v>
      </c>
      <c r="W21" s="89">
        <v>402414.41879658995</v>
      </c>
      <c r="X21" s="89">
        <v>396547.42980527994</v>
      </c>
      <c r="Y21" s="89">
        <v>34.391290453608974</v>
      </c>
      <c r="Z21" s="89">
        <v>16.343774860015902</v>
      </c>
      <c r="AA21" s="89">
        <v>-1.4579470111570791</v>
      </c>
      <c r="AB21" s="89">
        <v>50528.948061049996</v>
      </c>
      <c r="AC21" s="89">
        <v>71742.779947069997</v>
      </c>
      <c r="AD21" s="89">
        <v>80525.292856259999</v>
      </c>
      <c r="AE21" s="89">
        <v>87831.631193759997</v>
      </c>
      <c r="AF21" s="89">
        <v>88395.081999750022</v>
      </c>
      <c r="AG21" s="89">
        <v>41.983521723802887</v>
      </c>
      <c r="AH21" s="89">
        <v>12.241667963897575</v>
      </c>
      <c r="AI21" s="89">
        <v>0.6415124008650519</v>
      </c>
    </row>
    <row r="22" spans="2:35" x14ac:dyDescent="0.35">
      <c r="B22" s="90"/>
      <c r="C22" s="91" t="s">
        <v>134</v>
      </c>
      <c r="D22" s="89">
        <v>396692.51565183297</v>
      </c>
      <c r="E22" s="89">
        <v>391067.69793962582</v>
      </c>
      <c r="F22" s="89">
        <v>390784.71049537905</v>
      </c>
      <c r="G22" s="89">
        <v>396173.19157331029</v>
      </c>
      <c r="H22" s="89">
        <v>403772.93437696144</v>
      </c>
      <c r="I22" s="89">
        <v>-1.4179288719285823</v>
      </c>
      <c r="J22" s="89">
        <v>-7.2362776505887308E-2</v>
      </c>
      <c r="K22" s="89">
        <v>1.9182880026461513</v>
      </c>
      <c r="L22" s="89">
        <v>338330.15177251498</v>
      </c>
      <c r="M22" s="89">
        <v>329895.46572299785</v>
      </c>
      <c r="N22" s="89">
        <v>333863.5509726411</v>
      </c>
      <c r="O22" s="89">
        <v>351512.30210182228</v>
      </c>
      <c r="P22" s="89">
        <v>357203.30395759339</v>
      </c>
      <c r="Q22" s="89">
        <v>-2.4930340985950332</v>
      </c>
      <c r="R22" s="89">
        <v>1.202831097101261</v>
      </c>
      <c r="S22" s="89">
        <v>1.6190050310451509</v>
      </c>
      <c r="T22" s="89">
        <v>48417.365848548012</v>
      </c>
      <c r="U22" s="89">
        <v>51613.95923241799</v>
      </c>
      <c r="V22" s="89">
        <v>46811.171564547993</v>
      </c>
      <c r="W22" s="89">
        <v>35860.03596152801</v>
      </c>
      <c r="X22" s="89">
        <v>37585.587437487993</v>
      </c>
      <c r="Y22" s="89">
        <v>6.6021629385396254</v>
      </c>
      <c r="Z22" s="89">
        <v>-9.3052107206947916</v>
      </c>
      <c r="AA22" s="89">
        <v>4.8119067081004108</v>
      </c>
      <c r="AB22" s="89">
        <v>9944.9980307700007</v>
      </c>
      <c r="AC22" s="89">
        <v>9558.272984209998</v>
      </c>
      <c r="AD22" s="89">
        <v>10109.98795819</v>
      </c>
      <c r="AE22" s="89">
        <v>8800.8535099599994</v>
      </c>
      <c r="AF22" s="89">
        <v>8984.0429818799985</v>
      </c>
      <c r="AG22" s="89">
        <v>-3.8886387444569479</v>
      </c>
      <c r="AH22" s="89">
        <v>5.7721198682169916</v>
      </c>
      <c r="AI22" s="89">
        <v>2.0814966606668595</v>
      </c>
    </row>
    <row r="23" spans="2:35" x14ac:dyDescent="0.35">
      <c r="B23" s="90"/>
      <c r="C23" s="91" t="s">
        <v>135</v>
      </c>
      <c r="D23" s="89">
        <v>46953.265417730719</v>
      </c>
      <c r="E23" s="89">
        <v>64694.347508309162</v>
      </c>
      <c r="F23" s="89">
        <v>48082.261253708224</v>
      </c>
      <c r="G23" s="89">
        <v>44091.543082600372</v>
      </c>
      <c r="H23" s="89">
        <v>43144.223577572244</v>
      </c>
      <c r="I23" s="89">
        <v>37.78455434939562</v>
      </c>
      <c r="J23" s="89">
        <v>-25.677801685019435</v>
      </c>
      <c r="K23" s="89">
        <v>-2.1485288080152598</v>
      </c>
      <c r="L23" s="89">
        <v>45116.72791953072</v>
      </c>
      <c r="M23" s="89">
        <v>62988.317984259163</v>
      </c>
      <c r="N23" s="89">
        <v>46185.528097898226</v>
      </c>
      <c r="O23" s="89">
        <v>42817.300508390377</v>
      </c>
      <c r="P23" s="89">
        <v>41795.705182242244</v>
      </c>
      <c r="Q23" s="89">
        <v>39.611893168768461</v>
      </c>
      <c r="R23" s="89">
        <v>-26.676041564659609</v>
      </c>
      <c r="S23" s="89">
        <v>-2.3859405287541269</v>
      </c>
      <c r="T23" s="89">
        <v>207.40428688</v>
      </c>
      <c r="U23" s="89">
        <v>210.50711299999998</v>
      </c>
      <c r="V23" s="89">
        <v>274.60877681000005</v>
      </c>
      <c r="W23" s="89">
        <v>285.07191763000003</v>
      </c>
      <c r="X23" s="89">
        <v>289.33407485000004</v>
      </c>
      <c r="Y23" s="89">
        <v>1.4960279590533287</v>
      </c>
      <c r="Z23" s="89">
        <v>30.451067850614667</v>
      </c>
      <c r="AA23" s="89">
        <v>1.4951164798813865</v>
      </c>
      <c r="AB23" s="89">
        <v>1629.1332113199999</v>
      </c>
      <c r="AC23" s="89">
        <v>1495.5224110499998</v>
      </c>
      <c r="AD23" s="89">
        <v>1622.1243789999999</v>
      </c>
      <c r="AE23" s="89">
        <v>989.17065658000001</v>
      </c>
      <c r="AF23" s="89">
        <v>1059.18432048</v>
      </c>
      <c r="AG23" s="89">
        <v>-8.2013428577606806</v>
      </c>
      <c r="AH23" s="89">
        <v>8.4654009204123746</v>
      </c>
      <c r="AI23" s="89">
        <v>7.0780166631780439</v>
      </c>
    </row>
    <row r="24" spans="2:35" x14ac:dyDescent="0.35">
      <c r="B24" s="87">
        <v>4</v>
      </c>
      <c r="C24" s="88" t="s">
        <v>136</v>
      </c>
      <c r="D24" s="89">
        <v>3067.3046314116405</v>
      </c>
      <c r="E24" s="89">
        <v>2782.1919595238528</v>
      </c>
      <c r="F24" s="89">
        <v>3188.6412962380423</v>
      </c>
      <c r="G24" s="89">
        <v>6020.0295093599616</v>
      </c>
      <c r="H24" s="89">
        <v>7216.6357861297611</v>
      </c>
      <c r="I24" s="89">
        <v>-9.2952186414093667</v>
      </c>
      <c r="J24" s="89">
        <v>14.608960942570967</v>
      </c>
      <c r="K24" s="89">
        <v>19.877083242022529</v>
      </c>
      <c r="L24" s="89">
        <v>3002.8062474816402</v>
      </c>
      <c r="M24" s="89">
        <v>2739.968376853853</v>
      </c>
      <c r="N24" s="89">
        <v>3163.3163709880423</v>
      </c>
      <c r="O24" s="89">
        <v>5988.0876477399615</v>
      </c>
      <c r="P24" s="89">
        <v>7106.8003152697611</v>
      </c>
      <c r="Q24" s="89">
        <v>-8.7530745897515398</v>
      </c>
      <c r="R24" s="89">
        <v>15.450835042858973</v>
      </c>
      <c r="S24" s="89">
        <v>18.682302820868468</v>
      </c>
      <c r="T24" s="89">
        <v>41.181522659999999</v>
      </c>
      <c r="U24" s="89">
        <v>41.811879380000008</v>
      </c>
      <c r="V24" s="89">
        <v>23.346382989999999</v>
      </c>
      <c r="W24" s="89">
        <v>31.036727829999997</v>
      </c>
      <c r="X24" s="89">
        <v>109.15730282</v>
      </c>
      <c r="Y24" s="89">
        <v>1.5306785161984315</v>
      </c>
      <c r="Z24" s="89">
        <v>-44.163277670873271</v>
      </c>
      <c r="AA24" s="89">
        <v>251.70364420468613</v>
      </c>
      <c r="AB24" s="89">
        <v>23.31686127</v>
      </c>
      <c r="AC24" s="89">
        <v>0.41170328999999994</v>
      </c>
      <c r="AD24" s="89">
        <v>1.9785422599999998</v>
      </c>
      <c r="AE24" s="89">
        <v>0.90513379000000005</v>
      </c>
      <c r="AF24" s="89">
        <v>0.67816804000000008</v>
      </c>
      <c r="AG24" s="89">
        <v>-98.234310848134157</v>
      </c>
      <c r="AH24" s="89">
        <v>380.57479939011421</v>
      </c>
      <c r="AI24" s="89">
        <v>-25.075381397483788</v>
      </c>
    </row>
    <row r="25" spans="2:35" x14ac:dyDescent="0.35">
      <c r="B25" s="87">
        <v>5</v>
      </c>
      <c r="C25" s="88" t="s">
        <v>137</v>
      </c>
      <c r="D25" s="89">
        <v>418432.37315745902</v>
      </c>
      <c r="E25" s="89">
        <v>424125.6011237721</v>
      </c>
      <c r="F25" s="89">
        <v>502666.24329198722</v>
      </c>
      <c r="G25" s="89">
        <v>573749.94094012072</v>
      </c>
      <c r="H25" s="89">
        <v>596967.60694148031</v>
      </c>
      <c r="I25" s="89">
        <v>1.3606088657415316</v>
      </c>
      <c r="J25" s="89">
        <v>18.518250716323699</v>
      </c>
      <c r="K25" s="89">
        <v>4.0466524429294326</v>
      </c>
      <c r="L25" s="89">
        <v>383438.28507418226</v>
      </c>
      <c r="M25" s="89">
        <v>384228.32258525782</v>
      </c>
      <c r="N25" s="89">
        <v>453118.81700655608</v>
      </c>
      <c r="O25" s="89">
        <v>515232.52260830003</v>
      </c>
      <c r="P25" s="89">
        <v>537008.38909137633</v>
      </c>
      <c r="Q25" s="89">
        <v>0.20604033082474027</v>
      </c>
      <c r="R25" s="89">
        <v>17.929572176713211</v>
      </c>
      <c r="S25" s="89">
        <v>4.226415361522351</v>
      </c>
      <c r="T25" s="89">
        <v>19405.850445224758</v>
      </c>
      <c r="U25" s="89">
        <v>23290.618684594338</v>
      </c>
      <c r="V25" s="89">
        <v>30450.901391315187</v>
      </c>
      <c r="W25" s="89">
        <v>35497.409168453712</v>
      </c>
      <c r="X25" s="89">
        <v>37798.020432124787</v>
      </c>
      <c r="Y25" s="89">
        <v>20.018541575051216</v>
      </c>
      <c r="Z25" s="89">
        <v>30.743205252237647</v>
      </c>
      <c r="AA25" s="89">
        <v>6.4810681048678154</v>
      </c>
      <c r="AB25" s="89">
        <v>15588.23763805202</v>
      </c>
      <c r="AC25" s="89">
        <v>16606.659853919926</v>
      </c>
      <c r="AD25" s="89">
        <v>19096.524894115995</v>
      </c>
      <c r="AE25" s="89">
        <v>23020.009163366984</v>
      </c>
      <c r="AF25" s="89">
        <v>22161.197417979289</v>
      </c>
      <c r="AG25" s="89">
        <v>6.5332736099805357</v>
      </c>
      <c r="AH25" s="89">
        <v>14.993171788295214</v>
      </c>
      <c r="AI25" s="89">
        <v>-3.7307185209742189</v>
      </c>
    </row>
    <row r="26" spans="2:35" x14ac:dyDescent="0.35">
      <c r="B26" s="87"/>
      <c r="C26" s="92" t="s">
        <v>138</v>
      </c>
      <c r="D26" s="89">
        <v>89593.667800028896</v>
      </c>
      <c r="E26" s="89">
        <v>110299.6487103231</v>
      </c>
      <c r="F26" s="89">
        <v>168123.61934694159</v>
      </c>
      <c r="G26" s="89">
        <v>218312.98463167681</v>
      </c>
      <c r="H26" s="89">
        <v>218379.77264495846</v>
      </c>
      <c r="I26" s="89">
        <v>23.110986991301111</v>
      </c>
      <c r="J26" s="89">
        <v>52.424437713741014</v>
      </c>
      <c r="K26" s="89">
        <v>3.0592780999416647E-2</v>
      </c>
      <c r="L26" s="89">
        <v>77888.812253840049</v>
      </c>
      <c r="M26" s="89">
        <v>95408.523871954996</v>
      </c>
      <c r="N26" s="89">
        <v>147602.51871864594</v>
      </c>
      <c r="O26" s="89">
        <v>191844.17985633793</v>
      </c>
      <c r="P26" s="89">
        <v>191869.34000216826</v>
      </c>
      <c r="Q26" s="89">
        <v>22.493232482500972</v>
      </c>
      <c r="R26" s="89">
        <v>54.705798526700796</v>
      </c>
      <c r="S26" s="89">
        <v>1.3114886179588225E-2</v>
      </c>
      <c r="T26" s="89">
        <v>6431.1152193738917</v>
      </c>
      <c r="U26" s="89">
        <v>9404.6635298251822</v>
      </c>
      <c r="V26" s="89">
        <v>13887.248336411163</v>
      </c>
      <c r="W26" s="89">
        <v>18267.062122047242</v>
      </c>
      <c r="X26" s="89">
        <v>18308.124497330457</v>
      </c>
      <c r="Y26" s="89">
        <v>46.236899962442031</v>
      </c>
      <c r="Z26" s="89">
        <v>47.663425622514588</v>
      </c>
      <c r="AA26" s="89">
        <v>0.22478915880870254</v>
      </c>
      <c r="AB26" s="89">
        <v>5273.7403268149437</v>
      </c>
      <c r="AC26" s="89">
        <v>5486.4613085429355</v>
      </c>
      <c r="AD26" s="89">
        <v>6633.8522918844965</v>
      </c>
      <c r="AE26" s="89">
        <v>8201.7426532916543</v>
      </c>
      <c r="AF26" s="89">
        <v>8202.3081454597432</v>
      </c>
      <c r="AG26" s="89">
        <v>4.0335884693902599</v>
      </c>
      <c r="AH26" s="89">
        <v>20.913133599520066</v>
      </c>
      <c r="AI26" s="89">
        <v>6.8947806825203628E-3</v>
      </c>
    </row>
    <row r="27" spans="2:35" x14ac:dyDescent="0.35">
      <c r="B27" s="87"/>
      <c r="C27" s="92" t="s">
        <v>139</v>
      </c>
      <c r="D27" s="89">
        <v>20034.96804650651</v>
      </c>
      <c r="E27" s="89">
        <v>19628.117664182835</v>
      </c>
      <c r="F27" s="89">
        <v>28909.752858379288</v>
      </c>
      <c r="G27" s="89">
        <v>29419.158077636268</v>
      </c>
      <c r="H27" s="89">
        <v>29776.883999800426</v>
      </c>
      <c r="I27" s="89">
        <v>-2.0307014285187117</v>
      </c>
      <c r="J27" s="89">
        <v>47.287444231768973</v>
      </c>
      <c r="K27" s="89">
        <v>1.2159624732296148</v>
      </c>
      <c r="L27" s="89">
        <v>11630.620400346515</v>
      </c>
      <c r="M27" s="89">
        <v>10333.507412614535</v>
      </c>
      <c r="N27" s="89">
        <v>18049.428163163298</v>
      </c>
      <c r="O27" s="89">
        <v>16399.009958218921</v>
      </c>
      <c r="P27" s="89">
        <v>15578.167947209255</v>
      </c>
      <c r="Q27" s="89">
        <v>-11.152569193070171</v>
      </c>
      <c r="R27" s="89">
        <v>74.66894291022254</v>
      </c>
      <c r="S27" s="89">
        <v>-5.0054363836657956</v>
      </c>
      <c r="T27" s="89">
        <v>1137.5216548399976</v>
      </c>
      <c r="U27" s="89">
        <v>1129.3615840582988</v>
      </c>
      <c r="V27" s="89">
        <v>1930.5933692459917</v>
      </c>
      <c r="W27" s="89">
        <v>3534.5711674873492</v>
      </c>
      <c r="X27" s="89">
        <v>4193.5475508711725</v>
      </c>
      <c r="Y27" s="89">
        <v>-0.71735520347931869</v>
      </c>
      <c r="Z27" s="89">
        <v>70.945549813064332</v>
      </c>
      <c r="AA27" s="89">
        <v>18.643743530909738</v>
      </c>
      <c r="AB27" s="89">
        <v>7266.82599132</v>
      </c>
      <c r="AC27" s="89">
        <v>8165.2486675099999</v>
      </c>
      <c r="AD27" s="89">
        <v>8929.7313259699986</v>
      </c>
      <c r="AE27" s="89">
        <v>9485.5769519299993</v>
      </c>
      <c r="AF27" s="89">
        <v>10005.16850172</v>
      </c>
      <c r="AG27" s="89">
        <v>12.363343738561213</v>
      </c>
      <c r="AH27" s="89">
        <v>9.3626378030827109</v>
      </c>
      <c r="AI27" s="89">
        <v>5.4777010657668157</v>
      </c>
    </row>
    <row r="28" spans="2:35" x14ac:dyDescent="0.35">
      <c r="B28" s="87"/>
      <c r="C28" s="92" t="s">
        <v>140</v>
      </c>
      <c r="D28" s="89">
        <v>308803.73731092364</v>
      </c>
      <c r="E28" s="89">
        <v>294197.83474926616</v>
      </c>
      <c r="F28" s="89">
        <v>305632.87108666642</v>
      </c>
      <c r="G28" s="89">
        <v>326017.79823080765</v>
      </c>
      <c r="H28" s="89">
        <v>348810.95029672154</v>
      </c>
      <c r="I28" s="89">
        <v>-4.7298334822131078</v>
      </c>
      <c r="J28" s="89">
        <v>3.8868526504098568</v>
      </c>
      <c r="K28" s="89">
        <v>6.9913827372630966</v>
      </c>
      <c r="L28" s="89">
        <v>293918.8524199957</v>
      </c>
      <c r="M28" s="89">
        <v>278486.29130068829</v>
      </c>
      <c r="N28" s="89">
        <v>287466.87012474681</v>
      </c>
      <c r="O28" s="89">
        <v>306989.33279374323</v>
      </c>
      <c r="P28" s="89">
        <v>329560.88114199881</v>
      </c>
      <c r="Q28" s="89">
        <v>-5.2506196837129178</v>
      </c>
      <c r="R28" s="89">
        <v>3.2247830879265722</v>
      </c>
      <c r="S28" s="89">
        <v>7.3525513550728894</v>
      </c>
      <c r="T28" s="89">
        <v>11837.213571010872</v>
      </c>
      <c r="U28" s="89">
        <v>12756.593570710855</v>
      </c>
      <c r="V28" s="89">
        <v>14633.059685658036</v>
      </c>
      <c r="W28" s="89">
        <v>13695.775878919128</v>
      </c>
      <c r="X28" s="89">
        <v>15296.348383923158</v>
      </c>
      <c r="Y28" s="89">
        <v>7.7668616366906456</v>
      </c>
      <c r="Z28" s="89">
        <v>14.709774239853093</v>
      </c>
      <c r="AA28" s="89">
        <v>11.686614319292921</v>
      </c>
      <c r="AB28" s="89">
        <v>3047.6713199170786</v>
      </c>
      <c r="AC28" s="89">
        <v>2954.949877866994</v>
      </c>
      <c r="AD28" s="89">
        <v>3532.9412762614988</v>
      </c>
      <c r="AE28" s="89">
        <v>5332.68955814533</v>
      </c>
      <c r="AF28" s="89">
        <v>3953.7207707995467</v>
      </c>
      <c r="AG28" s="89">
        <v>-3.0423701349989183</v>
      </c>
      <c r="AH28" s="89">
        <v>19.560108370153579</v>
      </c>
      <c r="AI28" s="89">
        <v>-25.858786121151567</v>
      </c>
    </row>
    <row r="29" spans="2:35" x14ac:dyDescent="0.35">
      <c r="B29" s="87">
        <v>6</v>
      </c>
      <c r="C29" s="88" t="s">
        <v>141</v>
      </c>
      <c r="D29" s="89">
        <v>4050.1818805544644</v>
      </c>
      <c r="E29" s="89">
        <v>512.09945540815534</v>
      </c>
      <c r="F29" s="89">
        <v>471.01823273763029</v>
      </c>
      <c r="G29" s="89">
        <v>1118.3388740919938</v>
      </c>
      <c r="H29" s="89">
        <v>-492.42670976998107</v>
      </c>
      <c r="I29" s="89">
        <v>-87.356136822723386</v>
      </c>
      <c r="J29" s="89">
        <v>-8.0221180156855176</v>
      </c>
      <c r="K29" s="89">
        <v>-144.03197645881659</v>
      </c>
      <c r="L29" s="89">
        <v>3962.4138505844585</v>
      </c>
      <c r="M29" s="89">
        <v>516.09336441815049</v>
      </c>
      <c r="N29" s="89">
        <v>469.8493827176332</v>
      </c>
      <c r="O29" s="89">
        <v>1133.9516975219976</v>
      </c>
      <c r="P29" s="89">
        <v>-479.78635568999795</v>
      </c>
      <c r="Q29" s="89">
        <v>-86.975278608466738</v>
      </c>
      <c r="R29" s="89">
        <v>-8.9603906751743008</v>
      </c>
      <c r="S29" s="89">
        <v>-142.31100466964031</v>
      </c>
      <c r="T29" s="89">
        <v>76.075899970005921</v>
      </c>
      <c r="U29" s="89">
        <v>9.5099900048226122E-3</v>
      </c>
      <c r="V29" s="89">
        <v>0.1500000199971199</v>
      </c>
      <c r="W29" s="89">
        <v>3.1000119996070864E-2</v>
      </c>
      <c r="X29" s="89">
        <v>8.5535610016822819E-2</v>
      </c>
      <c r="Y29" s="89">
        <v>-99.987499339464165</v>
      </c>
      <c r="Z29" s="89">
        <v>1477.2889342791461</v>
      </c>
      <c r="AA29" s="89">
        <v>175.92025459147931</v>
      </c>
      <c r="AB29" s="89">
        <v>11.692129999999999</v>
      </c>
      <c r="AC29" s="89">
        <v>-4.0034190000000001</v>
      </c>
      <c r="AD29" s="89">
        <v>1.01885</v>
      </c>
      <c r="AE29" s="89">
        <v>-15.64382355</v>
      </c>
      <c r="AF29" s="89">
        <v>-12.725889689999999</v>
      </c>
      <c r="AG29" s="89">
        <v>-134.24028812543139</v>
      </c>
      <c r="AH29" s="89">
        <v>-125.449497042403</v>
      </c>
      <c r="AI29" s="89">
        <v>-18.652306136500762</v>
      </c>
    </row>
    <row r="30" spans="2:35" x14ac:dyDescent="0.35">
      <c r="B30" s="87">
        <v>7</v>
      </c>
      <c r="C30" s="88" t="s">
        <v>142</v>
      </c>
      <c r="D30" s="89">
        <v>69757.42709896194</v>
      </c>
      <c r="E30" s="89">
        <v>79497.355631033744</v>
      </c>
      <c r="F30" s="89">
        <v>75002.028371357199</v>
      </c>
      <c r="G30" s="89">
        <v>37406.072663369596</v>
      </c>
      <c r="H30" s="89">
        <v>46391.700117351545</v>
      </c>
      <c r="I30" s="89">
        <v>13.962568485007591</v>
      </c>
      <c r="J30" s="89">
        <v>-5.654687786774236</v>
      </c>
      <c r="K30" s="89">
        <v>24.021841412881727</v>
      </c>
      <c r="L30" s="89">
        <v>63461.850534756159</v>
      </c>
      <c r="M30" s="89">
        <v>72201.048554339097</v>
      </c>
      <c r="N30" s="89">
        <v>68213.47571297118</v>
      </c>
      <c r="O30" s="89">
        <v>34564.832847991136</v>
      </c>
      <c r="P30" s="89">
        <v>42306.916857496464</v>
      </c>
      <c r="Q30" s="89">
        <v>13.770789767305541</v>
      </c>
      <c r="R30" s="89">
        <v>-5.5228738656985534</v>
      </c>
      <c r="S30" s="89">
        <v>22.3987312293781</v>
      </c>
      <c r="T30" s="89">
        <v>5224.1673279727493</v>
      </c>
      <c r="U30" s="89">
        <v>6339.6720771815208</v>
      </c>
      <c r="V30" s="89">
        <v>5715.3231215530886</v>
      </c>
      <c r="W30" s="89">
        <v>2544.5115296232507</v>
      </c>
      <c r="X30" s="89">
        <v>3519.805333605113</v>
      </c>
      <c r="Y30" s="89">
        <v>21.352776034485206</v>
      </c>
      <c r="Z30" s="89">
        <v>-9.8482847066437529</v>
      </c>
      <c r="AA30" s="89">
        <v>38.329313608033353</v>
      </c>
      <c r="AB30" s="89">
        <v>1071.4092362330307</v>
      </c>
      <c r="AC30" s="89">
        <v>956.6349995131277</v>
      </c>
      <c r="AD30" s="89">
        <v>1073.2295368329351</v>
      </c>
      <c r="AE30" s="89">
        <v>296.72828575521254</v>
      </c>
      <c r="AF30" s="89">
        <v>564.97792624996407</v>
      </c>
      <c r="AG30" s="89">
        <v>-10.712455412783067</v>
      </c>
      <c r="AH30" s="89">
        <v>12.187985739508518</v>
      </c>
      <c r="AI30" s="89">
        <v>90.402450110888793</v>
      </c>
    </row>
    <row r="31" spans="2:35" x14ac:dyDescent="0.35">
      <c r="B31" s="390" t="s">
        <v>143</v>
      </c>
      <c r="C31" s="391"/>
      <c r="D31" s="89">
        <v>6068986.513576163</v>
      </c>
      <c r="E31" s="89">
        <v>6785324.1287748786</v>
      </c>
      <c r="F31" s="89">
        <v>7290995.9730452774</v>
      </c>
      <c r="G31" s="89">
        <v>7774652.5641617263</v>
      </c>
      <c r="H31" s="89">
        <v>7853284.4510932826</v>
      </c>
      <c r="I31" s="89">
        <v>11.803249415636156</v>
      </c>
      <c r="J31" s="89">
        <v>7.4524346173231404</v>
      </c>
      <c r="K31" s="89">
        <v>1.0113877923499714</v>
      </c>
      <c r="L31" s="89">
        <v>5420355.0025674682</v>
      </c>
      <c r="M31" s="89">
        <v>6020550.8246499803</v>
      </c>
      <c r="N31" s="89">
        <v>6465937.3612678628</v>
      </c>
      <c r="O31" s="89">
        <v>6917128.9071568586</v>
      </c>
      <c r="P31" s="89">
        <v>6987824.7833186034</v>
      </c>
      <c r="Q31" s="89">
        <v>11.07299838844903</v>
      </c>
      <c r="R31" s="89">
        <v>7.397770562692263</v>
      </c>
      <c r="S31" s="89">
        <v>1.0220407500082684</v>
      </c>
      <c r="T31" s="89">
        <v>521952.9698530006</v>
      </c>
      <c r="U31" s="89">
        <v>612732.93484883686</v>
      </c>
      <c r="V31" s="89">
        <v>669886.47291062505</v>
      </c>
      <c r="W31" s="89">
        <v>694219.4042415889</v>
      </c>
      <c r="X31" s="89">
        <v>701346.25149868464</v>
      </c>
      <c r="Y31" s="89">
        <v>17.39236487559462</v>
      </c>
      <c r="Z31" s="89">
        <v>9.3276425684361417</v>
      </c>
      <c r="AA31" s="89">
        <v>1.0265986824268492</v>
      </c>
      <c r="AB31" s="89">
        <v>126678.54115569401</v>
      </c>
      <c r="AC31" s="89">
        <v>152040.36927606151</v>
      </c>
      <c r="AD31" s="89">
        <v>155172.13886678955</v>
      </c>
      <c r="AE31" s="89">
        <v>163304.25276327919</v>
      </c>
      <c r="AF31" s="89">
        <v>164113.41627599453</v>
      </c>
      <c r="AG31" s="89">
        <v>20.020619032229455</v>
      </c>
      <c r="AH31" s="89">
        <v>2.0598276665861364</v>
      </c>
      <c r="AI31" s="89">
        <v>0.49549445224079669</v>
      </c>
    </row>
    <row r="32" spans="2:35" x14ac:dyDescent="0.35">
      <c r="B32" s="392" t="s">
        <v>144</v>
      </c>
      <c r="C32" s="391"/>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35">
      <c r="B33" s="93">
        <v>1</v>
      </c>
      <c r="C33" s="94" t="s">
        <v>145</v>
      </c>
      <c r="D33" s="89">
        <v>519339.57293508702</v>
      </c>
      <c r="E33" s="89">
        <v>509990.02693613322</v>
      </c>
      <c r="F33" s="89">
        <v>533957.97124110896</v>
      </c>
      <c r="G33" s="89">
        <v>500232.74369720207</v>
      </c>
      <c r="H33" s="89">
        <v>490447.44136070751</v>
      </c>
      <c r="I33" s="89">
        <v>-1.8002760594795688</v>
      </c>
      <c r="J33" s="89">
        <v>4.699688825087021</v>
      </c>
      <c r="K33" s="89">
        <v>-1.9561499041769514</v>
      </c>
      <c r="L33" s="89">
        <v>447431.78494961082</v>
      </c>
      <c r="M33" s="89">
        <v>420837.94015054323</v>
      </c>
      <c r="N33" s="89">
        <v>450799.25214382139</v>
      </c>
      <c r="O33" s="89">
        <v>428266.35018924449</v>
      </c>
      <c r="P33" s="89">
        <v>426030.2220374599</v>
      </c>
      <c r="Q33" s="89">
        <v>-5.9436646419884003</v>
      </c>
      <c r="R33" s="89">
        <v>7.1194417458084498</v>
      </c>
      <c r="S33" s="89">
        <v>-0.52213491692646441</v>
      </c>
      <c r="T33" s="89">
        <v>55300.480101796209</v>
      </c>
      <c r="U33" s="89">
        <v>69497.109994179977</v>
      </c>
      <c r="V33" s="89">
        <v>64562.361852617607</v>
      </c>
      <c r="W33" s="89">
        <v>51557.356514637606</v>
      </c>
      <c r="X33" s="89">
        <v>46675.520015607595</v>
      </c>
      <c r="Y33" s="89">
        <v>25.671802245208081</v>
      </c>
      <c r="Z33" s="89">
        <v>-7.1006523033484843</v>
      </c>
      <c r="AA33" s="89">
        <v>-9.4687486501446436</v>
      </c>
      <c r="AB33" s="89">
        <v>16607.307883679998</v>
      </c>
      <c r="AC33" s="89">
        <v>19654.976791409998</v>
      </c>
      <c r="AD33" s="89">
        <v>18596.357244669998</v>
      </c>
      <c r="AE33" s="89">
        <v>20409.036993320002</v>
      </c>
      <c r="AF33" s="89">
        <v>17741.699307640003</v>
      </c>
      <c r="AG33" s="89">
        <v>18.351372354124564</v>
      </c>
      <c r="AH33" s="89">
        <v>-5.3860127029132796</v>
      </c>
      <c r="AI33" s="89">
        <v>-13.069395124096417</v>
      </c>
    </row>
    <row r="34" spans="2:35" x14ac:dyDescent="0.35">
      <c r="B34" s="90"/>
      <c r="C34" s="91" t="s">
        <v>146</v>
      </c>
      <c r="D34" s="89">
        <v>116799.19483373898</v>
      </c>
      <c r="E34" s="89">
        <v>111630.7415028454</v>
      </c>
      <c r="F34" s="89">
        <v>102133.60142030151</v>
      </c>
      <c r="G34" s="89">
        <v>93710.95434637992</v>
      </c>
      <c r="H34" s="89">
        <v>100031.98871242741</v>
      </c>
      <c r="I34" s="89">
        <v>-4.4250761644810614</v>
      </c>
      <c r="J34" s="89">
        <v>-8.50763862596202</v>
      </c>
      <c r="K34" s="89">
        <v>6.7452459641839768</v>
      </c>
      <c r="L34" s="89">
        <v>107226.97254281476</v>
      </c>
      <c r="M34" s="89">
        <v>102536.97160619539</v>
      </c>
      <c r="N34" s="89">
        <v>92853.206953431509</v>
      </c>
      <c r="O34" s="89">
        <v>84886.941878039928</v>
      </c>
      <c r="P34" s="89">
        <v>91114.074585277413</v>
      </c>
      <c r="Q34" s="89">
        <v>-4.3739003586496805</v>
      </c>
      <c r="R34" s="89">
        <v>-9.4441687725627954</v>
      </c>
      <c r="S34" s="89">
        <v>7.3357957884549796</v>
      </c>
      <c r="T34" s="89">
        <v>8134.4749430842003</v>
      </c>
      <c r="U34" s="89">
        <v>7505.3872590300007</v>
      </c>
      <c r="V34" s="89">
        <v>7574.1256791599999</v>
      </c>
      <c r="W34" s="89">
        <v>7413.1239861999993</v>
      </c>
      <c r="X34" s="89">
        <v>7468.0549013799991</v>
      </c>
      <c r="Y34" s="89">
        <v>-7.7335991376928366</v>
      </c>
      <c r="Z34" s="89">
        <v>0.91585440907526205</v>
      </c>
      <c r="AA34" s="89">
        <v>0.74099550044295359</v>
      </c>
      <c r="AB34" s="89">
        <v>1437.7473478400002</v>
      </c>
      <c r="AC34" s="89">
        <v>1588.3826376200002</v>
      </c>
      <c r="AD34" s="89">
        <v>1706.26878771</v>
      </c>
      <c r="AE34" s="89">
        <v>1410.88848214</v>
      </c>
      <c r="AF34" s="89">
        <v>1449.85922577</v>
      </c>
      <c r="AG34" s="89">
        <v>10.477173893334383</v>
      </c>
      <c r="AH34" s="89">
        <v>7.4217727704854521</v>
      </c>
      <c r="AI34" s="89">
        <v>2.7621420206712655</v>
      </c>
    </row>
    <row r="35" spans="2:35" x14ac:dyDescent="0.35">
      <c r="B35" s="90"/>
      <c r="C35" s="91" t="s">
        <v>147</v>
      </c>
      <c r="D35" s="89">
        <v>99422.33198762461</v>
      </c>
      <c r="E35" s="89">
        <v>108250.19529185951</v>
      </c>
      <c r="F35" s="89">
        <v>99262.110812418818</v>
      </c>
      <c r="G35" s="89">
        <v>89346.918428106117</v>
      </c>
      <c r="H35" s="89">
        <v>95836.829723125105</v>
      </c>
      <c r="I35" s="89">
        <v>8.8791553444287814</v>
      </c>
      <c r="J35" s="89">
        <v>-8.3030653711130977</v>
      </c>
      <c r="K35" s="89">
        <v>7.2637214681793072</v>
      </c>
      <c r="L35" s="89">
        <v>89926.03083485461</v>
      </c>
      <c r="M35" s="89">
        <v>99279.350243529509</v>
      </c>
      <c r="N35" s="89">
        <v>90214.978768648813</v>
      </c>
      <c r="O35" s="89">
        <v>80954.204609376116</v>
      </c>
      <c r="P35" s="89">
        <v>87332.812553895114</v>
      </c>
      <c r="Q35" s="89">
        <v>10.401125593824862</v>
      </c>
      <c r="R35" s="89">
        <v>-9.1301680083985683</v>
      </c>
      <c r="S35" s="89">
        <v>7.8792793719576926</v>
      </c>
      <c r="T35" s="89">
        <v>8058.6565449300015</v>
      </c>
      <c r="U35" s="89">
        <v>7382.5224307099998</v>
      </c>
      <c r="V35" s="89">
        <v>7340.9925240600005</v>
      </c>
      <c r="W35" s="89">
        <v>6981.8800125899998</v>
      </c>
      <c r="X35" s="89">
        <v>7054.2022514600003</v>
      </c>
      <c r="Y35" s="89">
        <v>-8.3901592089240076</v>
      </c>
      <c r="Z35" s="89">
        <v>-0.56254358912940261</v>
      </c>
      <c r="AA35" s="89">
        <v>1.0358562269701999</v>
      </c>
      <c r="AB35" s="89">
        <v>1437.6446078399999</v>
      </c>
      <c r="AC35" s="89">
        <v>1588.3226176200001</v>
      </c>
      <c r="AD35" s="89">
        <v>1706.1395197100001</v>
      </c>
      <c r="AE35" s="89">
        <v>1410.83380614</v>
      </c>
      <c r="AF35" s="89">
        <v>1449.8149177700002</v>
      </c>
      <c r="AG35" s="89">
        <v>10.480894162458373</v>
      </c>
      <c r="AH35" s="89">
        <v>7.4176934070573823</v>
      </c>
      <c r="AI35" s="89">
        <v>2.7629839503670039</v>
      </c>
    </row>
    <row r="36" spans="2:35" x14ac:dyDescent="0.35">
      <c r="B36" s="90"/>
      <c r="C36" s="91" t="s">
        <v>148</v>
      </c>
      <c r="D36" s="89">
        <v>17376.862846114327</v>
      </c>
      <c r="E36" s="89">
        <v>3380.5462109858704</v>
      </c>
      <c r="F36" s="89">
        <v>2871.4906078827225</v>
      </c>
      <c r="G36" s="89">
        <v>4364.0359182738157</v>
      </c>
      <c r="H36" s="89">
        <v>4195.1589893023056</v>
      </c>
      <c r="I36" s="89">
        <v>-80.545704705600514</v>
      </c>
      <c r="J36" s="89">
        <v>-15.058383211826934</v>
      </c>
      <c r="K36" s="89">
        <v>-3.869741957538908</v>
      </c>
      <c r="L36" s="89">
        <v>17300.94170796013</v>
      </c>
      <c r="M36" s="89">
        <v>3257.6213626658705</v>
      </c>
      <c r="N36" s="89">
        <v>2638.2281847827226</v>
      </c>
      <c r="O36" s="89">
        <v>3932.7372686638155</v>
      </c>
      <c r="P36" s="89">
        <v>3781.2620313823063</v>
      </c>
      <c r="Q36" s="89">
        <v>-81.170843658949238</v>
      </c>
      <c r="R36" s="89">
        <v>-19.013663926131315</v>
      </c>
      <c r="S36" s="89">
        <v>-3.851649040694094</v>
      </c>
      <c r="T36" s="89">
        <v>75.818398154199997</v>
      </c>
      <c r="U36" s="89">
        <v>122.86482832</v>
      </c>
      <c r="V36" s="89">
        <v>233.13315510000001</v>
      </c>
      <c r="W36" s="89">
        <v>431.24397361000001</v>
      </c>
      <c r="X36" s="89">
        <v>413.85264991999998</v>
      </c>
      <c r="Y36" s="89">
        <v>62.051469446923214</v>
      </c>
      <c r="Z36" s="89">
        <v>89.747674975630503</v>
      </c>
      <c r="AA36" s="89">
        <v>-4.0328270664085952</v>
      </c>
      <c r="AB36" s="89">
        <v>0.10274</v>
      </c>
      <c r="AC36" s="89">
        <v>6.0020000000000004E-2</v>
      </c>
      <c r="AD36" s="89">
        <v>0.12926799999999999</v>
      </c>
      <c r="AE36" s="89">
        <v>5.4676000000000002E-2</v>
      </c>
      <c r="AF36" s="89">
        <v>4.4308E-2</v>
      </c>
      <c r="AG36" s="89">
        <v>-41.580689118162347</v>
      </c>
      <c r="AH36" s="89">
        <v>115.37487504165276</v>
      </c>
      <c r="AI36" s="89">
        <v>-18.962616138708032</v>
      </c>
    </row>
    <row r="37" spans="2:35" x14ac:dyDescent="0.35">
      <c r="B37" s="90"/>
      <c r="C37" s="91" t="s">
        <v>149</v>
      </c>
      <c r="D37" s="89">
        <v>334151.81376149581</v>
      </c>
      <c r="E37" s="89">
        <v>302877.15039848967</v>
      </c>
      <c r="F37" s="89">
        <v>362360.90427159169</v>
      </c>
      <c r="G37" s="89">
        <v>331599.59459666157</v>
      </c>
      <c r="H37" s="89">
        <v>299967.46177013067</v>
      </c>
      <c r="I37" s="89">
        <v>-9.359417508752097</v>
      </c>
      <c r="J37" s="89">
        <v>19.639564686487702</v>
      </c>
      <c r="K37" s="89">
        <v>-9.5392555787067188</v>
      </c>
      <c r="L37" s="89">
        <v>304443.86755932384</v>
      </c>
      <c r="M37" s="89">
        <v>268140.52997903962</v>
      </c>
      <c r="N37" s="89">
        <v>324727.40394791169</v>
      </c>
      <c r="O37" s="89">
        <v>293008.94950516155</v>
      </c>
      <c r="P37" s="89">
        <v>265404.58328485064</v>
      </c>
      <c r="Q37" s="89">
        <v>-11.924476545158251</v>
      </c>
      <c r="R37" s="89">
        <v>21.103439294796438</v>
      </c>
      <c r="S37" s="89">
        <v>-9.4209976408330292</v>
      </c>
      <c r="T37" s="89">
        <v>22731.248841631994</v>
      </c>
      <c r="U37" s="89">
        <v>24830.181434639995</v>
      </c>
      <c r="V37" s="89">
        <v>28784.823296199997</v>
      </c>
      <c r="W37" s="89">
        <v>30277.193209780005</v>
      </c>
      <c r="X37" s="89">
        <v>26500.714216510005</v>
      </c>
      <c r="Y37" s="89">
        <v>9.2336879844623088</v>
      </c>
      <c r="Z37" s="89">
        <v>15.926753785387064</v>
      </c>
      <c r="AA37" s="89">
        <v>-12.473015471097693</v>
      </c>
      <c r="AB37" s="89">
        <v>6976.6973605399999</v>
      </c>
      <c r="AC37" s="89">
        <v>9906.43898481</v>
      </c>
      <c r="AD37" s="89">
        <v>8848.6770274800001</v>
      </c>
      <c r="AE37" s="89">
        <v>8313.4518817199987</v>
      </c>
      <c r="AF37" s="89">
        <v>8062.1642687700005</v>
      </c>
      <c r="AG37" s="89">
        <v>41.993245125416138</v>
      </c>
      <c r="AH37" s="89">
        <v>-10.677519529993724</v>
      </c>
      <c r="AI37" s="89">
        <v>-3.0226627461757638</v>
      </c>
    </row>
    <row r="38" spans="2:35" x14ac:dyDescent="0.35">
      <c r="B38" s="90"/>
      <c r="C38" s="91" t="s">
        <v>150</v>
      </c>
      <c r="D38" s="89">
        <v>273552.74605237599</v>
      </c>
      <c r="E38" s="89">
        <v>220659.37459660717</v>
      </c>
      <c r="F38" s="89">
        <v>288686.54107551085</v>
      </c>
      <c r="G38" s="89">
        <v>279059.46785951476</v>
      </c>
      <c r="H38" s="89">
        <v>241925.54985156158</v>
      </c>
      <c r="I38" s="89">
        <v>-19.335712113685581</v>
      </c>
      <c r="J38" s="89">
        <v>30.829039828135922</v>
      </c>
      <c r="K38" s="89">
        <v>-13.306811731844659</v>
      </c>
      <c r="L38" s="89">
        <v>256583.04221807601</v>
      </c>
      <c r="M38" s="89">
        <v>203810.0339639872</v>
      </c>
      <c r="N38" s="89">
        <v>263538.71115712082</v>
      </c>
      <c r="O38" s="89">
        <v>250003.16994614477</v>
      </c>
      <c r="P38" s="89">
        <v>215646.74212774157</v>
      </c>
      <c r="Q38" s="89">
        <v>-20.567613431458103</v>
      </c>
      <c r="R38" s="89">
        <v>29.306053304366536</v>
      </c>
      <c r="S38" s="89">
        <v>-13.742396876729279</v>
      </c>
      <c r="T38" s="89">
        <v>13431.646941229998</v>
      </c>
      <c r="U38" s="89">
        <v>13434.948519290001</v>
      </c>
      <c r="V38" s="89">
        <v>20033.323639239999</v>
      </c>
      <c r="W38" s="89">
        <v>23300.051183340001</v>
      </c>
      <c r="X38" s="89">
        <v>21394.798450750004</v>
      </c>
      <c r="Y38" s="89">
        <v>2.4580589963758982E-2</v>
      </c>
      <c r="Z38" s="89">
        <v>49.113512496724503</v>
      </c>
      <c r="AA38" s="89">
        <v>-8.1770323918957324</v>
      </c>
      <c r="AB38" s="89">
        <v>3538.0568930699997</v>
      </c>
      <c r="AC38" s="89">
        <v>3414.39211333</v>
      </c>
      <c r="AD38" s="89">
        <v>5114.5062791500004</v>
      </c>
      <c r="AE38" s="89">
        <v>5756.2467300300004</v>
      </c>
      <c r="AF38" s="89">
        <v>4884.0092730699989</v>
      </c>
      <c r="AG38" s="89">
        <v>-3.4952739166580988</v>
      </c>
      <c r="AH38" s="89">
        <v>49.792587066454622</v>
      </c>
      <c r="AI38" s="89">
        <v>-15.15288516751011</v>
      </c>
    </row>
    <row r="39" spans="2:35" x14ac:dyDescent="0.35">
      <c r="B39" s="90"/>
      <c r="C39" s="91" t="s">
        <v>151</v>
      </c>
      <c r="D39" s="89">
        <v>17905.394604742363</v>
      </c>
      <c r="E39" s="89">
        <v>28862.046906782998</v>
      </c>
      <c r="F39" s="89">
        <v>23869.686825640605</v>
      </c>
      <c r="G39" s="89">
        <v>18936.26128729069</v>
      </c>
      <c r="H39" s="89">
        <v>18780.468582266756</v>
      </c>
      <c r="I39" s="89">
        <v>61.19190637182993</v>
      </c>
      <c r="J39" s="89">
        <v>-17.297318160650331</v>
      </c>
      <c r="K39" s="89">
        <v>-0.82272156398949248</v>
      </c>
      <c r="L39" s="89">
        <v>8327.4608920123628</v>
      </c>
      <c r="M39" s="89">
        <v>17786.083927812997</v>
      </c>
      <c r="N39" s="89">
        <v>14124.422457510607</v>
      </c>
      <c r="O39" s="89">
        <v>11888.522119230691</v>
      </c>
      <c r="P39" s="89">
        <v>12247.745354186756</v>
      </c>
      <c r="Q39" s="89">
        <v>113.58351793489987</v>
      </c>
      <c r="R39" s="89">
        <v>-20.587226986916804</v>
      </c>
      <c r="S39" s="89">
        <v>3.0215970610425247</v>
      </c>
      <c r="T39" s="89">
        <v>7619.1946366200009</v>
      </c>
      <c r="U39" s="89">
        <v>6641.7348412099982</v>
      </c>
      <c r="V39" s="89">
        <v>7521.4972234299994</v>
      </c>
      <c r="W39" s="89">
        <v>5655.9316254300011</v>
      </c>
      <c r="X39" s="89">
        <v>4580.4742794800004</v>
      </c>
      <c r="Y39" s="89">
        <v>-12.828912267341943</v>
      </c>
      <c r="Z39" s="89">
        <v>13.245972675110968</v>
      </c>
      <c r="AA39" s="89">
        <v>-19.014680819594197</v>
      </c>
      <c r="AB39" s="89">
        <v>1958.73907611</v>
      </c>
      <c r="AC39" s="89">
        <v>4434.2281377599993</v>
      </c>
      <c r="AD39" s="89">
        <v>2223.7671446999998</v>
      </c>
      <c r="AE39" s="89">
        <v>1391.8075426300002</v>
      </c>
      <c r="AF39" s="89">
        <v>1952.2489485999999</v>
      </c>
      <c r="AG39" s="89">
        <v>126.38176732381578</v>
      </c>
      <c r="AH39" s="89">
        <v>-49.849960903830244</v>
      </c>
      <c r="AI39" s="89">
        <v>40.267162578453444</v>
      </c>
    </row>
    <row r="40" spans="2:35" x14ac:dyDescent="0.35">
      <c r="B40" s="90"/>
      <c r="C40" s="91" t="s">
        <v>152</v>
      </c>
      <c r="D40" s="89">
        <v>3274.7159049400007</v>
      </c>
      <c r="E40" s="89">
        <v>6958.6251440899996</v>
      </c>
      <c r="F40" s="89">
        <v>2939.2848326800035</v>
      </c>
      <c r="G40" s="89">
        <v>2573.2113355900019</v>
      </c>
      <c r="H40" s="89">
        <v>1908.2834239000044</v>
      </c>
      <c r="I40" s="89">
        <v>112.49553689810827</v>
      </c>
      <c r="J40" s="89">
        <v>-57.760552238162234</v>
      </c>
      <c r="K40" s="89">
        <v>-25.840392605667528</v>
      </c>
      <c r="L40" s="89">
        <v>119.16776359000312</v>
      </c>
      <c r="M40" s="89">
        <v>149.01360265999756</v>
      </c>
      <c r="N40" s="89">
        <v>200.58406195000362</v>
      </c>
      <c r="O40" s="89">
        <v>88.308591950002096</v>
      </c>
      <c r="P40" s="89">
        <v>158.64115695000328</v>
      </c>
      <c r="Q40" s="89">
        <v>25.045228819329946</v>
      </c>
      <c r="R40" s="89">
        <v>34.60788704483155</v>
      </c>
      <c r="S40" s="89">
        <v>79.644079298446457</v>
      </c>
      <c r="T40" s="89">
        <v>1675.6467499899979</v>
      </c>
      <c r="U40" s="89">
        <v>4751.7928077100014</v>
      </c>
      <c r="V40" s="89">
        <v>1228.2971670999998</v>
      </c>
      <c r="W40" s="89">
        <v>1319.5051345799998</v>
      </c>
      <c r="X40" s="89">
        <v>523.73621985000079</v>
      </c>
      <c r="Y40" s="89">
        <v>183.5796272536777</v>
      </c>
      <c r="Z40" s="89">
        <v>-74.150868592017915</v>
      </c>
      <c r="AA40" s="89">
        <v>-60.308133244460116</v>
      </c>
      <c r="AB40" s="89">
        <v>1479.9013913599999</v>
      </c>
      <c r="AC40" s="89">
        <v>2057.8187337200002</v>
      </c>
      <c r="AD40" s="89">
        <v>1510.4036036300001</v>
      </c>
      <c r="AE40" s="89">
        <v>1165.3976090599999</v>
      </c>
      <c r="AF40" s="89">
        <v>1225.9060471000005</v>
      </c>
      <c r="AG40" s="89">
        <v>39.0510709520251</v>
      </c>
      <c r="AH40" s="89">
        <v>-26.601717688730343</v>
      </c>
      <c r="AI40" s="89">
        <v>5.1920853080182683</v>
      </c>
    </row>
    <row r="41" spans="2:35" x14ac:dyDescent="0.35">
      <c r="B41" s="90"/>
      <c r="C41" s="91" t="s">
        <v>153</v>
      </c>
      <c r="D41" s="89">
        <v>39418.957199437493</v>
      </c>
      <c r="E41" s="89">
        <v>46397.103751009534</v>
      </c>
      <c r="F41" s="89">
        <v>46865.391537760319</v>
      </c>
      <c r="G41" s="89">
        <v>31030.654114266061</v>
      </c>
      <c r="H41" s="89">
        <v>37353.159912402341</v>
      </c>
      <c r="I41" s="89">
        <v>17.702514341682331</v>
      </c>
      <c r="J41" s="89">
        <v>1.0093039196236375</v>
      </c>
      <c r="K41" s="89">
        <v>20.37503229823816</v>
      </c>
      <c r="L41" s="89">
        <v>39414.196685645489</v>
      </c>
      <c r="M41" s="89">
        <v>46395.398484579535</v>
      </c>
      <c r="N41" s="89">
        <v>46863.68627133032</v>
      </c>
      <c r="O41" s="89">
        <v>31028.948847836062</v>
      </c>
      <c r="P41" s="89">
        <v>37351.454645972342</v>
      </c>
      <c r="Q41" s="89">
        <v>17.712404123351256</v>
      </c>
      <c r="R41" s="89">
        <v>1.0093410166666208</v>
      </c>
      <c r="S41" s="89">
        <v>20.376152054461905</v>
      </c>
      <c r="T41" s="89">
        <v>4.7605137920000002</v>
      </c>
      <c r="U41" s="89">
        <v>1.70526643</v>
      </c>
      <c r="V41" s="89">
        <v>1.70526643</v>
      </c>
      <c r="W41" s="89">
        <v>1.70526643</v>
      </c>
      <c r="X41" s="89">
        <v>1.70526643</v>
      </c>
      <c r="Y41" s="89">
        <v>-64.1789415069927</v>
      </c>
      <c r="Z41" s="89">
        <v>0</v>
      </c>
      <c r="AA41" s="89">
        <v>0</v>
      </c>
      <c r="AB41" s="89">
        <v>0</v>
      </c>
      <c r="AC41" s="89">
        <v>0</v>
      </c>
      <c r="AD41" s="89">
        <v>0</v>
      </c>
      <c r="AE41" s="89">
        <v>0</v>
      </c>
      <c r="AF41" s="89">
        <v>0</v>
      </c>
      <c r="AG41" s="89">
        <v>0</v>
      </c>
      <c r="AH41" s="89">
        <v>0</v>
      </c>
      <c r="AI41" s="89">
        <v>0</v>
      </c>
    </row>
    <row r="42" spans="2:35" x14ac:dyDescent="0.35">
      <c r="B42" s="90"/>
      <c r="C42" s="91" t="s">
        <v>154</v>
      </c>
      <c r="D42" s="89">
        <v>68388.564339852339</v>
      </c>
      <c r="E42" s="89">
        <v>95482.135034798106</v>
      </c>
      <c r="F42" s="89">
        <v>69463.465549215631</v>
      </c>
      <c r="G42" s="89">
        <v>74922.194754160635</v>
      </c>
      <c r="H42" s="89">
        <v>90447.990878149503</v>
      </c>
      <c r="I42" s="89">
        <v>39.617106977573187</v>
      </c>
      <c r="J42" s="89">
        <v>-27.249777642802048</v>
      </c>
      <c r="K42" s="89">
        <v>20.722559149439057</v>
      </c>
      <c r="L42" s="89">
        <v>35760.944847472332</v>
      </c>
      <c r="M42" s="89">
        <v>50160.438565308119</v>
      </c>
      <c r="N42" s="89">
        <v>33218.641242478036</v>
      </c>
      <c r="O42" s="89">
        <v>50370.458806043032</v>
      </c>
      <c r="P42" s="89">
        <v>69511.564167331904</v>
      </c>
      <c r="Q42" s="89">
        <v>40.265976693995484</v>
      </c>
      <c r="R42" s="89">
        <v>-33.77521769625703</v>
      </c>
      <c r="S42" s="89">
        <v>38.000657160963726</v>
      </c>
      <c r="T42" s="89">
        <v>24434.756317079995</v>
      </c>
      <c r="U42" s="89">
        <v>37161.541300509998</v>
      </c>
      <c r="V42" s="89">
        <v>28203.4128772576</v>
      </c>
      <c r="W42" s="89">
        <v>13867.0393186576</v>
      </c>
      <c r="X42" s="89">
        <v>12706.750897717597</v>
      </c>
      <c r="Y42" s="89">
        <v>52.084763270317247</v>
      </c>
      <c r="Z42" s="89">
        <v>-24.105911944856437</v>
      </c>
      <c r="AA42" s="89">
        <v>-8.3672397133747083</v>
      </c>
      <c r="AB42" s="89">
        <v>8192.8631753000027</v>
      </c>
      <c r="AC42" s="89">
        <v>8160.1551689799999</v>
      </c>
      <c r="AD42" s="89">
        <v>8041.4114294800002</v>
      </c>
      <c r="AE42" s="89">
        <v>10684.696629460001</v>
      </c>
      <c r="AF42" s="89">
        <v>8229.6758130999988</v>
      </c>
      <c r="AG42" s="89">
        <v>-0.39922558964015814</v>
      </c>
      <c r="AH42" s="89">
        <v>-1.4551652148894418</v>
      </c>
      <c r="AI42" s="89">
        <v>-22.976981953712961</v>
      </c>
    </row>
    <row r="43" spans="2:35" x14ac:dyDescent="0.35">
      <c r="B43" s="87">
        <v>2</v>
      </c>
      <c r="C43" s="88" t="s">
        <v>155</v>
      </c>
      <c r="D43" s="89">
        <v>732619.00680484995</v>
      </c>
      <c r="E43" s="89">
        <v>911434.87260287046</v>
      </c>
      <c r="F43" s="89">
        <v>1049633.4972723594</v>
      </c>
      <c r="G43" s="89">
        <v>1216796.6592513372</v>
      </c>
      <c r="H43" s="89">
        <v>1270146.7802071946</v>
      </c>
      <c r="I43" s="89">
        <v>24.40775684729843</v>
      </c>
      <c r="J43" s="89">
        <v>15.162753678145116</v>
      </c>
      <c r="K43" s="89">
        <v>4.3844729972124075</v>
      </c>
      <c r="L43" s="89">
        <v>655203.73305295</v>
      </c>
      <c r="M43" s="89">
        <v>820455.80720290041</v>
      </c>
      <c r="N43" s="89">
        <v>937730.12458020938</v>
      </c>
      <c r="O43" s="89">
        <v>1092712.3913106371</v>
      </c>
      <c r="P43" s="89">
        <v>1138416.5741288748</v>
      </c>
      <c r="Q43" s="89">
        <v>25.22147933741941</v>
      </c>
      <c r="R43" s="89">
        <v>14.293800634688761</v>
      </c>
      <c r="S43" s="89">
        <v>4.1826360881126678</v>
      </c>
      <c r="T43" s="89">
        <v>56879.095715739997</v>
      </c>
      <c r="U43" s="89">
        <v>68793.373871589996</v>
      </c>
      <c r="V43" s="89">
        <v>91762.878843459985</v>
      </c>
      <c r="W43" s="89">
        <v>101304.01458610001</v>
      </c>
      <c r="X43" s="89">
        <v>107939.91854371999</v>
      </c>
      <c r="Y43" s="89">
        <v>20.946672948868621</v>
      </c>
      <c r="Z43" s="89">
        <v>33.38912409608659</v>
      </c>
      <c r="AA43" s="89">
        <v>6.5504846819076645</v>
      </c>
      <c r="AB43" s="89">
        <v>20536.178036159999</v>
      </c>
      <c r="AC43" s="89">
        <v>22185.691528380001</v>
      </c>
      <c r="AD43" s="89">
        <v>20140.493848689999</v>
      </c>
      <c r="AE43" s="89">
        <v>22780.253354600001</v>
      </c>
      <c r="AF43" s="89">
        <v>23790.287534600004</v>
      </c>
      <c r="AG43" s="89">
        <v>8.0322321384025113</v>
      </c>
      <c r="AH43" s="89">
        <v>-9.2185437495774192</v>
      </c>
      <c r="AI43" s="89">
        <v>4.4338145159217301</v>
      </c>
    </row>
    <row r="44" spans="2:35" x14ac:dyDescent="0.35">
      <c r="B44" s="87"/>
      <c r="C44" s="91" t="s">
        <v>156</v>
      </c>
      <c r="D44" s="89">
        <v>721611.59434621991</v>
      </c>
      <c r="E44" s="89">
        <v>909783.42010287044</v>
      </c>
      <c r="F44" s="89">
        <v>1029806.7593723001</v>
      </c>
      <c r="G44" s="89">
        <v>1137853.4781976831</v>
      </c>
      <c r="H44" s="89">
        <v>1145194.5373206933</v>
      </c>
      <c r="I44" s="89">
        <v>26.07660786369906</v>
      </c>
      <c r="J44" s="89">
        <v>13.192517759430972</v>
      </c>
      <c r="K44" s="89">
        <v>0.64516734919490837</v>
      </c>
      <c r="L44" s="89">
        <v>644196.32059431996</v>
      </c>
      <c r="M44" s="89">
        <v>818804.3547029004</v>
      </c>
      <c r="N44" s="89">
        <v>918941.70168015012</v>
      </c>
      <c r="O44" s="89">
        <v>1019703.3145736932</v>
      </c>
      <c r="P44" s="89">
        <v>1025998.5013108633</v>
      </c>
      <c r="Q44" s="89">
        <v>27.104785998698549</v>
      </c>
      <c r="R44" s="89">
        <v>12.229703762821844</v>
      </c>
      <c r="S44" s="89">
        <v>0.61735473908917093</v>
      </c>
      <c r="T44" s="89">
        <v>56879.095715739997</v>
      </c>
      <c r="U44" s="89">
        <v>68793.373871589996</v>
      </c>
      <c r="V44" s="89">
        <v>90724.563843459997</v>
      </c>
      <c r="W44" s="89">
        <v>95619.910269389991</v>
      </c>
      <c r="X44" s="89">
        <v>96455.748475229993</v>
      </c>
      <c r="Y44" s="89">
        <v>20.946672948868621</v>
      </c>
      <c r="Z44" s="89">
        <v>31.879799953999715</v>
      </c>
      <c r="AA44" s="89">
        <v>0.87412569566860387</v>
      </c>
      <c r="AB44" s="89">
        <v>20536.178036159999</v>
      </c>
      <c r="AC44" s="89">
        <v>22185.691528380001</v>
      </c>
      <c r="AD44" s="89">
        <v>20140.493848689999</v>
      </c>
      <c r="AE44" s="89">
        <v>22530.253354600001</v>
      </c>
      <c r="AF44" s="89">
        <v>22740.287534600004</v>
      </c>
      <c r="AG44" s="89">
        <v>8.0322321384025113</v>
      </c>
      <c r="AH44" s="89">
        <v>-9.2185437495774192</v>
      </c>
      <c r="AI44" s="89">
        <v>0.93223177162862214</v>
      </c>
    </row>
    <row r="45" spans="2:35" x14ac:dyDescent="0.35">
      <c r="B45" s="87"/>
      <c r="C45" s="91" t="s">
        <v>157</v>
      </c>
      <c r="D45" s="89">
        <v>11007.41245863</v>
      </c>
      <c r="E45" s="89">
        <v>1651.4524999999999</v>
      </c>
      <c r="F45" s="89">
        <v>19826.737900059499</v>
      </c>
      <c r="G45" s="89">
        <v>78943.181053654014</v>
      </c>
      <c r="H45" s="89">
        <v>124952.24288650151</v>
      </c>
      <c r="I45" s="89">
        <v>-84.996905437978455</v>
      </c>
      <c r="J45" s="89">
        <v>1100.563618999608</v>
      </c>
      <c r="K45" s="89">
        <v>58.281236224288044</v>
      </c>
      <c r="L45" s="89">
        <v>11007.41245863</v>
      </c>
      <c r="M45" s="89">
        <v>1651.4524999999999</v>
      </c>
      <c r="N45" s="89">
        <v>18788.422900059497</v>
      </c>
      <c r="O45" s="89">
        <v>73009.076736944</v>
      </c>
      <c r="P45" s="89">
        <v>112418.0728180115</v>
      </c>
      <c r="Q45" s="89">
        <v>-84.996905437978455</v>
      </c>
      <c r="R45" s="89">
        <v>1037.6907843283109</v>
      </c>
      <c r="S45" s="89">
        <v>53.978214548665534</v>
      </c>
      <c r="T45" s="89">
        <v>0</v>
      </c>
      <c r="U45" s="89">
        <v>0</v>
      </c>
      <c r="V45" s="89">
        <v>1038.3150000000001</v>
      </c>
      <c r="W45" s="89">
        <v>5684.1043167100006</v>
      </c>
      <c r="X45" s="89">
        <v>11484.170068490001</v>
      </c>
      <c r="Y45" s="89">
        <v>0</v>
      </c>
      <c r="Z45" s="89">
        <v>0</v>
      </c>
      <c r="AA45" s="89">
        <v>102.04010040296234</v>
      </c>
      <c r="AB45" s="89">
        <v>0</v>
      </c>
      <c r="AC45" s="89">
        <v>0</v>
      </c>
      <c r="AD45" s="89">
        <v>0</v>
      </c>
      <c r="AE45" s="89">
        <v>250</v>
      </c>
      <c r="AF45" s="89">
        <v>1050</v>
      </c>
      <c r="AG45" s="89">
        <v>0</v>
      </c>
      <c r="AH45" s="89">
        <v>0</v>
      </c>
      <c r="AI45" s="89">
        <v>320</v>
      </c>
    </row>
    <row r="46" spans="2:35" x14ac:dyDescent="0.35">
      <c r="B46" s="87">
        <v>3</v>
      </c>
      <c r="C46" s="88" t="s">
        <v>158</v>
      </c>
      <c r="D46" s="89">
        <v>214312.66041883701</v>
      </c>
      <c r="E46" s="89">
        <v>186550.42475524952</v>
      </c>
      <c r="F46" s="89">
        <v>251756.74543330842</v>
      </c>
      <c r="G46" s="89">
        <v>302232.60222961073</v>
      </c>
      <c r="H46" s="89">
        <v>295499.11945078353</v>
      </c>
      <c r="I46" s="89">
        <v>-12.954081018513328</v>
      </c>
      <c r="J46" s="89">
        <v>34.953724047323028</v>
      </c>
      <c r="K46" s="89">
        <v>-2.2279141062722441</v>
      </c>
      <c r="L46" s="89">
        <v>202553.40544876354</v>
      </c>
      <c r="M46" s="89">
        <v>175229.82803952688</v>
      </c>
      <c r="N46" s="89">
        <v>238877.69428379368</v>
      </c>
      <c r="O46" s="89">
        <v>289500.69395472063</v>
      </c>
      <c r="P46" s="89">
        <v>279443.72706343076</v>
      </c>
      <c r="Q46" s="89">
        <v>-13.489567034778016</v>
      </c>
      <c r="R46" s="89">
        <v>36.322506822245835</v>
      </c>
      <c r="S46" s="89">
        <v>-3.4739007889434736</v>
      </c>
      <c r="T46" s="89">
        <v>8061.7081078300625</v>
      </c>
      <c r="U46" s="89">
        <v>8446.005928699662</v>
      </c>
      <c r="V46" s="89">
        <v>8503.8813500968008</v>
      </c>
      <c r="W46" s="89">
        <v>8478.4503088352722</v>
      </c>
      <c r="X46" s="89">
        <v>11114.026631398961</v>
      </c>
      <c r="Y46" s="89">
        <v>4.7669528061471746</v>
      </c>
      <c r="Z46" s="89">
        <v>0.68524012279552371</v>
      </c>
      <c r="AA46" s="89">
        <v>31.085590250109661</v>
      </c>
      <c r="AB46" s="89">
        <v>3697.5468622434132</v>
      </c>
      <c r="AC46" s="89">
        <v>2874.5907870229735</v>
      </c>
      <c r="AD46" s="89">
        <v>4375.1697994179349</v>
      </c>
      <c r="AE46" s="89">
        <v>4253.4579660548725</v>
      </c>
      <c r="AF46" s="89">
        <v>4941.365755953806</v>
      </c>
      <c r="AG46" s="89">
        <v>-22.256812580899314</v>
      </c>
      <c r="AH46" s="89">
        <v>52.201482700395538</v>
      </c>
      <c r="AI46" s="89">
        <v>16.172906735856984</v>
      </c>
    </row>
    <row r="47" spans="2:35" ht="31" x14ac:dyDescent="0.35">
      <c r="B47" s="87">
        <v>4</v>
      </c>
      <c r="C47" s="95" t="s">
        <v>159</v>
      </c>
      <c r="D47" s="89">
        <v>4174616.0352574051</v>
      </c>
      <c r="E47" s="89">
        <v>4713536.5536289858</v>
      </c>
      <c r="F47" s="89">
        <v>4877407.263571131</v>
      </c>
      <c r="G47" s="89">
        <v>5088474.014365958</v>
      </c>
      <c r="H47" s="89">
        <v>5089845.539997153</v>
      </c>
      <c r="I47" s="89">
        <v>12.909463141521012</v>
      </c>
      <c r="J47" s="89">
        <v>3.476597838537606</v>
      </c>
      <c r="K47" s="89">
        <v>2.6953574437493799E-2</v>
      </c>
      <c r="L47" s="89">
        <v>3719600.1482008765</v>
      </c>
      <c r="M47" s="89">
        <v>4182298.6092667924</v>
      </c>
      <c r="N47" s="89">
        <v>4312590.5146818478</v>
      </c>
      <c r="O47" s="89">
        <v>4497788.0958487978</v>
      </c>
      <c r="P47" s="89">
        <v>4497758.0062476806</v>
      </c>
      <c r="Q47" s="89">
        <v>12.43946775541767</v>
      </c>
      <c r="R47" s="89">
        <v>3.1153180962823956</v>
      </c>
      <c r="S47" s="89">
        <v>-6.6898663244607803E-4</v>
      </c>
      <c r="T47" s="89">
        <v>383479.50721046678</v>
      </c>
      <c r="U47" s="89">
        <v>444934.48772731348</v>
      </c>
      <c r="V47" s="89">
        <v>471886.16158634529</v>
      </c>
      <c r="W47" s="89">
        <v>495625.15744181961</v>
      </c>
      <c r="X47" s="89">
        <v>496056.28471446183</v>
      </c>
      <c r="Y47" s="89">
        <v>16.025623106665275</v>
      </c>
      <c r="Z47" s="89">
        <v>6.0574476922880507</v>
      </c>
      <c r="AA47" s="89">
        <v>8.6986559533719365E-2</v>
      </c>
      <c r="AB47" s="89">
        <v>71536.379846062031</v>
      </c>
      <c r="AC47" s="89">
        <v>86303.456634880014</v>
      </c>
      <c r="AD47" s="89">
        <v>92930.587302938322</v>
      </c>
      <c r="AE47" s="89">
        <v>95060.761075340022</v>
      </c>
      <c r="AF47" s="89">
        <v>96031.249035009983</v>
      </c>
      <c r="AG47" s="89">
        <v>20.642751031845634</v>
      </c>
      <c r="AH47" s="89">
        <v>7.6788704954141043</v>
      </c>
      <c r="AI47" s="89">
        <v>1.020913307122373</v>
      </c>
    </row>
    <row r="48" spans="2:35" x14ac:dyDescent="0.35">
      <c r="B48" s="90"/>
      <c r="C48" s="88" t="s">
        <v>160</v>
      </c>
      <c r="D48" s="89">
        <v>4170584.2146359761</v>
      </c>
      <c r="E48" s="89">
        <v>4709049.9857973848</v>
      </c>
      <c r="F48" s="89">
        <v>4873807.1532605607</v>
      </c>
      <c r="G48" s="89">
        <v>5083658.5792663442</v>
      </c>
      <c r="H48" s="89">
        <v>5084932.9271608489</v>
      </c>
      <c r="I48" s="89">
        <v>12.911039399989862</v>
      </c>
      <c r="J48" s="89">
        <v>3.4987347333344894</v>
      </c>
      <c r="K48" s="89">
        <v>2.5067535017053721E-2</v>
      </c>
      <c r="L48" s="89">
        <v>3715568.3275794471</v>
      </c>
      <c r="M48" s="89">
        <v>4177812.0414351914</v>
      </c>
      <c r="N48" s="89">
        <v>4308990.4043712774</v>
      </c>
      <c r="O48" s="89">
        <v>4492972.660749184</v>
      </c>
      <c r="P48" s="89">
        <v>4492845.3934113765</v>
      </c>
      <c r="Q48" s="89">
        <v>12.440727046375667</v>
      </c>
      <c r="R48" s="89">
        <v>3.1398818720198509</v>
      </c>
      <c r="S48" s="89">
        <v>-2.8325865171430209E-3</v>
      </c>
      <c r="T48" s="89">
        <v>383479.50721046678</v>
      </c>
      <c r="U48" s="89">
        <v>444934.48772731348</v>
      </c>
      <c r="V48" s="89">
        <v>471886.16158634529</v>
      </c>
      <c r="W48" s="89">
        <v>495625.15744181961</v>
      </c>
      <c r="X48" s="89">
        <v>496056.28471446183</v>
      </c>
      <c r="Y48" s="89">
        <v>16.025623106665275</v>
      </c>
      <c r="Z48" s="89">
        <v>6.0574476922880507</v>
      </c>
      <c r="AA48" s="89">
        <v>8.6986559533719365E-2</v>
      </c>
      <c r="AB48" s="89">
        <v>71536.379846062031</v>
      </c>
      <c r="AC48" s="89">
        <v>86303.456634880014</v>
      </c>
      <c r="AD48" s="89">
        <v>92930.587302938322</v>
      </c>
      <c r="AE48" s="89">
        <v>95060.761075340022</v>
      </c>
      <c r="AF48" s="89">
        <v>96031.249035009983</v>
      </c>
      <c r="AG48" s="89">
        <v>20.642751031845634</v>
      </c>
      <c r="AH48" s="89">
        <v>7.6788704954141043</v>
      </c>
      <c r="AI48" s="89">
        <v>1.020913307122373</v>
      </c>
    </row>
    <row r="49" spans="2:35" x14ac:dyDescent="0.35">
      <c r="B49" s="90"/>
      <c r="C49" s="92" t="s">
        <v>161</v>
      </c>
      <c r="D49" s="89">
        <v>4014771.220456874</v>
      </c>
      <c r="E49" s="89">
        <v>4493911.824770066</v>
      </c>
      <c r="F49" s="89">
        <v>4687782.1170081859</v>
      </c>
      <c r="G49" s="89">
        <v>4884122.0939485133</v>
      </c>
      <c r="H49" s="89">
        <v>4882504.7989832237</v>
      </c>
      <c r="I49" s="89">
        <v>11.934443533713152</v>
      </c>
      <c r="J49" s="89">
        <v>4.3140653354505796</v>
      </c>
      <c r="K49" s="89">
        <v>-3.3113319736488567E-2</v>
      </c>
      <c r="L49" s="89">
        <v>3579831.957372081</v>
      </c>
      <c r="M49" s="89">
        <v>4025451.8262732024</v>
      </c>
      <c r="N49" s="89">
        <v>4149538.7832152219</v>
      </c>
      <c r="O49" s="89">
        <v>4321073.3244352899</v>
      </c>
      <c r="P49" s="89">
        <v>4320936.5450016381</v>
      </c>
      <c r="Q49" s="89">
        <v>12.448066674846006</v>
      </c>
      <c r="R49" s="89">
        <v>3.0825597298701317</v>
      </c>
      <c r="S49" s="89">
        <v>-3.1654041341644401E-3</v>
      </c>
      <c r="T49" s="89">
        <v>369144.51460561552</v>
      </c>
      <c r="U49" s="89">
        <v>386814.84805115324</v>
      </c>
      <c r="V49" s="89">
        <v>451918.39501076884</v>
      </c>
      <c r="W49" s="89">
        <v>473276.57744510315</v>
      </c>
      <c r="X49" s="89">
        <v>470874.85146317532</v>
      </c>
      <c r="Y49" s="89">
        <v>4.7868335425263595</v>
      </c>
      <c r="Z49" s="89">
        <v>16.83067423280664</v>
      </c>
      <c r="AA49" s="89">
        <v>-0.50746774642707049</v>
      </c>
      <c r="AB49" s="89">
        <v>65794.748479177244</v>
      </c>
      <c r="AC49" s="89">
        <v>81645.150445709645</v>
      </c>
      <c r="AD49" s="89">
        <v>86324.938782195924</v>
      </c>
      <c r="AE49" s="89">
        <v>89772.192068120014</v>
      </c>
      <c r="AF49" s="89">
        <v>90693.402518410003</v>
      </c>
      <c r="AG49" s="89">
        <v>24.090679473527807</v>
      </c>
      <c r="AH49" s="89">
        <v>5.7318632042917574</v>
      </c>
      <c r="AI49" s="89">
        <v>1.026164594032597</v>
      </c>
    </row>
    <row r="50" spans="2:35" x14ac:dyDescent="0.35">
      <c r="B50" s="90"/>
      <c r="C50" s="92" t="s">
        <v>162</v>
      </c>
      <c r="D50" s="89">
        <v>152817.55500284347</v>
      </c>
      <c r="E50" s="89">
        <v>212906.71667286041</v>
      </c>
      <c r="F50" s="89">
        <v>183328.12668779574</v>
      </c>
      <c r="G50" s="89">
        <v>191295.60226636016</v>
      </c>
      <c r="H50" s="89">
        <v>193903.20210256506</v>
      </c>
      <c r="I50" s="89">
        <v>39.32085006130275</v>
      </c>
      <c r="J50" s="89">
        <v>-13.892746291566432</v>
      </c>
      <c r="K50" s="89">
        <v>1.3631258666229495</v>
      </c>
      <c r="L50" s="89">
        <v>132740.93103110747</v>
      </c>
      <c r="M50" s="89">
        <v>150128.77080752986</v>
      </c>
      <c r="N50" s="89">
        <v>156762.06409947685</v>
      </c>
      <c r="O50" s="89">
        <v>163662.46826242367</v>
      </c>
      <c r="P50" s="89">
        <v>163391.27484267854</v>
      </c>
      <c r="Q50" s="89">
        <v>13.099079267680894</v>
      </c>
      <c r="R50" s="89">
        <v>4.418402452952269</v>
      </c>
      <c r="S50" s="89">
        <v>-0.16570287777298853</v>
      </c>
      <c r="T50" s="89">
        <v>14334.992604851233</v>
      </c>
      <c r="U50" s="89">
        <v>58119.639676160215</v>
      </c>
      <c r="V50" s="89">
        <v>19964.429067576501</v>
      </c>
      <c r="W50" s="89">
        <v>22348.579996716504</v>
      </c>
      <c r="X50" s="89">
        <v>25178.095743286507</v>
      </c>
      <c r="Y50" s="89">
        <v>305.43892332732298</v>
      </c>
      <c r="Z50" s="89">
        <v>-65.649427321268121</v>
      </c>
      <c r="AA50" s="89">
        <v>12.660830115317045</v>
      </c>
      <c r="AB50" s="89">
        <v>5741.6313668847815</v>
      </c>
      <c r="AC50" s="89">
        <v>4658.3061891703492</v>
      </c>
      <c r="AD50" s="89">
        <v>6601.6335207423908</v>
      </c>
      <c r="AE50" s="89">
        <v>5284.5540072200001</v>
      </c>
      <c r="AF50" s="89">
        <v>5333.8315165999993</v>
      </c>
      <c r="AG50" s="89">
        <v>-18.867898485482336</v>
      </c>
      <c r="AH50" s="89">
        <v>41.7174666639539</v>
      </c>
      <c r="AI50" s="89">
        <v>0.93248189558994277</v>
      </c>
    </row>
    <row r="51" spans="2:35" x14ac:dyDescent="0.35">
      <c r="B51" s="87"/>
      <c r="C51" s="92" t="s">
        <v>163</v>
      </c>
      <c r="D51" s="89">
        <v>2995.4391762599998</v>
      </c>
      <c r="E51" s="89">
        <v>2231.4443544599999</v>
      </c>
      <c r="F51" s="89">
        <v>2696.9095645799998</v>
      </c>
      <c r="G51" s="89">
        <v>8240.8830514699985</v>
      </c>
      <c r="H51" s="89">
        <v>8524.9260750600006</v>
      </c>
      <c r="I51" s="89">
        <v>-25.505269072226568</v>
      </c>
      <c r="J51" s="89">
        <v>20.859368919044392</v>
      </c>
      <c r="K51" s="89">
        <v>3.446754696262011</v>
      </c>
      <c r="L51" s="89">
        <v>2995.4391762599998</v>
      </c>
      <c r="M51" s="89">
        <v>2231.4443544599999</v>
      </c>
      <c r="N51" s="89">
        <v>2689.5570565799999</v>
      </c>
      <c r="O51" s="89">
        <v>8236.868051469999</v>
      </c>
      <c r="P51" s="89">
        <v>8517.5735670600006</v>
      </c>
      <c r="Q51" s="89">
        <v>-25.505269072226568</v>
      </c>
      <c r="R51" s="89">
        <v>20.529873451890822</v>
      </c>
      <c r="S51" s="89">
        <v>3.4079156523565413</v>
      </c>
      <c r="T51" s="89">
        <v>0</v>
      </c>
      <c r="U51" s="89">
        <v>0</v>
      </c>
      <c r="V51" s="89">
        <v>3.3375079999999997</v>
      </c>
      <c r="W51" s="89">
        <v>0</v>
      </c>
      <c r="X51" s="89">
        <v>3.3375079999999997</v>
      </c>
      <c r="Y51" s="89">
        <v>0</v>
      </c>
      <c r="Z51" s="89">
        <v>0</v>
      </c>
      <c r="AA51" s="89">
        <v>0</v>
      </c>
      <c r="AB51" s="89">
        <v>0</v>
      </c>
      <c r="AC51" s="89">
        <v>0</v>
      </c>
      <c r="AD51" s="89">
        <v>4.0149999999999997</v>
      </c>
      <c r="AE51" s="89">
        <v>4.0149999999999997</v>
      </c>
      <c r="AF51" s="89">
        <v>4.0149999999999997</v>
      </c>
      <c r="AG51" s="89">
        <v>0</v>
      </c>
      <c r="AH51" s="89">
        <v>0</v>
      </c>
      <c r="AI51" s="89">
        <v>0</v>
      </c>
    </row>
    <row r="52" spans="2:35" x14ac:dyDescent="0.35">
      <c r="B52" s="87"/>
      <c r="C52" s="88" t="s">
        <v>164</v>
      </c>
      <c r="D52" s="89">
        <v>4031.8206214299998</v>
      </c>
      <c r="E52" s="89">
        <v>4486.5678315999994</v>
      </c>
      <c r="F52" s="89">
        <v>3600.1103105696802</v>
      </c>
      <c r="G52" s="89">
        <v>4815.4350996133799</v>
      </c>
      <c r="H52" s="89">
        <v>4912.6128363033795</v>
      </c>
      <c r="I52" s="89">
        <v>11.278954419572132</v>
      </c>
      <c r="J52" s="89">
        <v>-19.758032293344172</v>
      </c>
      <c r="K52" s="89">
        <v>2.0180468572362553</v>
      </c>
      <c r="L52" s="89">
        <v>4031.8206214299998</v>
      </c>
      <c r="M52" s="89">
        <v>4486.5678315999994</v>
      </c>
      <c r="N52" s="89">
        <v>3600.1103105696802</v>
      </c>
      <c r="O52" s="89">
        <v>4815.4350996133799</v>
      </c>
      <c r="P52" s="89">
        <v>4912.6128363033795</v>
      </c>
      <c r="Q52" s="89">
        <v>11.278954419572132</v>
      </c>
      <c r="R52" s="89">
        <v>-19.758032293344172</v>
      </c>
      <c r="S52" s="89">
        <v>2.0180468572362553</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35">
      <c r="B53" s="87">
        <v>5</v>
      </c>
      <c r="C53" s="88" t="s">
        <v>165</v>
      </c>
      <c r="D53" s="89">
        <v>412.38792109000008</v>
      </c>
      <c r="E53" s="89">
        <v>951.38964264000003</v>
      </c>
      <c r="F53" s="89">
        <v>797.34857437999995</v>
      </c>
      <c r="G53" s="89">
        <v>1392.69551583</v>
      </c>
      <c r="H53" s="89">
        <v>1499.0859731600001</v>
      </c>
      <c r="I53" s="89">
        <v>130.70259675049201</v>
      </c>
      <c r="J53" s="89">
        <v>-16.191165150017117</v>
      </c>
      <c r="K53" s="89">
        <v>7.6391756935179744</v>
      </c>
      <c r="L53" s="89">
        <v>412.38792109000008</v>
      </c>
      <c r="M53" s="89">
        <v>951.38964264000003</v>
      </c>
      <c r="N53" s="89">
        <v>797.34857437999995</v>
      </c>
      <c r="O53" s="89">
        <v>1392.69551583</v>
      </c>
      <c r="P53" s="89">
        <v>1499.0859731600001</v>
      </c>
      <c r="Q53" s="89">
        <v>130.70259675049201</v>
      </c>
      <c r="R53" s="89">
        <v>-16.191165150017117</v>
      </c>
      <c r="S53" s="89">
        <v>7.6391756935179744</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35">
      <c r="B54" s="87">
        <v>6</v>
      </c>
      <c r="C54" s="88" t="s">
        <v>166</v>
      </c>
      <c r="D54" s="89">
        <v>82988.980930478967</v>
      </c>
      <c r="E54" s="89">
        <v>95029.967137001324</v>
      </c>
      <c r="F54" s="89">
        <v>136783.24993864039</v>
      </c>
      <c r="G54" s="89">
        <v>138470.76506102117</v>
      </c>
      <c r="H54" s="89">
        <v>138782.21589523638</v>
      </c>
      <c r="I54" s="89">
        <v>14.509138528414104</v>
      </c>
      <c r="J54" s="89">
        <v>43.936964369823308</v>
      </c>
      <c r="K54" s="89">
        <v>0.22492172559165358</v>
      </c>
      <c r="L54" s="89">
        <v>75297.823835170901</v>
      </c>
      <c r="M54" s="89">
        <v>85849.503580889839</v>
      </c>
      <c r="N54" s="89">
        <v>124601.67043771812</v>
      </c>
      <c r="O54" s="89">
        <v>126063.33359470936</v>
      </c>
      <c r="P54" s="89">
        <v>126338.40830910529</v>
      </c>
      <c r="Q54" s="89">
        <v>14.013259890241805</v>
      </c>
      <c r="R54" s="89">
        <v>45.139651646692272</v>
      </c>
      <c r="S54" s="89">
        <v>0.21820358588984234</v>
      </c>
      <c r="T54" s="89">
        <v>5672.5086755299999</v>
      </c>
      <c r="U54" s="89">
        <v>6409.8133129031794</v>
      </c>
      <c r="V54" s="89">
        <v>8845.4951648064962</v>
      </c>
      <c r="W54" s="89">
        <v>8978.7070581300013</v>
      </c>
      <c r="X54" s="89">
        <v>9010.4494654800001</v>
      </c>
      <c r="Y54" s="89">
        <v>12.99785825897024</v>
      </c>
      <c r="Z54" s="89">
        <v>37.999263519893844</v>
      </c>
      <c r="AA54" s="89">
        <v>0.35352982500143071</v>
      </c>
      <c r="AB54" s="89">
        <v>2018.6484197780683</v>
      </c>
      <c r="AC54" s="89">
        <v>2770.6502432083084</v>
      </c>
      <c r="AD54" s="89">
        <v>3336.0843361157895</v>
      </c>
      <c r="AE54" s="89">
        <v>3428.7244081818335</v>
      </c>
      <c r="AF54" s="89">
        <v>3433.3581206510999</v>
      </c>
      <c r="AG54" s="89">
        <v>37.252738815851636</v>
      </c>
      <c r="AH54" s="89">
        <v>20.407992466516802</v>
      </c>
      <c r="AI54" s="89">
        <v>0.13514391702666995</v>
      </c>
    </row>
    <row r="55" spans="2:35" x14ac:dyDescent="0.35">
      <c r="B55" s="87">
        <v>7</v>
      </c>
      <c r="C55" s="88" t="s">
        <v>167</v>
      </c>
      <c r="D55" s="89">
        <v>331101.07975846773</v>
      </c>
      <c r="E55" s="89">
        <v>353787.736545138</v>
      </c>
      <c r="F55" s="89">
        <v>417471.87427147722</v>
      </c>
      <c r="G55" s="89">
        <v>500740.46500624926</v>
      </c>
      <c r="H55" s="89">
        <v>540525.12958524656</v>
      </c>
      <c r="I55" s="89">
        <v>6.8518824533039204</v>
      </c>
      <c r="J55" s="89">
        <v>18.000662868712546</v>
      </c>
      <c r="K55" s="89">
        <v>7.9451666800087306</v>
      </c>
      <c r="L55" s="89">
        <v>307471.57067786739</v>
      </c>
      <c r="M55" s="89">
        <v>322804.21997657645</v>
      </c>
      <c r="N55" s="89">
        <v>381569.65779862151</v>
      </c>
      <c r="O55" s="89">
        <v>459613.44417547749</v>
      </c>
      <c r="P55" s="89">
        <v>496355.91739695828</v>
      </c>
      <c r="Q55" s="89">
        <v>4.98668844892096</v>
      </c>
      <c r="R55" s="89">
        <v>18.204668398173123</v>
      </c>
      <c r="S55" s="89">
        <v>7.9942120247145754</v>
      </c>
      <c r="T55" s="89">
        <v>11972.011470412515</v>
      </c>
      <c r="U55" s="89">
        <v>13337.997873411678</v>
      </c>
      <c r="V55" s="89">
        <v>21777.266514085717</v>
      </c>
      <c r="W55" s="89">
        <v>25438.121236678933</v>
      </c>
      <c r="X55" s="89">
        <v>27607.83522052833</v>
      </c>
      <c r="Y55" s="89">
        <v>11.409832060176726</v>
      </c>
      <c r="Z55" s="89">
        <v>63.272379563780731</v>
      </c>
      <c r="AA55" s="89">
        <v>8.5293798376937957</v>
      </c>
      <c r="AB55" s="89">
        <v>11657.49761018786</v>
      </c>
      <c r="AC55" s="89">
        <v>17645.518695149854</v>
      </c>
      <c r="AD55" s="89">
        <v>14124.949958770003</v>
      </c>
      <c r="AE55" s="89">
        <v>15688.899594092831</v>
      </c>
      <c r="AF55" s="89">
        <v>16561.376967759883</v>
      </c>
      <c r="AG55" s="89">
        <v>51.366264743892131</v>
      </c>
      <c r="AH55" s="89">
        <v>-19.951630763608748</v>
      </c>
      <c r="AI55" s="89">
        <v>5.5611126098069841</v>
      </c>
    </row>
    <row r="56" spans="2:35" x14ac:dyDescent="0.35">
      <c r="B56" s="90"/>
      <c r="C56" s="96" t="s">
        <v>168</v>
      </c>
      <c r="D56" s="89">
        <v>171036.40949013823</v>
      </c>
      <c r="E56" s="89">
        <v>199589.39434813219</v>
      </c>
      <c r="F56" s="89">
        <v>244587.51850679339</v>
      </c>
      <c r="G56" s="89">
        <v>301835.62607478711</v>
      </c>
      <c r="H56" s="89">
        <v>338549.51166937547</v>
      </c>
      <c r="I56" s="89">
        <v>16.694097439902286</v>
      </c>
      <c r="J56" s="89">
        <v>22.545348316541101</v>
      </c>
      <c r="K56" s="89">
        <v>12.163536184257984</v>
      </c>
      <c r="L56" s="89">
        <v>155809.82961493044</v>
      </c>
      <c r="M56" s="89">
        <v>177208.35715326833</v>
      </c>
      <c r="N56" s="89">
        <v>218341.36140895297</v>
      </c>
      <c r="O56" s="89">
        <v>272029.45537437615</v>
      </c>
      <c r="P56" s="89">
        <v>305880.44583635405</v>
      </c>
      <c r="Q56" s="89">
        <v>13.733746831777156</v>
      </c>
      <c r="R56" s="89">
        <v>23.211661637441015</v>
      </c>
      <c r="S56" s="89">
        <v>12.443869512362561</v>
      </c>
      <c r="T56" s="89">
        <v>6166.0651545108312</v>
      </c>
      <c r="U56" s="89">
        <v>7075.2862288649558</v>
      </c>
      <c r="V56" s="89">
        <v>14548.843966573815</v>
      </c>
      <c r="W56" s="89">
        <v>16499.184833270923</v>
      </c>
      <c r="X56" s="89">
        <v>18471.40804015144</v>
      </c>
      <c r="Y56" s="89">
        <v>14.74556384940203</v>
      </c>
      <c r="Z56" s="89">
        <v>105.62905154591597</v>
      </c>
      <c r="AA56" s="89">
        <v>11.953458469678392</v>
      </c>
      <c r="AB56" s="89">
        <v>9060.514720696965</v>
      </c>
      <c r="AC56" s="89">
        <v>15305.750965998903</v>
      </c>
      <c r="AD56" s="89">
        <v>11697.313131266572</v>
      </c>
      <c r="AE56" s="89">
        <v>13306.985867139996</v>
      </c>
      <c r="AF56" s="89">
        <v>14197.657792870003</v>
      </c>
      <c r="AG56" s="89">
        <v>68.928051416724955</v>
      </c>
      <c r="AH56" s="89">
        <v>-23.575699374361488</v>
      </c>
      <c r="AI56" s="89">
        <v>6.6932657374305427</v>
      </c>
    </row>
    <row r="57" spans="2:35" x14ac:dyDescent="0.35">
      <c r="B57" s="87"/>
      <c r="C57" s="96" t="s">
        <v>169</v>
      </c>
      <c r="D57" s="89">
        <v>160064.67026832941</v>
      </c>
      <c r="E57" s="89">
        <v>154198.34219700578</v>
      </c>
      <c r="F57" s="89">
        <v>172884.35576468383</v>
      </c>
      <c r="G57" s="89">
        <v>198904.83893146223</v>
      </c>
      <c r="H57" s="89">
        <v>201975.617915871</v>
      </c>
      <c r="I57" s="89">
        <v>-3.6649737018727673</v>
      </c>
      <c r="J57" s="89">
        <v>12.118167615449819</v>
      </c>
      <c r="K57" s="89">
        <v>1.543843277471435</v>
      </c>
      <c r="L57" s="89">
        <v>151661.74106293684</v>
      </c>
      <c r="M57" s="89">
        <v>145595.86282330813</v>
      </c>
      <c r="N57" s="89">
        <v>163228.29638966851</v>
      </c>
      <c r="O57" s="89">
        <v>187583.9888011014</v>
      </c>
      <c r="P57" s="89">
        <v>190475.47156060423</v>
      </c>
      <c r="Q57" s="89">
        <v>-3.9996100513652189</v>
      </c>
      <c r="R57" s="89">
        <v>12.110532005815791</v>
      </c>
      <c r="S57" s="89">
        <v>1.541433668184089</v>
      </c>
      <c r="T57" s="89">
        <v>5805.9463159016868</v>
      </c>
      <c r="U57" s="89">
        <v>6262.71164454672</v>
      </c>
      <c r="V57" s="89">
        <v>7228.422547511901</v>
      </c>
      <c r="W57" s="89">
        <v>8938.9364034080081</v>
      </c>
      <c r="X57" s="89">
        <v>9136.4271803768897</v>
      </c>
      <c r="Y57" s="89">
        <v>7.8671986234873685</v>
      </c>
      <c r="Z57" s="89">
        <v>15.420012253096107</v>
      </c>
      <c r="AA57" s="89">
        <v>2.2093319390166677</v>
      </c>
      <c r="AB57" s="89">
        <v>2596.9828894908956</v>
      </c>
      <c r="AC57" s="89">
        <v>2339.7677291509563</v>
      </c>
      <c r="AD57" s="89">
        <v>2427.6368275034292</v>
      </c>
      <c r="AE57" s="89">
        <v>2381.9137269528301</v>
      </c>
      <c r="AF57" s="89">
        <v>2363.7191748898817</v>
      </c>
      <c r="AG57" s="89">
        <v>-9.9043840982087872</v>
      </c>
      <c r="AH57" s="89">
        <v>3.7554624443152953</v>
      </c>
      <c r="AI57" s="89">
        <v>-0.76386276534979869</v>
      </c>
    </row>
    <row r="58" spans="2:35" x14ac:dyDescent="0.35">
      <c r="B58" s="87">
        <v>8</v>
      </c>
      <c r="C58" s="88" t="s">
        <v>170</v>
      </c>
      <c r="D58" s="89">
        <v>342.12632783303673</v>
      </c>
      <c r="E58" s="89">
        <v>218.54815462000002</v>
      </c>
      <c r="F58" s="89">
        <v>364.12874162000003</v>
      </c>
      <c r="G58" s="89">
        <v>322.79618362000002</v>
      </c>
      <c r="H58" s="89">
        <v>359.83520362000002</v>
      </c>
      <c r="I58" s="89">
        <v>-36.12062655211524</v>
      </c>
      <c r="J58" s="89">
        <v>66.612590370816832</v>
      </c>
      <c r="K58" s="89">
        <v>11.474429339475357</v>
      </c>
      <c r="L58" s="89">
        <v>241.49530741999999</v>
      </c>
      <c r="M58" s="89">
        <v>218.54815462000002</v>
      </c>
      <c r="N58" s="89">
        <v>363.02270162000002</v>
      </c>
      <c r="O58" s="89">
        <v>321.70228362</v>
      </c>
      <c r="P58" s="89">
        <v>358.79579362000004</v>
      </c>
      <c r="Q58" s="89">
        <v>-9.5021112605269398</v>
      </c>
      <c r="R58" s="89">
        <v>66.106505109230824</v>
      </c>
      <c r="S58" s="89">
        <v>11.530384423324612</v>
      </c>
      <c r="T58" s="89">
        <v>0.47299999999999998</v>
      </c>
      <c r="U58" s="89">
        <v>0</v>
      </c>
      <c r="V58" s="89">
        <v>0</v>
      </c>
      <c r="W58" s="89">
        <v>0</v>
      </c>
      <c r="X58" s="89">
        <v>0</v>
      </c>
      <c r="Y58" s="89">
        <v>-100</v>
      </c>
      <c r="Z58" s="89">
        <v>0</v>
      </c>
      <c r="AA58" s="89">
        <v>0</v>
      </c>
      <c r="AB58" s="89">
        <v>100.15802041303674</v>
      </c>
      <c r="AC58" s="89">
        <v>0</v>
      </c>
      <c r="AD58" s="89">
        <v>1.1060399999999999</v>
      </c>
      <c r="AE58" s="89">
        <v>1.0939000000000001</v>
      </c>
      <c r="AF58" s="89">
        <v>1.0394100000000002</v>
      </c>
      <c r="AG58" s="89">
        <v>-100</v>
      </c>
      <c r="AH58" s="89">
        <v>0</v>
      </c>
      <c r="AI58" s="89">
        <v>-4.9812597129536451</v>
      </c>
    </row>
    <row r="59" spans="2:35" x14ac:dyDescent="0.35">
      <c r="B59" s="87">
        <v>9</v>
      </c>
      <c r="C59" s="97" t="s">
        <v>171</v>
      </c>
      <c r="D59" s="89">
        <v>7693.3965086383541</v>
      </c>
      <c r="E59" s="89">
        <v>10521.347459907001</v>
      </c>
      <c r="F59" s="89">
        <v>18688.527416469999</v>
      </c>
      <c r="G59" s="89">
        <v>23783.475665459995</v>
      </c>
      <c r="H59" s="89">
        <v>23967.125393710005</v>
      </c>
      <c r="I59" s="89">
        <v>36.758159391542442</v>
      </c>
      <c r="J59" s="89">
        <v>77.624847840878999</v>
      </c>
      <c r="K59" s="89">
        <v>0.77217363363217828</v>
      </c>
      <c r="L59" s="89">
        <v>6736.158002768354</v>
      </c>
      <c r="M59" s="89">
        <v>8664.5153711000021</v>
      </c>
      <c r="N59" s="89">
        <v>15306.011067009998</v>
      </c>
      <c r="O59" s="89">
        <v>19915.253013409994</v>
      </c>
      <c r="P59" s="89">
        <v>20111.082494840004</v>
      </c>
      <c r="Q59" s="89">
        <v>28.626961652905891</v>
      </c>
      <c r="R59" s="89">
        <v>76.651669614002031</v>
      </c>
      <c r="S59" s="89">
        <v>0.9833140522902184</v>
      </c>
      <c r="T59" s="89">
        <v>489.02593719999999</v>
      </c>
      <c r="U59" s="89">
        <v>1257.5601360969999</v>
      </c>
      <c r="V59" s="89">
        <v>2268.6334853600001</v>
      </c>
      <c r="W59" s="89">
        <v>2519.1854384499993</v>
      </c>
      <c r="X59" s="89">
        <v>2548.1042334099998</v>
      </c>
      <c r="Y59" s="89">
        <v>157.15612208574689</v>
      </c>
      <c r="Z59" s="89">
        <v>80.399602392057119</v>
      </c>
      <c r="AA59" s="89">
        <v>1.1479422879561163</v>
      </c>
      <c r="AB59" s="89">
        <v>468.21256867000005</v>
      </c>
      <c r="AC59" s="89">
        <v>599.27195270999982</v>
      </c>
      <c r="AD59" s="89">
        <v>1113.8828641000002</v>
      </c>
      <c r="AE59" s="89">
        <v>1349.0372136000001</v>
      </c>
      <c r="AF59" s="89">
        <v>1307.9386654600003</v>
      </c>
      <c r="AG59" s="89">
        <v>27.991427998672858</v>
      </c>
      <c r="AH59" s="89">
        <v>85.872684190016031</v>
      </c>
      <c r="AI59" s="89">
        <v>-3.0465095940775067</v>
      </c>
    </row>
    <row r="60" spans="2:35" x14ac:dyDescent="0.35">
      <c r="B60" s="87">
        <v>10</v>
      </c>
      <c r="C60" s="97" t="s">
        <v>172</v>
      </c>
      <c r="D60" s="89">
        <v>5153.9118284388715</v>
      </c>
      <c r="E60" s="89">
        <v>3240.7040450181844</v>
      </c>
      <c r="F60" s="89">
        <v>2304.1546827322154</v>
      </c>
      <c r="G60" s="89">
        <v>1558.6908165790437</v>
      </c>
      <c r="H60" s="89">
        <v>1513.4079583972534</v>
      </c>
      <c r="I60" s="89">
        <v>-37.121469033749477</v>
      </c>
      <c r="J60" s="89">
        <v>-28.89956470186446</v>
      </c>
      <c r="K60" s="89">
        <v>-2.9051854094563456</v>
      </c>
      <c r="L60" s="89">
        <v>5074.4789830788714</v>
      </c>
      <c r="M60" s="89">
        <v>3240.4642214581845</v>
      </c>
      <c r="N60" s="89">
        <v>2300.7456345822152</v>
      </c>
      <c r="O60" s="89">
        <v>1554.9513325790438</v>
      </c>
      <c r="P60" s="89">
        <v>1512.9572933972534</v>
      </c>
      <c r="Q60" s="89">
        <v>-36.14193235869751</v>
      </c>
      <c r="R60" s="89">
        <v>-28.999505091066951</v>
      </c>
      <c r="S60" s="89">
        <v>-2.7006658216202184</v>
      </c>
      <c r="T60" s="89">
        <v>77.555957180000007</v>
      </c>
      <c r="U60" s="89">
        <v>0.45800000000000002</v>
      </c>
      <c r="V60" s="89">
        <v>0.45800000000000002</v>
      </c>
      <c r="W60" s="89">
        <v>0</v>
      </c>
      <c r="X60" s="89">
        <v>0</v>
      </c>
      <c r="Y60" s="89">
        <v>-99.409458645533803</v>
      </c>
      <c r="Z60" s="89">
        <v>0</v>
      </c>
      <c r="AA60" s="89">
        <v>0</v>
      </c>
      <c r="AB60" s="89">
        <v>1.8768881799999999</v>
      </c>
      <c r="AC60" s="89">
        <v>-0.21817644000000003</v>
      </c>
      <c r="AD60" s="89">
        <v>2.9510481500000001</v>
      </c>
      <c r="AE60" s="89">
        <v>3.739484</v>
      </c>
      <c r="AF60" s="89">
        <v>0.45066500000000004</v>
      </c>
      <c r="AG60" s="89">
        <v>-111.62437071770574</v>
      </c>
      <c r="AH60" s="89">
        <v>-1452.5970769346131</v>
      </c>
      <c r="AI60" s="89">
        <v>-87.948470965512897</v>
      </c>
    </row>
    <row r="61" spans="2:35" x14ac:dyDescent="0.35">
      <c r="B61" s="87">
        <v>11</v>
      </c>
      <c r="C61" s="88" t="s">
        <v>142</v>
      </c>
      <c r="D61" s="89">
        <v>407.35214979038028</v>
      </c>
      <c r="E61" s="89">
        <v>62.558810000000001</v>
      </c>
      <c r="F61" s="89">
        <v>1831.2114775800405</v>
      </c>
      <c r="G61" s="89">
        <v>647.6604174756892</v>
      </c>
      <c r="H61" s="89">
        <v>698.7634933108576</v>
      </c>
      <c r="I61" s="89">
        <v>-84.642572763592341</v>
      </c>
      <c r="J61" s="89">
        <v>2827.1840010704173</v>
      </c>
      <c r="K61" s="89">
        <v>7.890412082669318</v>
      </c>
      <c r="L61" s="89">
        <v>332.0134947206277</v>
      </c>
      <c r="M61" s="89">
        <v>0</v>
      </c>
      <c r="N61" s="89">
        <v>1001.3189103296199</v>
      </c>
      <c r="O61" s="89">
        <v>0</v>
      </c>
      <c r="P61" s="89">
        <v>0</v>
      </c>
      <c r="Q61" s="89">
        <v>-100</v>
      </c>
      <c r="R61" s="89">
        <v>0</v>
      </c>
      <c r="S61" s="89">
        <v>0</v>
      </c>
      <c r="T61" s="89">
        <v>20.603660000000001</v>
      </c>
      <c r="U61" s="89">
        <v>56.128</v>
      </c>
      <c r="V61" s="89">
        <v>279.3361333257003</v>
      </c>
      <c r="W61" s="89">
        <v>318.41165433785574</v>
      </c>
      <c r="X61" s="89">
        <v>394.11267758302415</v>
      </c>
      <c r="Y61" s="89">
        <v>172.41761900555528</v>
      </c>
      <c r="Z61" s="89">
        <v>397.67697642121635</v>
      </c>
      <c r="AA61" s="89">
        <v>23.774576782558544</v>
      </c>
      <c r="AB61" s="89">
        <v>54.7349950697526</v>
      </c>
      <c r="AC61" s="89">
        <v>6.4308100000000001</v>
      </c>
      <c r="AD61" s="89">
        <v>550.5564339247203</v>
      </c>
      <c r="AE61" s="89">
        <v>329.24876313783341</v>
      </c>
      <c r="AF61" s="89">
        <v>304.65081572783345</v>
      </c>
      <c r="AG61" s="89">
        <v>-88.25100835068173</v>
      </c>
      <c r="AH61" s="89">
        <v>8461.229983854606</v>
      </c>
      <c r="AI61" s="89">
        <v>-7.4709308474159801</v>
      </c>
    </row>
    <row r="62" spans="2:35" x14ac:dyDescent="0.35">
      <c r="B62" s="390" t="s">
        <v>143</v>
      </c>
      <c r="C62" s="391"/>
      <c r="D62" s="89">
        <v>6068986.510840917</v>
      </c>
      <c r="E62" s="89">
        <v>6785324.1297175614</v>
      </c>
      <c r="F62" s="89">
        <v>7290995.9726208076</v>
      </c>
      <c r="G62" s="89">
        <v>7774652.5682103429</v>
      </c>
      <c r="H62" s="89">
        <v>7853284.4445185186</v>
      </c>
      <c r="I62" s="89">
        <v>11.803249481557817</v>
      </c>
      <c r="J62" s="89">
        <v>7.4524345961391045</v>
      </c>
      <c r="K62" s="89">
        <v>1.0113876551820722</v>
      </c>
      <c r="L62" s="89">
        <v>5420354.999874318</v>
      </c>
      <c r="M62" s="89">
        <v>6020550.8256070456</v>
      </c>
      <c r="N62" s="89">
        <v>6465937.3608139334</v>
      </c>
      <c r="O62" s="89">
        <v>6917128.911219026</v>
      </c>
      <c r="P62" s="89">
        <v>6987824.7767385263</v>
      </c>
      <c r="Q62" s="89">
        <v>11.072998461293482</v>
      </c>
      <c r="R62" s="89">
        <v>7.3977705380799605</v>
      </c>
      <c r="S62" s="89">
        <v>1.0220405955545742</v>
      </c>
      <c r="T62" s="89">
        <v>521952.96983615542</v>
      </c>
      <c r="U62" s="89">
        <v>612732.93484419503</v>
      </c>
      <c r="V62" s="89">
        <v>669886.47293009749</v>
      </c>
      <c r="W62" s="89">
        <v>694219.40423898946</v>
      </c>
      <c r="X62" s="89">
        <v>701346.25150218967</v>
      </c>
      <c r="Y62" s="89">
        <v>17.39236487849395</v>
      </c>
      <c r="Z62" s="89">
        <v>9.3276425724423291</v>
      </c>
      <c r="AA62" s="89">
        <v>1.0265986833100316</v>
      </c>
      <c r="AB62" s="89">
        <v>126678.54113044417</v>
      </c>
      <c r="AC62" s="89">
        <v>152040.36926632116</v>
      </c>
      <c r="AD62" s="89">
        <v>155172.13887677676</v>
      </c>
      <c r="AE62" s="89">
        <v>163304.25275232736</v>
      </c>
      <c r="AF62" s="89">
        <v>164113.41627780264</v>
      </c>
      <c r="AG62" s="89">
        <v>20.020619048463196</v>
      </c>
      <c r="AH62" s="89">
        <v>2.0598276796933135</v>
      </c>
      <c r="AI62" s="89">
        <v>0.49549446008763098</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11EC-F1D1-4404-86C0-E42C2E368450}">
  <sheetPr codeName="Sheet79"/>
  <dimension ref="B2:AH66"/>
  <sheetViews>
    <sheetView workbookViewId="0">
      <pane xSplit="2" ySplit="6" topLeftCell="U7"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6" style="29" bestFit="1" customWidth="1"/>
    <col min="3" max="3" width="12.6328125" style="29" customWidth="1"/>
    <col min="4" max="7" width="12.6328125" style="29" bestFit="1" customWidth="1"/>
    <col min="8" max="8" width="9.453125" style="29" bestFit="1" customWidth="1"/>
    <col min="9" max="9" width="11.54296875" style="29" bestFit="1" customWidth="1"/>
    <col min="10" max="10" width="9.453125" style="29" bestFit="1" customWidth="1"/>
    <col min="11" max="15" width="12.6328125" style="29" bestFit="1" customWidth="1"/>
    <col min="16" max="16" width="9.453125" style="29" bestFit="1" customWidth="1"/>
    <col min="17" max="17" width="12.6328125" style="29" bestFit="1" customWidth="1"/>
    <col min="18" max="18" width="9.453125" style="29" bestFit="1" customWidth="1"/>
    <col min="19" max="23" width="11.54296875" style="29" bestFit="1" customWidth="1"/>
    <col min="24" max="25" width="10.453125" style="29" bestFit="1" customWidth="1"/>
    <col min="26" max="26" width="8.6328125" style="29" bestFit="1" customWidth="1"/>
    <col min="27" max="31" width="11.54296875" style="29" bestFit="1" customWidth="1"/>
    <col min="32" max="32" width="9.453125" style="29" bestFit="1" customWidth="1"/>
    <col min="33" max="33" width="11.54296875" style="29" bestFit="1" customWidth="1"/>
    <col min="34" max="34" width="10.453125" style="29" bestFit="1" customWidth="1"/>
    <col min="35" max="16384" width="9.08984375" style="29"/>
  </cols>
  <sheetData>
    <row r="2" spans="2:34" x14ac:dyDescent="0.35">
      <c r="B2" s="79"/>
      <c r="C2" s="397" t="s">
        <v>173</v>
      </c>
      <c r="D2" s="398"/>
      <c r="E2" s="398"/>
      <c r="F2" s="398"/>
      <c r="G2" s="398"/>
      <c r="H2" s="398"/>
      <c r="I2" s="398"/>
      <c r="J2" s="399"/>
      <c r="K2" s="397" t="s">
        <v>174</v>
      </c>
      <c r="L2" s="398"/>
      <c r="M2" s="398"/>
      <c r="N2" s="398"/>
      <c r="O2" s="398"/>
      <c r="P2" s="398"/>
      <c r="Q2" s="398"/>
      <c r="R2" s="399"/>
      <c r="S2" s="397" t="s">
        <v>175</v>
      </c>
      <c r="T2" s="398"/>
      <c r="U2" s="398"/>
      <c r="V2" s="398"/>
      <c r="W2" s="398"/>
      <c r="X2" s="398"/>
      <c r="Y2" s="398"/>
      <c r="Z2" s="399"/>
      <c r="AA2" s="397" t="s">
        <v>176</v>
      </c>
      <c r="AB2" s="398"/>
      <c r="AC2" s="398"/>
      <c r="AD2" s="398"/>
      <c r="AE2" s="398"/>
      <c r="AF2" s="398"/>
      <c r="AG2" s="398"/>
      <c r="AH2" s="399"/>
    </row>
    <row r="3" spans="2:34" x14ac:dyDescent="0.35">
      <c r="B3" s="79"/>
      <c r="C3" s="80"/>
      <c r="D3" s="81"/>
      <c r="E3" s="81"/>
      <c r="F3" s="81"/>
      <c r="G3" s="81"/>
      <c r="H3" s="81"/>
      <c r="I3" s="405" t="s">
        <v>116</v>
      </c>
      <c r="J3" s="406"/>
      <c r="K3" s="80"/>
      <c r="L3" s="81"/>
      <c r="M3" s="81"/>
      <c r="N3" s="81"/>
      <c r="O3" s="81"/>
      <c r="P3" s="81"/>
      <c r="Q3" s="405" t="s">
        <v>116</v>
      </c>
      <c r="R3" s="406"/>
      <c r="S3" s="80"/>
      <c r="T3" s="81"/>
      <c r="U3" s="81"/>
      <c r="V3" s="81"/>
      <c r="W3" s="81"/>
      <c r="X3" s="81"/>
      <c r="Y3" s="405" t="s">
        <v>116</v>
      </c>
      <c r="Z3" s="406"/>
      <c r="AA3" s="80"/>
      <c r="AB3" s="81"/>
      <c r="AC3" s="81"/>
      <c r="AD3" s="81"/>
      <c r="AE3" s="81"/>
      <c r="AF3" s="81"/>
      <c r="AG3" s="405" t="s">
        <v>116</v>
      </c>
      <c r="AH3" s="406"/>
    </row>
    <row r="4" spans="2:34" x14ac:dyDescent="0.35">
      <c r="B4" s="98"/>
      <c r="C4" s="389" t="s">
        <v>177</v>
      </c>
      <c r="D4" s="389"/>
      <c r="E4" s="389"/>
      <c r="F4" s="83" t="s">
        <v>83</v>
      </c>
      <c r="G4" s="84" t="str">
        <f>'C5'!H4</f>
        <v>Mid-Mar</v>
      </c>
      <c r="H4" s="388" t="s">
        <v>118</v>
      </c>
      <c r="I4" s="388"/>
      <c r="J4" s="388"/>
      <c r="K4" s="389" t="str">
        <f>C4</f>
        <v xml:space="preserve">Mid-July </v>
      </c>
      <c r="L4" s="389"/>
      <c r="M4" s="389"/>
      <c r="N4" s="83" t="str">
        <f>F4</f>
        <v>Mid-Feb</v>
      </c>
      <c r="O4" s="83" t="str">
        <f>G4</f>
        <v>Mid-Mar</v>
      </c>
      <c r="P4" s="388" t="s">
        <v>118</v>
      </c>
      <c r="Q4" s="388"/>
      <c r="R4" s="388"/>
      <c r="S4" s="389" t="str">
        <f>K4</f>
        <v xml:space="preserve">Mid-July </v>
      </c>
      <c r="T4" s="389"/>
      <c r="U4" s="389"/>
      <c r="V4" s="83" t="str">
        <f>N4</f>
        <v>Mid-Feb</v>
      </c>
      <c r="W4" s="84" t="str">
        <f>O4</f>
        <v>Mid-Mar</v>
      </c>
      <c r="X4" s="388" t="s">
        <v>118</v>
      </c>
      <c r="Y4" s="388"/>
      <c r="Z4" s="388"/>
      <c r="AA4" s="389" t="str">
        <f>S4</f>
        <v xml:space="preserve">Mid-July </v>
      </c>
      <c r="AB4" s="389"/>
      <c r="AC4" s="389"/>
      <c r="AD4" s="83" t="str">
        <f>V4</f>
        <v>Mid-Feb</v>
      </c>
      <c r="AE4" s="84" t="str">
        <f>W4</f>
        <v>Mid-Mar</v>
      </c>
      <c r="AF4" s="388" t="s">
        <v>118</v>
      </c>
      <c r="AG4" s="388"/>
      <c r="AH4" s="388"/>
    </row>
    <row r="5" spans="2:34" x14ac:dyDescent="0.35">
      <c r="B5" s="98"/>
      <c r="C5" s="83">
        <v>2021</v>
      </c>
      <c r="D5" s="83">
        <v>2022</v>
      </c>
      <c r="E5" s="83">
        <v>2023</v>
      </c>
      <c r="F5" s="83">
        <v>2024</v>
      </c>
      <c r="G5" s="83">
        <v>2024</v>
      </c>
      <c r="H5" s="388"/>
      <c r="I5" s="388"/>
      <c r="J5" s="388"/>
      <c r="K5" s="83">
        <f>C5</f>
        <v>2021</v>
      </c>
      <c r="L5" s="83">
        <f>D5</f>
        <v>2022</v>
      </c>
      <c r="M5" s="83">
        <f>E5</f>
        <v>2023</v>
      </c>
      <c r="N5" s="83">
        <f>F5</f>
        <v>2024</v>
      </c>
      <c r="O5" s="83">
        <f>G5</f>
        <v>2024</v>
      </c>
      <c r="P5" s="388"/>
      <c r="Q5" s="388"/>
      <c r="R5" s="388"/>
      <c r="S5" s="83">
        <f>K5</f>
        <v>2021</v>
      </c>
      <c r="T5" s="83">
        <f>L5</f>
        <v>2022</v>
      </c>
      <c r="U5" s="83">
        <f>M5</f>
        <v>2023</v>
      </c>
      <c r="V5" s="83">
        <f>N5</f>
        <v>2024</v>
      </c>
      <c r="W5" s="83">
        <f>O5</f>
        <v>2024</v>
      </c>
      <c r="X5" s="388"/>
      <c r="Y5" s="388"/>
      <c r="Z5" s="388"/>
      <c r="AA5" s="83">
        <f>S5</f>
        <v>2021</v>
      </c>
      <c r="AB5" s="83">
        <f>T5</f>
        <v>2022</v>
      </c>
      <c r="AC5" s="83">
        <f>U5</f>
        <v>2023</v>
      </c>
      <c r="AD5" s="83">
        <f>V5</f>
        <v>2024</v>
      </c>
      <c r="AE5" s="83">
        <f>W5</f>
        <v>2024</v>
      </c>
      <c r="AF5" s="388"/>
      <c r="AG5" s="388"/>
      <c r="AH5" s="388"/>
    </row>
    <row r="6" spans="2:34" x14ac:dyDescent="0.35">
      <c r="C6" s="83">
        <v>1</v>
      </c>
      <c r="D6" s="83">
        <v>2</v>
      </c>
      <c r="E6" s="83">
        <v>3</v>
      </c>
      <c r="F6" s="83">
        <v>4</v>
      </c>
      <c r="G6" s="83">
        <v>5</v>
      </c>
      <c r="H6" s="99" t="s">
        <v>954</v>
      </c>
      <c r="I6" s="99" t="s">
        <v>955</v>
      </c>
      <c r="J6" s="99" t="s">
        <v>956</v>
      </c>
      <c r="K6" s="83">
        <v>1</v>
      </c>
      <c r="L6" s="83">
        <v>2</v>
      </c>
      <c r="M6" s="83">
        <v>3</v>
      </c>
      <c r="N6" s="83">
        <v>4</v>
      </c>
      <c r="O6" s="83">
        <v>5</v>
      </c>
      <c r="P6" s="99" t="s">
        <v>954</v>
      </c>
      <c r="Q6" s="99" t="s">
        <v>955</v>
      </c>
      <c r="R6" s="99" t="s">
        <v>956</v>
      </c>
      <c r="S6" s="83">
        <v>1</v>
      </c>
      <c r="T6" s="83">
        <v>2</v>
      </c>
      <c r="U6" s="83">
        <v>3</v>
      </c>
      <c r="V6" s="83">
        <v>4</v>
      </c>
      <c r="W6" s="83">
        <v>5</v>
      </c>
      <c r="X6" s="99" t="s">
        <v>954</v>
      </c>
      <c r="Y6" s="99" t="s">
        <v>955</v>
      </c>
      <c r="Z6" s="99" t="s">
        <v>956</v>
      </c>
      <c r="AA6" s="83">
        <v>1</v>
      </c>
      <c r="AB6" s="83">
        <v>2</v>
      </c>
      <c r="AC6" s="83">
        <v>3</v>
      </c>
      <c r="AD6" s="83">
        <v>4</v>
      </c>
      <c r="AE6" s="83">
        <v>5</v>
      </c>
      <c r="AF6" s="99" t="s">
        <v>954</v>
      </c>
      <c r="AG6" s="99" t="s">
        <v>955</v>
      </c>
      <c r="AH6" s="99" t="s">
        <v>956</v>
      </c>
    </row>
    <row r="7" spans="2:34" x14ac:dyDescent="0.35">
      <c r="B7" s="100" t="s">
        <v>178</v>
      </c>
      <c r="C7" s="101">
        <v>224340.99514387449</v>
      </c>
      <c r="D7" s="101">
        <v>330008.1580969558</v>
      </c>
      <c r="E7" s="101">
        <v>429253.49204511777</v>
      </c>
      <c r="F7" s="101">
        <v>277225.83037772914</v>
      </c>
      <c r="G7" s="101">
        <v>313875.4854886824</v>
      </c>
      <c r="H7" s="101">
        <v>47.101138552637153</v>
      </c>
      <c r="I7" s="101">
        <v>30.073600155970652</v>
      </c>
      <c r="J7" s="101">
        <v>13.220144407545616</v>
      </c>
      <c r="K7" s="101">
        <v>194408.69266043749</v>
      </c>
      <c r="L7" s="101">
        <v>284750.45143113495</v>
      </c>
      <c r="M7" s="101">
        <v>364418.63287368335</v>
      </c>
      <c r="N7" s="101">
        <v>240428.44903967506</v>
      </c>
      <c r="O7" s="101">
        <v>272244.37163298886</v>
      </c>
      <c r="P7" s="101">
        <v>46.470020210717749</v>
      </c>
      <c r="Q7" s="101">
        <v>27.978245878853553</v>
      </c>
      <c r="R7" s="101">
        <v>13.233010785700984</v>
      </c>
      <c r="S7" s="101">
        <v>24027.032790947003</v>
      </c>
      <c r="T7" s="101">
        <v>37190.818307960879</v>
      </c>
      <c r="U7" s="101">
        <v>53216.646718196775</v>
      </c>
      <c r="V7" s="101">
        <v>30106.127352914067</v>
      </c>
      <c r="W7" s="101">
        <v>34021.546561043564</v>
      </c>
      <c r="X7" s="101">
        <v>54.787395645349001</v>
      </c>
      <c r="Y7" s="101">
        <v>43.090819560712617</v>
      </c>
      <c r="Z7" s="101">
        <v>13.005389774087007</v>
      </c>
      <c r="AA7" s="101">
        <v>5905.269692490001</v>
      </c>
      <c r="AB7" s="101">
        <v>8066.8883578599998</v>
      </c>
      <c r="AC7" s="101">
        <v>11618.212453237618</v>
      </c>
      <c r="AD7" s="101">
        <v>6691.2539851400006</v>
      </c>
      <c r="AE7" s="101">
        <v>7609.5672946500008</v>
      </c>
      <c r="AF7" s="101">
        <v>36.604910155399459</v>
      </c>
      <c r="AG7" s="101">
        <v>44.023468998642748</v>
      </c>
      <c r="AH7" s="101">
        <v>13.724083879485056</v>
      </c>
    </row>
    <row r="8" spans="2:34" x14ac:dyDescent="0.35">
      <c r="B8" s="102" t="s">
        <v>179</v>
      </c>
      <c r="C8" s="101">
        <v>215182.71414979215</v>
      </c>
      <c r="D8" s="101">
        <v>305975.66548770375</v>
      </c>
      <c r="E8" s="101">
        <v>402421.26538492099</v>
      </c>
      <c r="F8" s="101">
        <v>263494.10447238473</v>
      </c>
      <c r="G8" s="101">
        <v>298131.34008494177</v>
      </c>
      <c r="H8" s="101">
        <v>42.193422318629722</v>
      </c>
      <c r="I8" s="101">
        <v>31.520676568670819</v>
      </c>
      <c r="J8" s="101">
        <v>13.145355066639514</v>
      </c>
      <c r="K8" s="101">
        <v>185437.53498657516</v>
      </c>
      <c r="L8" s="101">
        <v>262357.00210456172</v>
      </c>
      <c r="M8" s="101">
        <v>339228.98768163042</v>
      </c>
      <c r="N8" s="101">
        <v>227229.52553513474</v>
      </c>
      <c r="O8" s="101">
        <v>257108.03088519178</v>
      </c>
      <c r="P8" s="101">
        <v>41.47998792345637</v>
      </c>
      <c r="Q8" s="101">
        <v>29.300527510385095</v>
      </c>
      <c r="R8" s="101">
        <v>13.149041824424859</v>
      </c>
      <c r="S8" s="101">
        <v>23914.762316787008</v>
      </c>
      <c r="T8" s="101">
        <v>35908.409834652011</v>
      </c>
      <c r="U8" s="101">
        <v>52033.669442708902</v>
      </c>
      <c r="V8" s="101">
        <v>29628.359943789997</v>
      </c>
      <c r="W8" s="101">
        <v>33474.653609080007</v>
      </c>
      <c r="X8" s="101">
        <v>50.151648421134595</v>
      </c>
      <c r="Y8" s="101">
        <v>44.906637977869565</v>
      </c>
      <c r="Z8" s="101">
        <v>12.981797415000623</v>
      </c>
      <c r="AA8" s="101">
        <v>5830.416846430001</v>
      </c>
      <c r="AB8" s="101">
        <v>7710.25354849</v>
      </c>
      <c r="AC8" s="101">
        <v>11158.608260581705</v>
      </c>
      <c r="AD8" s="101">
        <v>6636.2189934600001</v>
      </c>
      <c r="AE8" s="101">
        <v>7548.6555906699996</v>
      </c>
      <c r="AF8" s="101">
        <v>32.241891987723562</v>
      </c>
      <c r="AG8" s="101">
        <v>44.724271262999402</v>
      </c>
      <c r="AH8" s="101">
        <v>13.749344289409477</v>
      </c>
    </row>
    <row r="9" spans="2:34" x14ac:dyDescent="0.35">
      <c r="B9" s="102" t="s">
        <v>180</v>
      </c>
      <c r="C9" s="101">
        <v>43601.104290598458</v>
      </c>
      <c r="D9" s="101">
        <v>76031.748521138696</v>
      </c>
      <c r="E9" s="101">
        <v>88064.594302693338</v>
      </c>
      <c r="F9" s="101">
        <v>49520.79880880472</v>
      </c>
      <c r="G9" s="101">
        <v>55390.521935871759</v>
      </c>
      <c r="H9" s="101">
        <v>74.380327650401128</v>
      </c>
      <c r="I9" s="101">
        <v>15.826080572393012</v>
      </c>
      <c r="J9" s="101">
        <v>11.853046130635942</v>
      </c>
      <c r="K9" s="101">
        <v>37545.450871209992</v>
      </c>
      <c r="L9" s="101">
        <v>67416.500902498694</v>
      </c>
      <c r="M9" s="101">
        <v>77696.372969153337</v>
      </c>
      <c r="N9" s="101">
        <v>44280.125555394719</v>
      </c>
      <c r="O9" s="101">
        <v>49540.14862026176</v>
      </c>
      <c r="P9" s="101">
        <v>79.559705205708283</v>
      </c>
      <c r="Q9" s="101">
        <v>15.248302609952921</v>
      </c>
      <c r="R9" s="101">
        <v>11.878970528858861</v>
      </c>
      <c r="S9" s="101">
        <v>4870.6015330100008</v>
      </c>
      <c r="T9" s="101">
        <v>7116.98165384</v>
      </c>
      <c r="U9" s="101">
        <v>8737.3291936399983</v>
      </c>
      <c r="V9" s="101">
        <v>4319.3318505799998</v>
      </c>
      <c r="W9" s="101">
        <v>4823.0354782799996</v>
      </c>
      <c r="X9" s="101">
        <v>46.12120506277077</v>
      </c>
      <c r="Y9" s="101">
        <v>22.767341811619428</v>
      </c>
      <c r="Z9" s="101">
        <v>11.661609830519561</v>
      </c>
      <c r="AA9" s="101">
        <v>1185.051886378466</v>
      </c>
      <c r="AB9" s="101">
        <v>1498.2659647999999</v>
      </c>
      <c r="AC9" s="101">
        <v>1630.8921399000001</v>
      </c>
      <c r="AD9" s="101">
        <v>921.34140283000011</v>
      </c>
      <c r="AE9" s="101">
        <v>1027.33783733</v>
      </c>
      <c r="AF9" s="101">
        <v>26.430410518033966</v>
      </c>
      <c r="AG9" s="101">
        <v>8.851978101077945</v>
      </c>
      <c r="AH9" s="101">
        <v>11.504577366698197</v>
      </c>
    </row>
    <row r="10" spans="2:34" x14ac:dyDescent="0.35">
      <c r="B10" s="102" t="s">
        <v>181</v>
      </c>
      <c r="C10" s="101">
        <v>166935.0625939467</v>
      </c>
      <c r="D10" s="101">
        <v>223747.99514047848</v>
      </c>
      <c r="E10" s="101">
        <v>305844.9097654837</v>
      </c>
      <c r="F10" s="101">
        <v>208915.12467294998</v>
      </c>
      <c r="G10" s="101">
        <v>237055.18144531004</v>
      </c>
      <c r="H10" s="101">
        <v>34.032953690935322</v>
      </c>
      <c r="I10" s="101">
        <v>36.691687258900927</v>
      </c>
      <c r="J10" s="101">
        <v>13.46961203331373</v>
      </c>
      <c r="K10" s="101">
        <v>143928.29230171518</v>
      </c>
      <c r="L10" s="101">
        <v>189890.04222745646</v>
      </c>
      <c r="M10" s="101">
        <v>254526.64587265198</v>
      </c>
      <c r="N10" s="101">
        <v>178610.00142614997</v>
      </c>
      <c r="O10" s="101">
        <v>202693.43108792003</v>
      </c>
      <c r="P10" s="101">
        <v>31.933783963330995</v>
      </c>
      <c r="Q10" s="101">
        <v>34.038964280060405</v>
      </c>
      <c r="R10" s="101">
        <v>13.483808000375531</v>
      </c>
      <c r="S10" s="101">
        <v>18530.938242690001</v>
      </c>
      <c r="T10" s="101">
        <v>27824.800193221996</v>
      </c>
      <c r="U10" s="101">
        <v>42073.228783900006</v>
      </c>
      <c r="V10" s="101">
        <v>24742.619617120003</v>
      </c>
      <c r="W10" s="101">
        <v>28029.398458169999</v>
      </c>
      <c r="X10" s="101">
        <v>50.153218519295393</v>
      </c>
      <c r="Y10" s="101">
        <v>51.207658246361341</v>
      </c>
      <c r="Z10" s="101">
        <v>13.283875725009311</v>
      </c>
      <c r="AA10" s="101">
        <v>4475.8320495415346</v>
      </c>
      <c r="AB10" s="101">
        <v>6033.1527198000003</v>
      </c>
      <c r="AC10" s="101">
        <v>9245.0351089317046</v>
      </c>
      <c r="AD10" s="101">
        <v>5562.5036296799999</v>
      </c>
      <c r="AE10" s="101">
        <v>6332.3518992199988</v>
      </c>
      <c r="AF10" s="101">
        <v>34.793992558724007</v>
      </c>
      <c r="AG10" s="101">
        <v>53.237213415644788</v>
      </c>
      <c r="AH10" s="101">
        <v>13.839959859662812</v>
      </c>
    </row>
    <row r="11" spans="2:34" x14ac:dyDescent="0.35">
      <c r="B11" s="102" t="s">
        <v>182</v>
      </c>
      <c r="C11" s="101">
        <v>6630.9698065057819</v>
      </c>
      <c r="D11" s="101">
        <v>11091.89286542915</v>
      </c>
      <c r="E11" s="101">
        <v>21336.35993498172</v>
      </c>
      <c r="F11" s="101">
        <v>11854.899019264139</v>
      </c>
      <c r="G11" s="101">
        <v>13356.579150516316</v>
      </c>
      <c r="H11" s="101">
        <v>67.274066827248475</v>
      </c>
      <c r="I11" s="101">
        <v>92.359953290589289</v>
      </c>
      <c r="J11" s="101">
        <v>12.667169318034302</v>
      </c>
      <c r="K11" s="101">
        <v>4762.3130041612203</v>
      </c>
      <c r="L11" s="101">
        <v>6099.8239727571518</v>
      </c>
      <c r="M11" s="101">
        <v>12252.450271646518</v>
      </c>
      <c r="N11" s="101">
        <v>7613.6374109073386</v>
      </c>
      <c r="O11" s="101">
        <v>8651.1511113823162</v>
      </c>
      <c r="P11" s="101">
        <v>28.08532256126885</v>
      </c>
      <c r="Q11" s="101">
        <v>100.86563688342547</v>
      </c>
      <c r="R11" s="101">
        <v>13.627043743751571</v>
      </c>
      <c r="S11" s="101">
        <v>1531.0574871288004</v>
      </c>
      <c r="T11" s="101">
        <v>4324.0199082719982</v>
      </c>
      <c r="U11" s="101">
        <v>8213.522371555202</v>
      </c>
      <c r="V11" s="101">
        <v>3964.0293781167998</v>
      </c>
      <c r="W11" s="101">
        <v>4388.1002928639991</v>
      </c>
      <c r="X11" s="101">
        <v>182.4204802643207</v>
      </c>
      <c r="Y11" s="101">
        <v>89.951076678496605</v>
      </c>
      <c r="Z11" s="101">
        <v>10.697976081818638</v>
      </c>
      <c r="AA11" s="101">
        <v>337.59931521576107</v>
      </c>
      <c r="AB11" s="101">
        <v>668.04898440000011</v>
      </c>
      <c r="AC11" s="101">
        <v>870.38729177999994</v>
      </c>
      <c r="AD11" s="101">
        <v>277.23223024000004</v>
      </c>
      <c r="AE11" s="101">
        <v>317.32774626999998</v>
      </c>
      <c r="AF11" s="101">
        <v>97.882209557518607</v>
      </c>
      <c r="AG11" s="101">
        <v>30.287944762273305</v>
      </c>
      <c r="AH11" s="101">
        <v>14.462790273443041</v>
      </c>
    </row>
    <row r="12" spans="2:34" x14ac:dyDescent="0.35">
      <c r="B12" s="102" t="s">
        <v>183</v>
      </c>
      <c r="C12" s="101">
        <v>18574.353225855753</v>
      </c>
      <c r="D12" s="101">
        <v>31918.925032176518</v>
      </c>
      <c r="E12" s="101">
        <v>38568.977844826601</v>
      </c>
      <c r="F12" s="101">
        <v>22920.760291905055</v>
      </c>
      <c r="G12" s="101">
        <v>25491.038354292163</v>
      </c>
      <c r="H12" s="101">
        <v>71.844072544851457</v>
      </c>
      <c r="I12" s="101">
        <v>20.834200418549067</v>
      </c>
      <c r="J12" s="101">
        <v>11.213755694198568</v>
      </c>
      <c r="K12" s="101">
        <v>14409.908019751703</v>
      </c>
      <c r="L12" s="101">
        <v>25965.915826246652</v>
      </c>
      <c r="M12" s="101">
        <v>30141.829005057803</v>
      </c>
      <c r="N12" s="101">
        <v>18588.939749434052</v>
      </c>
      <c r="O12" s="101">
        <v>20599.738672142164</v>
      </c>
      <c r="P12" s="101">
        <v>80.194875572107023</v>
      </c>
      <c r="Q12" s="101">
        <v>16.082287282892946</v>
      </c>
      <c r="R12" s="101">
        <v>10.81717919263971</v>
      </c>
      <c r="S12" s="101">
        <v>3583.095278406</v>
      </c>
      <c r="T12" s="101">
        <v>5238.5597819850009</v>
      </c>
      <c r="U12" s="101">
        <v>7493.8867472664997</v>
      </c>
      <c r="V12" s="101">
        <v>3778.8628553409999</v>
      </c>
      <c r="W12" s="101">
        <v>4262.3336061300006</v>
      </c>
      <c r="X12" s="101">
        <v>46.202078788021005</v>
      </c>
      <c r="Y12" s="101">
        <v>43.052423932192063</v>
      </c>
      <c r="Z12" s="101">
        <v>12.794080370121632</v>
      </c>
      <c r="AA12" s="101">
        <v>581.34992769805012</v>
      </c>
      <c r="AB12" s="101">
        <v>714.4494239448635</v>
      </c>
      <c r="AC12" s="101">
        <v>933.26209250230318</v>
      </c>
      <c r="AD12" s="101">
        <v>552.95768713000007</v>
      </c>
      <c r="AE12" s="101">
        <v>628.96607601999995</v>
      </c>
      <c r="AF12" s="101">
        <v>22.894902004003431</v>
      </c>
      <c r="AG12" s="101">
        <v>30.626754144367009</v>
      </c>
      <c r="AH12" s="101">
        <v>13.745787545608412</v>
      </c>
    </row>
    <row r="13" spans="2:34" x14ac:dyDescent="0.35">
      <c r="B13" s="102" t="s">
        <v>184</v>
      </c>
      <c r="C13" s="101">
        <v>69134.727982788201</v>
      </c>
      <c r="D13" s="101">
        <v>99439.698373529929</v>
      </c>
      <c r="E13" s="101">
        <v>107125.10374411142</v>
      </c>
      <c r="F13" s="101">
        <v>74656.993988360104</v>
      </c>
      <c r="G13" s="101">
        <v>84268.376251060268</v>
      </c>
      <c r="H13" s="101">
        <v>43.834656293558375</v>
      </c>
      <c r="I13" s="101">
        <v>7.7287094553650446</v>
      </c>
      <c r="J13" s="101">
        <v>12.874054725801967</v>
      </c>
      <c r="K13" s="101">
        <v>58342.133788822975</v>
      </c>
      <c r="L13" s="101">
        <v>82294.621058497156</v>
      </c>
      <c r="M13" s="101">
        <v>86321.885214088921</v>
      </c>
      <c r="N13" s="101">
        <v>62521.500341723091</v>
      </c>
      <c r="O13" s="101">
        <v>70737.878651860272</v>
      </c>
      <c r="P13" s="101">
        <v>41.055212955311774</v>
      </c>
      <c r="Q13" s="101">
        <v>4.8937149278919225</v>
      </c>
      <c r="R13" s="101">
        <v>13.14168448490361</v>
      </c>
      <c r="S13" s="101">
        <v>8889.915912712002</v>
      </c>
      <c r="T13" s="101">
        <v>14317.873849284999</v>
      </c>
      <c r="U13" s="101">
        <v>17140.161502565497</v>
      </c>
      <c r="V13" s="101">
        <v>9975.024859627003</v>
      </c>
      <c r="W13" s="101">
        <v>11097.450432659998</v>
      </c>
      <c r="X13" s="101">
        <v>61.057472195112325</v>
      </c>
      <c r="Y13" s="101">
        <v>19.711639332689305</v>
      </c>
      <c r="Z13" s="101">
        <v>11.2523586540211</v>
      </c>
      <c r="AA13" s="101">
        <v>1902.6782812532238</v>
      </c>
      <c r="AB13" s="101">
        <v>2827.2034657477843</v>
      </c>
      <c r="AC13" s="101">
        <v>3663.0570274570027</v>
      </c>
      <c r="AD13" s="101">
        <v>2160.4687870099997</v>
      </c>
      <c r="AE13" s="101">
        <v>2433.0471665399996</v>
      </c>
      <c r="AF13" s="101">
        <v>48.590725694604032</v>
      </c>
      <c r="AG13" s="101">
        <v>29.564676608379099</v>
      </c>
      <c r="AH13" s="101">
        <v>12.616631222302324</v>
      </c>
    </row>
    <row r="14" spans="2:34" x14ac:dyDescent="0.35">
      <c r="B14" s="102" t="s">
        <v>185</v>
      </c>
      <c r="C14" s="101">
        <v>72595.01157879697</v>
      </c>
      <c r="D14" s="101">
        <v>81297.478869342871</v>
      </c>
      <c r="E14" s="101">
        <v>138814.46824156397</v>
      </c>
      <c r="F14" s="101">
        <v>99482.471373420689</v>
      </c>
      <c r="G14" s="101">
        <v>113939.18768944124</v>
      </c>
      <c r="H14" s="101">
        <v>11.987693233026022</v>
      </c>
      <c r="I14" s="101">
        <v>70.748798329477651</v>
      </c>
      <c r="J14" s="101">
        <v>14.531923178461605</v>
      </c>
      <c r="K14" s="101">
        <v>66413.937488979267</v>
      </c>
      <c r="L14" s="101">
        <v>75529.68136995552</v>
      </c>
      <c r="M14" s="101">
        <v>125810.48138185877</v>
      </c>
      <c r="N14" s="101">
        <v>89885.923924085495</v>
      </c>
      <c r="O14" s="101">
        <v>102704.66265253523</v>
      </c>
      <c r="P14" s="101">
        <v>13.725648900863499</v>
      </c>
      <c r="Q14" s="101">
        <v>66.570915036196794</v>
      </c>
      <c r="R14" s="101">
        <v>14.261119170645669</v>
      </c>
      <c r="S14" s="101">
        <v>4526.8695644432</v>
      </c>
      <c r="T14" s="101">
        <v>3944.3466536799997</v>
      </c>
      <c r="U14" s="101">
        <v>9225.6581625128019</v>
      </c>
      <c r="V14" s="101">
        <v>7024.7025240351995</v>
      </c>
      <c r="W14" s="101">
        <v>8281.514126516</v>
      </c>
      <c r="X14" s="101">
        <v>-12.868117856513722</v>
      </c>
      <c r="Y14" s="101">
        <v>133.89572399539071</v>
      </c>
      <c r="Z14" s="101">
        <v>17.891314232603978</v>
      </c>
      <c r="AA14" s="101">
        <v>1654.2045253744996</v>
      </c>
      <c r="AB14" s="101">
        <v>1823.4508457073521</v>
      </c>
      <c r="AC14" s="101">
        <v>3778.3286971923981</v>
      </c>
      <c r="AD14" s="101">
        <v>2571.8449252999999</v>
      </c>
      <c r="AE14" s="101">
        <v>2953.0109103899999</v>
      </c>
      <c r="AF14" s="101">
        <v>10.231281424800626</v>
      </c>
      <c r="AG14" s="101">
        <v>107.20759795017732</v>
      </c>
      <c r="AH14" s="101">
        <v>14.820721939350129</v>
      </c>
    </row>
    <row r="15" spans="2:34" x14ac:dyDescent="0.35">
      <c r="B15" s="102" t="s">
        <v>186</v>
      </c>
      <c r="C15" s="101">
        <v>4442.627442037</v>
      </c>
      <c r="D15" s="101">
        <v>6111.0209355665365</v>
      </c>
      <c r="E15" s="101">
        <v>8460.6062600550922</v>
      </c>
      <c r="F15" s="101">
        <v>5041.4158928500001</v>
      </c>
      <c r="G15" s="101">
        <v>5666.3980135699994</v>
      </c>
      <c r="H15" s="101">
        <v>37.554206723320405</v>
      </c>
      <c r="I15" s="101">
        <v>38.448327198714331</v>
      </c>
      <c r="J15" s="101">
        <v>12.396956212368467</v>
      </c>
      <c r="K15" s="101">
        <v>3759.87199044</v>
      </c>
      <c r="L15" s="101">
        <v>4965.5580840865368</v>
      </c>
      <c r="M15" s="101">
        <v>6963.2085217050917</v>
      </c>
      <c r="N15" s="101">
        <v>4322.6334558100007</v>
      </c>
      <c r="O15" s="101">
        <v>4855.2124868199999</v>
      </c>
      <c r="P15" s="101">
        <v>32.067211243153018</v>
      </c>
      <c r="Q15" s="101">
        <v>40.230129298468214</v>
      </c>
      <c r="R15" s="101">
        <v>12.320707653205385</v>
      </c>
      <c r="S15" s="101">
        <v>513.22254108699997</v>
      </c>
      <c r="T15" s="101">
        <v>966.62798758999998</v>
      </c>
      <c r="U15" s="101">
        <v>1214.7167266000001</v>
      </c>
      <c r="V15" s="101">
        <v>566.40847608999991</v>
      </c>
      <c r="W15" s="101">
        <v>622.2196726300001</v>
      </c>
      <c r="X15" s="101">
        <v>88.344803706924495</v>
      </c>
      <c r="Y15" s="101">
        <v>25.665379256039937</v>
      </c>
      <c r="Z15" s="101">
        <v>9.8535242490142458</v>
      </c>
      <c r="AA15" s="101">
        <v>169.53291051000002</v>
      </c>
      <c r="AB15" s="101">
        <v>178.83486389000001</v>
      </c>
      <c r="AC15" s="101">
        <v>282.68101175000004</v>
      </c>
      <c r="AD15" s="101">
        <v>152.37396095000003</v>
      </c>
      <c r="AE15" s="101">
        <v>188.96585411999993</v>
      </c>
      <c r="AF15" s="101">
        <v>5.4868127681033965</v>
      </c>
      <c r="AG15" s="101">
        <v>58.068178430730946</v>
      </c>
      <c r="AH15" s="101">
        <v>24.014531709920679</v>
      </c>
    </row>
    <row r="16" spans="2:34" x14ac:dyDescent="0.35">
      <c r="B16" s="102" t="s">
        <v>187</v>
      </c>
      <c r="C16" s="101">
        <v>203.91982321</v>
      </c>
      <c r="D16" s="101">
        <v>84.90089051999999</v>
      </c>
      <c r="E16" s="101">
        <v>51.155056688905184</v>
      </c>
      <c r="F16" s="101">
        <v>16.765097779999998</v>
      </c>
      <c r="G16" s="101">
        <v>19.23869019</v>
      </c>
      <c r="H16" s="101">
        <v>-58.365553096538513</v>
      </c>
      <c r="I16" s="101">
        <v>-39.747326116850736</v>
      </c>
      <c r="J16" s="101">
        <v>14.754416839434636</v>
      </c>
      <c r="K16" s="101">
        <v>203.91982321</v>
      </c>
      <c r="L16" s="101">
        <v>84.90089051999999</v>
      </c>
      <c r="M16" s="101">
        <v>42.760318119999994</v>
      </c>
      <c r="N16" s="101">
        <v>16.765097779999998</v>
      </c>
      <c r="O16" s="101">
        <v>19.23869019</v>
      </c>
      <c r="P16" s="101">
        <v>-58.365553096538513</v>
      </c>
      <c r="Q16" s="101">
        <v>-49.635018127487129</v>
      </c>
      <c r="R16" s="101">
        <v>14.754416839434636</v>
      </c>
      <c r="S16" s="101">
        <v>0</v>
      </c>
      <c r="T16" s="101">
        <v>0</v>
      </c>
      <c r="U16" s="101">
        <v>8.3947385689051899</v>
      </c>
      <c r="V16" s="101">
        <v>0</v>
      </c>
      <c r="W16" s="101">
        <v>0</v>
      </c>
      <c r="X16" s="101">
        <v>0</v>
      </c>
      <c r="Y16" s="101">
        <v>0</v>
      </c>
      <c r="Z16" s="101">
        <v>0</v>
      </c>
      <c r="AA16" s="101">
        <v>0</v>
      </c>
      <c r="AB16" s="101">
        <v>0</v>
      </c>
      <c r="AC16" s="101">
        <v>0</v>
      </c>
      <c r="AD16" s="101">
        <v>0</v>
      </c>
      <c r="AE16" s="101">
        <v>0</v>
      </c>
      <c r="AF16" s="101">
        <v>0</v>
      </c>
      <c r="AG16" s="101">
        <v>0</v>
      </c>
      <c r="AH16" s="101">
        <v>0</v>
      </c>
    </row>
    <row r="17" spans="2:34" x14ac:dyDescent="0.35">
      <c r="B17" s="102" t="s">
        <v>188</v>
      </c>
      <c r="C17" s="101">
        <v>9158.2809940823281</v>
      </c>
      <c r="D17" s="101">
        <v>24032.492609252015</v>
      </c>
      <c r="E17" s="101">
        <v>26832.226660196742</v>
      </c>
      <c r="F17" s="101">
        <v>13731.725905344412</v>
      </c>
      <c r="G17" s="101">
        <v>15744.145403740687</v>
      </c>
      <c r="H17" s="101">
        <v>162.41270195553878</v>
      </c>
      <c r="I17" s="101">
        <v>11.649786380738917</v>
      </c>
      <c r="J17" s="101">
        <v>14.655255371890563</v>
      </c>
      <c r="K17" s="101">
        <v>8971.1576738623298</v>
      </c>
      <c r="L17" s="101">
        <v>22393.449326573143</v>
      </c>
      <c r="M17" s="101">
        <v>25189.645192052962</v>
      </c>
      <c r="N17" s="101">
        <v>13198.923504540347</v>
      </c>
      <c r="O17" s="101">
        <v>15136.34074779713</v>
      </c>
      <c r="P17" s="101">
        <v>149.61604890544911</v>
      </c>
      <c r="Q17" s="101">
        <v>12.486668867764458</v>
      </c>
      <c r="R17" s="101">
        <v>14.678600437303265</v>
      </c>
      <c r="S17" s="101">
        <v>112.27047416000001</v>
      </c>
      <c r="T17" s="101">
        <v>1282.4084733088714</v>
      </c>
      <c r="U17" s="101">
        <v>1182.9772754878661</v>
      </c>
      <c r="V17" s="101">
        <v>477.76740912406387</v>
      </c>
      <c r="W17" s="101">
        <v>546.89295196355692</v>
      </c>
      <c r="X17" s="101">
        <v>1042.2490934537898</v>
      </c>
      <c r="Y17" s="101">
        <v>-7.753473241209397</v>
      </c>
      <c r="Z17" s="101">
        <v>14.468450865291846</v>
      </c>
      <c r="AA17" s="101">
        <v>74.852846060000005</v>
      </c>
      <c r="AB17" s="101">
        <v>356.63480936999997</v>
      </c>
      <c r="AC17" s="101">
        <v>459.60419265591685</v>
      </c>
      <c r="AD17" s="101">
        <v>55.034991680000005</v>
      </c>
      <c r="AE17" s="101">
        <v>60.911703979999999</v>
      </c>
      <c r="AF17" s="101">
        <v>376.44789495930621</v>
      </c>
      <c r="AG17" s="101">
        <v>28.872499425340347</v>
      </c>
      <c r="AH17" s="101">
        <v>10.678137891198448</v>
      </c>
    </row>
    <row r="18" spans="2:34" x14ac:dyDescent="0.35">
      <c r="B18" s="100" t="s">
        <v>189</v>
      </c>
      <c r="C18" s="101">
        <v>1735.0656655299999</v>
      </c>
      <c r="D18" s="101">
        <v>3120.8918862409</v>
      </c>
      <c r="E18" s="101">
        <v>4228.3850146476998</v>
      </c>
      <c r="F18" s="101">
        <v>2161.9491174329401</v>
      </c>
      <c r="G18" s="101">
        <v>2501.3240969696117</v>
      </c>
      <c r="H18" s="101">
        <v>79.871687178339741</v>
      </c>
      <c r="I18" s="101">
        <v>35.486430442829928</v>
      </c>
      <c r="J18" s="101">
        <v>15.697639542027678</v>
      </c>
      <c r="K18" s="101">
        <v>1693.4358163699999</v>
      </c>
      <c r="L18" s="101">
        <v>3057.0604343809</v>
      </c>
      <c r="M18" s="101">
        <v>4098.9778636777</v>
      </c>
      <c r="N18" s="101">
        <v>2110.5361211129402</v>
      </c>
      <c r="O18" s="101">
        <v>2440.1408509296116</v>
      </c>
      <c r="P18" s="101">
        <v>80.524139434698299</v>
      </c>
      <c r="Q18" s="101">
        <v>34.08233012272143</v>
      </c>
      <c r="R18" s="101">
        <v>15.617109156267947</v>
      </c>
      <c r="S18" s="101">
        <v>41.629849159999999</v>
      </c>
      <c r="T18" s="101">
        <v>63.041159610000001</v>
      </c>
      <c r="U18" s="101">
        <v>119.9763174</v>
      </c>
      <c r="V18" s="101">
        <v>48.296429090000004</v>
      </c>
      <c r="W18" s="101">
        <v>57.397917919999998</v>
      </c>
      <c r="X18" s="101">
        <v>51.432591955132608</v>
      </c>
      <c r="Y18" s="101">
        <v>90.314261574859373</v>
      </c>
      <c r="Z18" s="101">
        <v>18.845055424365732</v>
      </c>
      <c r="AA18" s="101">
        <v>0</v>
      </c>
      <c r="AB18" s="101">
        <v>0.79029225000000003</v>
      </c>
      <c r="AC18" s="101">
        <v>9.4308335700000008</v>
      </c>
      <c r="AD18" s="101">
        <v>3.1165672299999998</v>
      </c>
      <c r="AE18" s="101">
        <v>3.78532812</v>
      </c>
      <c r="AF18" s="101">
        <v>0</v>
      </c>
      <c r="AG18" s="101">
        <v>1093.334942864491</v>
      </c>
      <c r="AH18" s="101">
        <v>21.458253284656408</v>
      </c>
    </row>
    <row r="19" spans="2:34" x14ac:dyDescent="0.35">
      <c r="B19" s="100" t="s">
        <v>190</v>
      </c>
      <c r="C19" s="101">
        <v>48173.677899546885</v>
      </c>
      <c r="D19" s="101">
        <v>53727.081254765217</v>
      </c>
      <c r="E19" s="101">
        <v>55126.322920304861</v>
      </c>
      <c r="F19" s="101">
        <v>35531.780848178976</v>
      </c>
      <c r="G19" s="101">
        <v>40698.971246507805</v>
      </c>
      <c r="H19" s="101">
        <v>11.52787911854778</v>
      </c>
      <c r="I19" s="101">
        <v>2.6043507908137884</v>
      </c>
      <c r="J19" s="101">
        <v>14.542447000918193</v>
      </c>
      <c r="K19" s="101">
        <v>42824.072133079033</v>
      </c>
      <c r="L19" s="101">
        <v>47172.235293476151</v>
      </c>
      <c r="M19" s="101">
        <v>47816.260034163723</v>
      </c>
      <c r="N19" s="101">
        <v>31257.746033349984</v>
      </c>
      <c r="O19" s="101">
        <v>35832.887423493667</v>
      </c>
      <c r="P19" s="101">
        <v>10.153549029351701</v>
      </c>
      <c r="Q19" s="101">
        <v>1.3652622918563264</v>
      </c>
      <c r="R19" s="101">
        <v>14.636824373908164</v>
      </c>
      <c r="S19" s="101">
        <v>4341.0185409090618</v>
      </c>
      <c r="T19" s="101">
        <v>5225.3488688660727</v>
      </c>
      <c r="U19" s="101">
        <v>5837.9104848551897</v>
      </c>
      <c r="V19" s="101">
        <v>3428.3626189214187</v>
      </c>
      <c r="W19" s="101">
        <v>3894.7196791944784</v>
      </c>
      <c r="X19" s="101">
        <v>20.371493916075774</v>
      </c>
      <c r="Y19" s="101">
        <v>11.722884564491212</v>
      </c>
      <c r="Z19" s="101">
        <v>13.602909380098716</v>
      </c>
      <c r="AA19" s="101">
        <v>1008.5872255587924</v>
      </c>
      <c r="AB19" s="101">
        <v>1329.4970924229958</v>
      </c>
      <c r="AC19" s="101">
        <v>1472.1524012859545</v>
      </c>
      <c r="AD19" s="101">
        <v>845.67219590757645</v>
      </c>
      <c r="AE19" s="101">
        <v>971.36414381965983</v>
      </c>
      <c r="AF19" s="101">
        <v>31.817760401080651</v>
      </c>
      <c r="AG19" s="101">
        <v>10.730020372061947</v>
      </c>
      <c r="AH19" s="101">
        <v>14.862963275881459</v>
      </c>
    </row>
    <row r="20" spans="2:34" x14ac:dyDescent="0.35">
      <c r="B20" s="100" t="s">
        <v>191</v>
      </c>
      <c r="C20" s="101">
        <v>33543.535837253767</v>
      </c>
      <c r="D20" s="101">
        <v>38325.721051327411</v>
      </c>
      <c r="E20" s="101">
        <v>38127.017035249526</v>
      </c>
      <c r="F20" s="101">
        <v>23441.467138883017</v>
      </c>
      <c r="G20" s="101">
        <v>26984.197818838053</v>
      </c>
      <c r="H20" s="101">
        <v>14.256652123007571</v>
      </c>
      <c r="I20" s="101">
        <v>-0.51846125950708777</v>
      </c>
      <c r="J20" s="101">
        <v>15.113092789651414</v>
      </c>
      <c r="K20" s="101">
        <v>29235.11202204262</v>
      </c>
      <c r="L20" s="101">
        <v>33086.453166652558</v>
      </c>
      <c r="M20" s="101">
        <v>32261.284032537002</v>
      </c>
      <c r="N20" s="101">
        <v>20207.90819882142</v>
      </c>
      <c r="O20" s="101">
        <v>23329.740948471146</v>
      </c>
      <c r="P20" s="101">
        <v>13.173683554576815</v>
      </c>
      <c r="Q20" s="101">
        <v>-2.4939788195467099</v>
      </c>
      <c r="R20" s="101">
        <v>15.448569534929893</v>
      </c>
      <c r="S20" s="101">
        <v>3440.7397469155494</v>
      </c>
      <c r="T20" s="101">
        <v>4096.0779937155858</v>
      </c>
      <c r="U20" s="101">
        <v>4617.10758457886</v>
      </c>
      <c r="V20" s="101">
        <v>2577.6847980560451</v>
      </c>
      <c r="W20" s="101">
        <v>2910.2070742969081</v>
      </c>
      <c r="X20" s="101">
        <v>19.046434633352153</v>
      </c>
      <c r="Y20" s="101">
        <v>12.720206784701482</v>
      </c>
      <c r="Z20" s="101">
        <v>12.900036361762846</v>
      </c>
      <c r="AA20" s="101">
        <v>867.68406829559569</v>
      </c>
      <c r="AB20" s="101">
        <v>1143.1898909592612</v>
      </c>
      <c r="AC20" s="101">
        <v>1248.6254181336592</v>
      </c>
      <c r="AD20" s="101">
        <v>655.8741420055527</v>
      </c>
      <c r="AE20" s="101">
        <v>744.24979607</v>
      </c>
      <c r="AF20" s="101">
        <v>31.751859084475942</v>
      </c>
      <c r="AG20" s="101">
        <v>9.2229233313046564</v>
      </c>
      <c r="AH20" s="101">
        <v>13.474483655386907</v>
      </c>
    </row>
    <row r="21" spans="2:34" x14ac:dyDescent="0.35">
      <c r="B21" s="100" t="s">
        <v>192</v>
      </c>
      <c r="C21" s="101">
        <v>1.4250424199999994</v>
      </c>
      <c r="D21" s="101">
        <v>105.12984288000001</v>
      </c>
      <c r="E21" s="101">
        <v>0</v>
      </c>
      <c r="F21" s="101">
        <v>0</v>
      </c>
      <c r="G21" s="101">
        <v>0</v>
      </c>
      <c r="H21" s="101">
        <v>7277.3132227179649</v>
      </c>
      <c r="I21" s="101">
        <v>-100</v>
      </c>
      <c r="J21" s="101">
        <v>0</v>
      </c>
      <c r="K21" s="101">
        <v>3.689239999999909E-2</v>
      </c>
      <c r="L21" s="101">
        <v>104.46204761000001</v>
      </c>
      <c r="M21" s="101">
        <v>0</v>
      </c>
      <c r="N21" s="101">
        <v>0</v>
      </c>
      <c r="O21" s="101">
        <v>0</v>
      </c>
      <c r="P21" s="101">
        <v>283053.29880951787</v>
      </c>
      <c r="Q21" s="101">
        <v>-100</v>
      </c>
      <c r="R21" s="101">
        <v>0</v>
      </c>
      <c r="S21" s="101">
        <v>1.3881500200000003</v>
      </c>
      <c r="T21" s="101">
        <v>0.66779527000000005</v>
      </c>
      <c r="U21" s="101">
        <v>0</v>
      </c>
      <c r="V21" s="101">
        <v>0</v>
      </c>
      <c r="W21" s="101">
        <v>0</v>
      </c>
      <c r="X21" s="101">
        <v>-51.893148407691555</v>
      </c>
      <c r="Y21" s="101">
        <v>-100</v>
      </c>
      <c r="Z21" s="101">
        <v>0</v>
      </c>
      <c r="AA21" s="101">
        <v>0</v>
      </c>
      <c r="AB21" s="101">
        <v>0</v>
      </c>
      <c r="AC21" s="101">
        <v>0</v>
      </c>
      <c r="AD21" s="101">
        <v>0</v>
      </c>
      <c r="AE21" s="101">
        <v>0</v>
      </c>
      <c r="AF21" s="101">
        <v>0</v>
      </c>
      <c r="AG21" s="101">
        <v>0</v>
      </c>
      <c r="AH21" s="101">
        <v>0</v>
      </c>
    </row>
    <row r="22" spans="2:34" x14ac:dyDescent="0.35">
      <c r="B22" s="102" t="s">
        <v>193</v>
      </c>
      <c r="C22" s="101">
        <v>1.2306797699999994</v>
      </c>
      <c r="D22" s="101">
        <v>33.712648050000006</v>
      </c>
      <c r="E22" s="101">
        <v>0</v>
      </c>
      <c r="F22" s="101">
        <v>0</v>
      </c>
      <c r="G22" s="101">
        <v>0</v>
      </c>
      <c r="H22" s="101">
        <v>2639.3517689821147</v>
      </c>
      <c r="I22" s="101">
        <v>-100</v>
      </c>
      <c r="J22" s="101">
        <v>0</v>
      </c>
      <c r="K22" s="101">
        <v>3.689239999999909E-2</v>
      </c>
      <c r="L22" s="101">
        <v>33.044852780000006</v>
      </c>
      <c r="M22" s="101">
        <v>0</v>
      </c>
      <c r="N22" s="101">
        <v>0</v>
      </c>
      <c r="O22" s="101">
        <v>0</v>
      </c>
      <c r="P22" s="101">
        <v>89470.89476423552</v>
      </c>
      <c r="Q22" s="101">
        <v>-100</v>
      </c>
      <c r="R22" s="101">
        <v>0</v>
      </c>
      <c r="S22" s="101">
        <v>1.1937873700000003</v>
      </c>
      <c r="T22" s="101">
        <v>0.66779527000000005</v>
      </c>
      <c r="U22" s="101">
        <v>0</v>
      </c>
      <c r="V22" s="101">
        <v>0</v>
      </c>
      <c r="W22" s="101">
        <v>0</v>
      </c>
      <c r="X22" s="101">
        <v>-44.060786134803905</v>
      </c>
      <c r="Y22" s="101">
        <v>-100</v>
      </c>
      <c r="Z22" s="101">
        <v>0</v>
      </c>
      <c r="AA22" s="101">
        <v>0</v>
      </c>
      <c r="AB22" s="101">
        <v>0</v>
      </c>
      <c r="AC22" s="101">
        <v>0</v>
      </c>
      <c r="AD22" s="101">
        <v>0</v>
      </c>
      <c r="AE22" s="101">
        <v>0</v>
      </c>
      <c r="AF22" s="101">
        <v>0</v>
      </c>
      <c r="AG22" s="101">
        <v>0</v>
      </c>
      <c r="AH22" s="101">
        <v>0</v>
      </c>
    </row>
    <row r="23" spans="2:34" x14ac:dyDescent="0.35">
      <c r="B23" s="102" t="s">
        <v>194</v>
      </c>
      <c r="C23" s="101">
        <v>0.19436265</v>
      </c>
      <c r="D23" s="101">
        <v>71.41719483</v>
      </c>
      <c r="E23" s="101">
        <v>0</v>
      </c>
      <c r="F23" s="101">
        <v>0</v>
      </c>
      <c r="G23" s="101">
        <v>0</v>
      </c>
      <c r="H23" s="101">
        <v>36644.299807601928</v>
      </c>
      <c r="I23" s="101">
        <v>-100</v>
      </c>
      <c r="J23" s="101">
        <v>0</v>
      </c>
      <c r="K23" s="101">
        <v>0</v>
      </c>
      <c r="L23" s="101">
        <v>71.41719483</v>
      </c>
      <c r="M23" s="101">
        <v>0</v>
      </c>
      <c r="N23" s="101">
        <v>0</v>
      </c>
      <c r="O23" s="101">
        <v>0</v>
      </c>
      <c r="P23" s="101">
        <v>0</v>
      </c>
      <c r="Q23" s="101">
        <v>-100</v>
      </c>
      <c r="R23" s="101">
        <v>0</v>
      </c>
      <c r="S23" s="101">
        <v>0.19436265</v>
      </c>
      <c r="T23" s="101">
        <v>0</v>
      </c>
      <c r="U23" s="101">
        <v>0</v>
      </c>
      <c r="V23" s="101">
        <v>0</v>
      </c>
      <c r="W23" s="101">
        <v>0</v>
      </c>
      <c r="X23" s="101">
        <v>-100</v>
      </c>
      <c r="Y23" s="101">
        <v>0</v>
      </c>
      <c r="Z23" s="101">
        <v>0</v>
      </c>
      <c r="AA23" s="101">
        <v>0</v>
      </c>
      <c r="AB23" s="101">
        <v>0</v>
      </c>
      <c r="AC23" s="101">
        <v>0</v>
      </c>
      <c r="AD23" s="101">
        <v>0</v>
      </c>
      <c r="AE23" s="101">
        <v>0</v>
      </c>
      <c r="AF23" s="101">
        <v>0</v>
      </c>
      <c r="AG23" s="101">
        <v>0</v>
      </c>
      <c r="AH23" s="101">
        <v>0</v>
      </c>
    </row>
    <row r="24" spans="2:34" x14ac:dyDescent="0.35">
      <c r="B24" s="100" t="s">
        <v>195</v>
      </c>
      <c r="C24" s="101">
        <v>89.228457179999921</v>
      </c>
      <c r="D24" s="101">
        <v>369.25182457999995</v>
      </c>
      <c r="E24" s="101">
        <v>498.75059217999996</v>
      </c>
      <c r="F24" s="101">
        <v>430.64708000000002</v>
      </c>
      <c r="G24" s="101">
        <v>181.49302412</v>
      </c>
      <c r="H24" s="101">
        <v>313.82742260701752</v>
      </c>
      <c r="I24" s="101">
        <v>35.070582995032311</v>
      </c>
      <c r="J24" s="101">
        <v>-57.855740222364915</v>
      </c>
      <c r="K24" s="101">
        <v>77.691794459999926</v>
      </c>
      <c r="L24" s="101">
        <v>312.01161819999999</v>
      </c>
      <c r="M24" s="101">
        <v>462.08254756999997</v>
      </c>
      <c r="N24" s="101">
        <v>404.75894718000001</v>
      </c>
      <c r="O24" s="101">
        <v>157.84403503000001</v>
      </c>
      <c r="P24" s="101">
        <v>301.60176550001171</v>
      </c>
      <c r="Q24" s="101">
        <v>48.097865789665647</v>
      </c>
      <c r="R24" s="101">
        <v>-61.002953454218435</v>
      </c>
      <c r="S24" s="101">
        <v>11.292190039999998</v>
      </c>
      <c r="T24" s="101">
        <v>30.143538510000003</v>
      </c>
      <c r="U24" s="101">
        <v>31.418871880000001</v>
      </c>
      <c r="V24" s="101">
        <v>17.467987869999998</v>
      </c>
      <c r="W24" s="101">
        <v>17.477355899999999</v>
      </c>
      <c r="X24" s="101">
        <v>166.94147373736556</v>
      </c>
      <c r="Y24" s="101">
        <v>4.2308681496597078</v>
      </c>
      <c r="Z24" s="101">
        <v>5.3629702915525157E-2</v>
      </c>
      <c r="AA24" s="101">
        <v>0.24447268</v>
      </c>
      <c r="AB24" s="101">
        <v>27.096667870000001</v>
      </c>
      <c r="AC24" s="101">
        <v>5.2491727300000006</v>
      </c>
      <c r="AD24" s="101">
        <v>8.420144950000001</v>
      </c>
      <c r="AE24" s="101">
        <v>6.1716331900000014</v>
      </c>
      <c r="AF24" s="101">
        <v>10983.720221826014</v>
      </c>
      <c r="AG24" s="101">
        <v>-80.627977007417911</v>
      </c>
      <c r="AH24" s="101">
        <v>-26.703955494257841</v>
      </c>
    </row>
    <row r="25" spans="2:34" x14ac:dyDescent="0.35">
      <c r="B25" s="103" t="s">
        <v>196</v>
      </c>
      <c r="C25" s="101">
        <v>39013.507469117358</v>
      </c>
      <c r="D25" s="101">
        <v>25496.871756866287</v>
      </c>
      <c r="E25" s="101">
        <v>65951.956333892711</v>
      </c>
      <c r="F25" s="101">
        <v>53783.837607348556</v>
      </c>
      <c r="G25" s="101">
        <v>55867.955279871392</v>
      </c>
      <c r="H25" s="101">
        <v>-34.646040792283763</v>
      </c>
      <c r="I25" s="101">
        <v>158.66685514520779</v>
      </c>
      <c r="J25" s="101">
        <v>3.8749887795996174</v>
      </c>
      <c r="K25" s="101">
        <v>32424.052221825863</v>
      </c>
      <c r="L25" s="101">
        <v>21636.512971166485</v>
      </c>
      <c r="M25" s="101">
        <v>57437.216515772307</v>
      </c>
      <c r="N25" s="101">
        <v>46508.732228861751</v>
      </c>
      <c r="O25" s="101">
        <v>48546.694801460362</v>
      </c>
      <c r="P25" s="101">
        <v>-33.270176031229916</v>
      </c>
      <c r="Q25" s="101">
        <v>165.46429451138914</v>
      </c>
      <c r="R25" s="101">
        <v>4.3818923349063486</v>
      </c>
      <c r="S25" s="101">
        <v>5678.3693771151029</v>
      </c>
      <c r="T25" s="101">
        <v>3328.5014116415323</v>
      </c>
      <c r="U25" s="101">
        <v>7125.3922020793761</v>
      </c>
      <c r="V25" s="101">
        <v>6252.081430124299</v>
      </c>
      <c r="W25" s="101">
        <v>6318.7910312745498</v>
      </c>
      <c r="X25" s="101">
        <v>-41.382795119739491</v>
      </c>
      <c r="Y25" s="101">
        <v>114.07207992035413</v>
      </c>
      <c r="Z25" s="101">
        <v>1.066998277226926</v>
      </c>
      <c r="AA25" s="101">
        <v>911.08587017639525</v>
      </c>
      <c r="AB25" s="101">
        <v>531.85737405826717</v>
      </c>
      <c r="AC25" s="101">
        <v>1389.3476160410337</v>
      </c>
      <c r="AD25" s="101">
        <v>1023.0239483625068</v>
      </c>
      <c r="AE25" s="101">
        <v>1002.4694471364818</v>
      </c>
      <c r="AF25" s="101">
        <v>-41.623792941131413</v>
      </c>
      <c r="AG25" s="101">
        <v>161.22559990844931</v>
      </c>
      <c r="AH25" s="101">
        <v>-2.0091906214830386</v>
      </c>
    </row>
    <row r="26" spans="2:34" x14ac:dyDescent="0.35">
      <c r="B26" s="104" t="s">
        <v>197</v>
      </c>
      <c r="C26" s="101">
        <v>38873.55502702736</v>
      </c>
      <c r="D26" s="101">
        <v>25367.138937046282</v>
      </c>
      <c r="E26" s="101">
        <v>65818.030096372226</v>
      </c>
      <c r="F26" s="101">
        <v>53686.569778448553</v>
      </c>
      <c r="G26" s="101">
        <v>55801.292508304388</v>
      </c>
      <c r="H26" s="101">
        <v>-34.744483957257216</v>
      </c>
      <c r="I26" s="101">
        <v>159.46177950817813</v>
      </c>
      <c r="J26" s="101">
        <v>3.939016291379358</v>
      </c>
      <c r="K26" s="101">
        <v>32326.012063805862</v>
      </c>
      <c r="L26" s="101">
        <v>21538.003293306483</v>
      </c>
      <c r="M26" s="101">
        <v>57423.80069501431</v>
      </c>
      <c r="N26" s="101">
        <v>46478.622289151746</v>
      </c>
      <c r="O26" s="101">
        <v>48514.55408702336</v>
      </c>
      <c r="P26" s="101">
        <v>-33.372532155236925</v>
      </c>
      <c r="Q26" s="101">
        <v>166.61617566406588</v>
      </c>
      <c r="R26" s="101">
        <v>4.3803617611677925</v>
      </c>
      <c r="S26" s="101">
        <v>5636.4570930451027</v>
      </c>
      <c r="T26" s="101">
        <v>3300.7793121515319</v>
      </c>
      <c r="U26" s="101">
        <v>7063.9268433893776</v>
      </c>
      <c r="V26" s="101">
        <v>6231.0603756042992</v>
      </c>
      <c r="W26" s="101">
        <v>6284.2689741445502</v>
      </c>
      <c r="X26" s="101">
        <v>-41.438757402688189</v>
      </c>
      <c r="Y26" s="101">
        <v>114.00785012751824</v>
      </c>
      <c r="Z26" s="101">
        <v>0.85392526043515782</v>
      </c>
      <c r="AA26" s="101">
        <v>911.08587017639525</v>
      </c>
      <c r="AB26" s="101">
        <v>528.35633158826704</v>
      </c>
      <c r="AC26" s="101">
        <v>1330.3025579685341</v>
      </c>
      <c r="AD26" s="101">
        <v>976.88711369250689</v>
      </c>
      <c r="AE26" s="101">
        <v>1002.4694471364818</v>
      </c>
      <c r="AF26" s="101">
        <v>-42.008064345683245</v>
      </c>
      <c r="AG26" s="101">
        <v>151.78132226968387</v>
      </c>
      <c r="AH26" s="101">
        <v>2.618760457109214</v>
      </c>
    </row>
    <row r="27" spans="2:34" x14ac:dyDescent="0.35">
      <c r="B27" s="105" t="s">
        <v>198</v>
      </c>
      <c r="C27" s="101">
        <v>25113.082658008931</v>
      </c>
      <c r="D27" s="101">
        <v>12849.167029909908</v>
      </c>
      <c r="E27" s="101">
        <v>17472.515366543001</v>
      </c>
      <c r="F27" s="101">
        <v>19501.656029200567</v>
      </c>
      <c r="G27" s="101">
        <v>19892.229429691906</v>
      </c>
      <c r="H27" s="101">
        <v>-48.834767898109391</v>
      </c>
      <c r="I27" s="101">
        <v>35.981696913667641</v>
      </c>
      <c r="J27" s="101">
        <v>2.0027704309137593</v>
      </c>
      <c r="K27" s="101">
        <v>21419.967343118526</v>
      </c>
      <c r="L27" s="101">
        <v>11092.646230080174</v>
      </c>
      <c r="M27" s="101">
        <v>15606.122023888687</v>
      </c>
      <c r="N27" s="101">
        <v>17485.548405601232</v>
      </c>
      <c r="O27" s="101">
        <v>17833.867547211594</v>
      </c>
      <c r="P27" s="101">
        <v>-48.213524080633825</v>
      </c>
      <c r="Q27" s="101">
        <v>40.688900558004107</v>
      </c>
      <c r="R27" s="101">
        <v>1.9920401324031853</v>
      </c>
      <c r="S27" s="101">
        <v>3312.4856999176864</v>
      </c>
      <c r="T27" s="101">
        <v>1458.5820868894659</v>
      </c>
      <c r="U27" s="101">
        <v>1605.6276787544302</v>
      </c>
      <c r="V27" s="101">
        <v>1730.575577148564</v>
      </c>
      <c r="W27" s="101">
        <v>1753.2560624743164</v>
      </c>
      <c r="X27" s="101">
        <v>-55.967143135871922</v>
      </c>
      <c r="Y27" s="101">
        <v>10.081406674789891</v>
      </c>
      <c r="Z27" s="101">
        <v>1.3105746796174391</v>
      </c>
      <c r="AA27" s="101">
        <v>380.62961497271544</v>
      </c>
      <c r="AB27" s="101">
        <v>297.93871294026718</v>
      </c>
      <c r="AC27" s="101">
        <v>260.76566389988449</v>
      </c>
      <c r="AD27" s="101">
        <v>285.53204645077176</v>
      </c>
      <c r="AE27" s="101">
        <v>305.10582000599675</v>
      </c>
      <c r="AF27" s="101">
        <v>-21.724768325863391</v>
      </c>
      <c r="AG27" s="101">
        <v>-12.476743513299462</v>
      </c>
      <c r="AH27" s="101">
        <v>6.8551932431162959</v>
      </c>
    </row>
    <row r="28" spans="2:34" x14ac:dyDescent="0.35">
      <c r="B28" s="106" t="s">
        <v>199</v>
      </c>
      <c r="C28" s="101">
        <v>21235.372279735282</v>
      </c>
      <c r="D28" s="101">
        <v>8873.1161572313067</v>
      </c>
      <c r="E28" s="101">
        <v>10503.457537043581</v>
      </c>
      <c r="F28" s="101">
        <v>9243.06882636111</v>
      </c>
      <c r="G28" s="101">
        <v>9520.521962600571</v>
      </c>
      <c r="H28" s="101">
        <v>-58.215396272101906</v>
      </c>
      <c r="I28" s="101">
        <v>18.37394384253156</v>
      </c>
      <c r="J28" s="101">
        <v>3.0017426187303538</v>
      </c>
      <c r="K28" s="101">
        <v>18515.926140868713</v>
      </c>
      <c r="L28" s="101">
        <v>7624.7038697422358</v>
      </c>
      <c r="M28" s="101">
        <v>9747.624441009526</v>
      </c>
      <c r="N28" s="101">
        <v>9129.3354798216606</v>
      </c>
      <c r="O28" s="101">
        <v>9387.0576029131444</v>
      </c>
      <c r="P28" s="101">
        <v>-58.82083449818456</v>
      </c>
      <c r="Q28" s="101">
        <v>27.842662581190297</v>
      </c>
      <c r="R28" s="101">
        <v>2.8230107619675113</v>
      </c>
      <c r="S28" s="101">
        <v>2467.8809421641358</v>
      </c>
      <c r="T28" s="101">
        <v>1027.7380497943038</v>
      </c>
      <c r="U28" s="101">
        <v>596.09943236217134</v>
      </c>
      <c r="V28" s="101">
        <v>81.441879172928395</v>
      </c>
      <c r="W28" s="101">
        <v>82.835271097178634</v>
      </c>
      <c r="X28" s="101">
        <v>-58.355444452962182</v>
      </c>
      <c r="Y28" s="101">
        <v>-41.998894321225393</v>
      </c>
      <c r="Z28" s="101">
        <v>1.7109034545870441</v>
      </c>
      <c r="AA28" s="101">
        <v>251.56519670243534</v>
      </c>
      <c r="AB28" s="101">
        <v>220.67423769476727</v>
      </c>
      <c r="AC28" s="101">
        <v>159.73366367188427</v>
      </c>
      <c r="AD28" s="101">
        <v>32.291467366521708</v>
      </c>
      <c r="AE28" s="101">
        <v>50.629088590246681</v>
      </c>
      <c r="AF28" s="101">
        <v>-12.27950424486084</v>
      </c>
      <c r="AG28" s="101">
        <v>-27.615626844115322</v>
      </c>
      <c r="AH28" s="101">
        <v>56.787822664065637</v>
      </c>
    </row>
    <row r="29" spans="2:34" x14ac:dyDescent="0.35">
      <c r="B29" s="106" t="s">
        <v>200</v>
      </c>
      <c r="C29" s="101">
        <v>3877.7103782736353</v>
      </c>
      <c r="D29" s="101">
        <v>3976.0508726786011</v>
      </c>
      <c r="E29" s="101">
        <v>6969.0578294994202</v>
      </c>
      <c r="F29" s="101">
        <v>10258.587202839457</v>
      </c>
      <c r="G29" s="101">
        <v>10371.707467091339</v>
      </c>
      <c r="H29" s="101">
        <v>2.5360453672857108</v>
      </c>
      <c r="I29" s="101">
        <v>75.275871779891958</v>
      </c>
      <c r="J29" s="101">
        <v>1.1026885283050634</v>
      </c>
      <c r="K29" s="101">
        <v>2904.0412022498053</v>
      </c>
      <c r="L29" s="101">
        <v>3467.9423603379391</v>
      </c>
      <c r="M29" s="101">
        <v>5858.4975828791603</v>
      </c>
      <c r="N29" s="101">
        <v>8356.2129257795714</v>
      </c>
      <c r="O29" s="101">
        <v>8446.8099442984512</v>
      </c>
      <c r="P29" s="101">
        <v>19.417808454345305</v>
      </c>
      <c r="Q29" s="101">
        <v>68.932957187566117</v>
      </c>
      <c r="R29" s="101">
        <v>1.0841875299680428</v>
      </c>
      <c r="S29" s="101">
        <v>844.60475775355007</v>
      </c>
      <c r="T29" s="101">
        <v>430.84403709516226</v>
      </c>
      <c r="U29" s="101">
        <v>1009.5282463922591</v>
      </c>
      <c r="V29" s="101">
        <v>1649.1336979756356</v>
      </c>
      <c r="W29" s="101">
        <v>1670.420791377137</v>
      </c>
      <c r="X29" s="101">
        <v>-48.988679836340729</v>
      </c>
      <c r="Y29" s="101">
        <v>134.31408107646169</v>
      </c>
      <c r="Z29" s="101">
        <v>1.2908045859248367</v>
      </c>
      <c r="AA29" s="101">
        <v>129.06441827028004</v>
      </c>
      <c r="AB29" s="101">
        <v>77.264475245499895</v>
      </c>
      <c r="AC29" s="101">
        <v>101.03200022800013</v>
      </c>
      <c r="AD29" s="101">
        <v>253.24057908425007</v>
      </c>
      <c r="AE29" s="101">
        <v>254.47673141575001</v>
      </c>
      <c r="AF29" s="101">
        <v>-40.134952544630373</v>
      </c>
      <c r="AG29" s="101">
        <v>30.761258530497198</v>
      </c>
      <c r="AH29" s="101">
        <v>0.48813359058410799</v>
      </c>
    </row>
    <row r="30" spans="2:34" x14ac:dyDescent="0.35">
      <c r="B30" s="105" t="s">
        <v>201</v>
      </c>
      <c r="C30" s="101">
        <v>13439.624368215078</v>
      </c>
      <c r="D30" s="101">
        <v>12087.508807250297</v>
      </c>
      <c r="E30" s="101">
        <v>45634.183968650104</v>
      </c>
      <c r="F30" s="101">
        <v>32134.247857792077</v>
      </c>
      <c r="G30" s="101">
        <v>33593.688129967421</v>
      </c>
      <c r="H30" s="101">
        <v>-10.060664821574596</v>
      </c>
      <c r="I30" s="101">
        <v>277.53175361723777</v>
      </c>
      <c r="J30" s="101">
        <v>4.5416973150701905</v>
      </c>
      <c r="K30" s="101">
        <v>10731.975525506165</v>
      </c>
      <c r="L30" s="101">
        <v>10018.67665422631</v>
      </c>
      <c r="M30" s="101">
        <v>39248.803119375603</v>
      </c>
      <c r="N30" s="101">
        <v>26952.328788226343</v>
      </c>
      <c r="O30" s="101">
        <v>28375.232387298434</v>
      </c>
      <c r="P30" s="101">
        <v>-6.6464824634065875</v>
      </c>
      <c r="Q30" s="101">
        <v>291.75636138350433</v>
      </c>
      <c r="R30" s="101">
        <v>5.2793345252365054</v>
      </c>
      <c r="S30" s="101">
        <v>2313.7060221174147</v>
      </c>
      <c r="T30" s="101">
        <v>1840.3851743759863</v>
      </c>
      <c r="U30" s="101">
        <v>5352.0543519683752</v>
      </c>
      <c r="V30" s="101">
        <v>4500.484088465736</v>
      </c>
      <c r="W30" s="101">
        <v>4531.0122016802352</v>
      </c>
      <c r="X30" s="101">
        <v>-20.457259617981347</v>
      </c>
      <c r="Y30" s="101">
        <v>190.8116423934506</v>
      </c>
      <c r="Z30" s="101">
        <v>0.67832954443144222</v>
      </c>
      <c r="AA30" s="101">
        <v>393.94282059149998</v>
      </c>
      <c r="AB30" s="101">
        <v>228.44697864799991</v>
      </c>
      <c r="AC30" s="101">
        <v>1033.3264973061196</v>
      </c>
      <c r="AD30" s="101">
        <v>681.43498110000019</v>
      </c>
      <c r="AE30" s="101">
        <v>687.4435409887501</v>
      </c>
      <c r="AF30" s="101">
        <v>-42.010117533049652</v>
      </c>
      <c r="AG30" s="101">
        <v>352.32662012935162</v>
      </c>
      <c r="AH30" s="101">
        <v>0.8817510188647274</v>
      </c>
    </row>
    <row r="31" spans="2:34" x14ac:dyDescent="0.35">
      <c r="B31" s="105" t="s">
        <v>202</v>
      </c>
      <c r="C31" s="101">
        <v>320.84800080335731</v>
      </c>
      <c r="D31" s="101">
        <v>430.46309988607999</v>
      </c>
      <c r="E31" s="101">
        <v>2711.3307611791006</v>
      </c>
      <c r="F31" s="101">
        <v>2050.6658914559016</v>
      </c>
      <c r="G31" s="101">
        <v>2315.3749486450679</v>
      </c>
      <c r="H31" s="101">
        <v>34.164183291858521</v>
      </c>
      <c r="I31" s="101">
        <v>529.86368910520821</v>
      </c>
      <c r="J31" s="101">
        <v>12.90844394945449</v>
      </c>
      <c r="K31" s="101">
        <v>174.06919518117729</v>
      </c>
      <c r="L31" s="101">
        <v>426.680409</v>
      </c>
      <c r="M31" s="101">
        <v>2568.8755517499999</v>
      </c>
      <c r="N31" s="101">
        <v>2040.7450953241666</v>
      </c>
      <c r="O31" s="101">
        <v>2305.4541525133332</v>
      </c>
      <c r="P31" s="101">
        <v>145.12114768836389</v>
      </c>
      <c r="Q31" s="101">
        <v>502.06081590917381</v>
      </c>
      <c r="R31" s="101">
        <v>12.971196539718658</v>
      </c>
      <c r="S31" s="101">
        <v>10.265371009999999</v>
      </c>
      <c r="T31" s="101">
        <v>1.8120508860799989</v>
      </c>
      <c r="U31" s="101">
        <v>106.24481266657091</v>
      </c>
      <c r="V31" s="101">
        <v>7.0998999999999997E-4</v>
      </c>
      <c r="W31" s="101">
        <v>7.0998999999999997E-4</v>
      </c>
      <c r="X31" s="101">
        <v>-82.34792600954421</v>
      </c>
      <c r="Y31" s="101">
        <v>5763.2356013141443</v>
      </c>
      <c r="Z31" s="101">
        <v>0</v>
      </c>
      <c r="AA31" s="101">
        <v>136.51343461218005</v>
      </c>
      <c r="AB31" s="101">
        <v>1.9706400000000002</v>
      </c>
      <c r="AC31" s="101">
        <v>36.210396762529847</v>
      </c>
      <c r="AD31" s="101">
        <v>9.9200861417348385</v>
      </c>
      <c r="AE31" s="101">
        <v>9.9200861417348385</v>
      </c>
      <c r="AF31" s="101">
        <v>-98.556449769505562</v>
      </c>
      <c r="AG31" s="101">
        <v>1737.4942537718632</v>
      </c>
      <c r="AH31" s="101">
        <v>0</v>
      </c>
    </row>
    <row r="32" spans="2:34" x14ac:dyDescent="0.35">
      <c r="B32" s="104" t="s">
        <v>203</v>
      </c>
      <c r="C32" s="101">
        <v>48.480149479999994</v>
      </c>
      <c r="D32" s="101">
        <v>13.345526489999999</v>
      </c>
      <c r="E32" s="101">
        <v>88.539086742500004</v>
      </c>
      <c r="F32" s="101">
        <v>71.988166050000018</v>
      </c>
      <c r="G32" s="101">
        <v>25.851331380000001</v>
      </c>
      <c r="H32" s="101">
        <v>-72.472183701691023</v>
      </c>
      <c r="I32" s="101">
        <v>563.4364467287495</v>
      </c>
      <c r="J32" s="101">
        <v>-64.089470813793568</v>
      </c>
      <c r="K32" s="101">
        <v>6.9</v>
      </c>
      <c r="L32" s="101">
        <v>0</v>
      </c>
      <c r="M32" s="101">
        <v>4.2188474935755949E-15</v>
      </c>
      <c r="N32" s="101">
        <v>10.33512425</v>
      </c>
      <c r="O32" s="101">
        <v>10.33512425</v>
      </c>
      <c r="P32" s="101">
        <v>-100</v>
      </c>
      <c r="Q32" s="101">
        <v>0</v>
      </c>
      <c r="R32" s="101">
        <v>0</v>
      </c>
      <c r="S32" s="101">
        <v>41.580149479999996</v>
      </c>
      <c r="T32" s="101">
        <v>9.9730594899999989</v>
      </c>
      <c r="U32" s="101">
        <v>30.604409239999999</v>
      </c>
      <c r="V32" s="101">
        <v>15.516207130000002</v>
      </c>
      <c r="W32" s="101">
        <v>15.516207130000002</v>
      </c>
      <c r="X32" s="101">
        <v>-76.014854167859525</v>
      </c>
      <c r="Y32" s="101">
        <v>206.87081803419588</v>
      </c>
      <c r="Z32" s="101">
        <v>0</v>
      </c>
      <c r="AA32" s="101">
        <v>0</v>
      </c>
      <c r="AB32" s="101">
        <v>3.3724669999999999</v>
      </c>
      <c r="AC32" s="101">
        <v>57.934677502500001</v>
      </c>
      <c r="AD32" s="101">
        <v>46.136834670000013</v>
      </c>
      <c r="AE32" s="101">
        <v>0</v>
      </c>
      <c r="AF32" s="101">
        <v>0</v>
      </c>
      <c r="AG32" s="101">
        <v>1617.8723321088096</v>
      </c>
      <c r="AH32" s="101">
        <v>-100</v>
      </c>
    </row>
    <row r="33" spans="2:34" x14ac:dyDescent="0.35">
      <c r="B33" s="104" t="s">
        <v>204</v>
      </c>
      <c r="C33" s="101">
        <v>3.3197725899999999</v>
      </c>
      <c r="D33" s="101">
        <v>97.624668370000009</v>
      </c>
      <c r="E33" s="101">
        <v>16.359979958</v>
      </c>
      <c r="F33" s="101">
        <v>19.774815459999999</v>
      </c>
      <c r="G33" s="101">
        <v>21.805590187</v>
      </c>
      <c r="H33" s="101">
        <v>2840.7034886687829</v>
      </c>
      <c r="I33" s="101">
        <v>-83.241961042064432</v>
      </c>
      <c r="J33" s="101">
        <v>10.269500269713266</v>
      </c>
      <c r="K33" s="101">
        <v>2.987638</v>
      </c>
      <c r="L33" s="101">
        <v>95.076092900000006</v>
      </c>
      <c r="M33" s="101">
        <v>13.393139948</v>
      </c>
      <c r="N33" s="101">
        <v>19.774815459999999</v>
      </c>
      <c r="O33" s="101">
        <v>21.805590187</v>
      </c>
      <c r="P33" s="101">
        <v>3082.3163616207853</v>
      </c>
      <c r="Q33" s="101">
        <v>-85.913241131935493</v>
      </c>
      <c r="R33" s="101">
        <v>10.269500269713266</v>
      </c>
      <c r="S33" s="101">
        <v>0.33213459000000001</v>
      </c>
      <c r="T33" s="101">
        <v>2.42</v>
      </c>
      <c r="U33" s="101">
        <v>2.9668400099999999</v>
      </c>
      <c r="V33" s="101">
        <v>0</v>
      </c>
      <c r="W33" s="101">
        <v>0</v>
      </c>
      <c r="X33" s="101">
        <v>628.62028613159509</v>
      </c>
      <c r="Y33" s="101">
        <v>22.596694628099172</v>
      </c>
      <c r="Z33" s="101">
        <v>0</v>
      </c>
      <c r="AA33" s="101">
        <v>0</v>
      </c>
      <c r="AB33" s="101">
        <v>0.12857547</v>
      </c>
      <c r="AC33" s="101">
        <v>0</v>
      </c>
      <c r="AD33" s="101">
        <v>0</v>
      </c>
      <c r="AE33" s="101">
        <v>0</v>
      </c>
      <c r="AF33" s="101">
        <v>0</v>
      </c>
      <c r="AG33" s="101">
        <v>-100</v>
      </c>
      <c r="AH33" s="101">
        <v>0</v>
      </c>
    </row>
    <row r="34" spans="2:34" x14ac:dyDescent="0.35">
      <c r="B34" s="104" t="s">
        <v>205</v>
      </c>
      <c r="C34" s="101">
        <v>88.152520019999997</v>
      </c>
      <c r="D34" s="101">
        <v>18.762624960000004</v>
      </c>
      <c r="E34" s="101">
        <v>29.027170819999998</v>
      </c>
      <c r="F34" s="101">
        <v>5.5048473900000001</v>
      </c>
      <c r="G34" s="101">
        <v>19.005849999999999</v>
      </c>
      <c r="H34" s="101">
        <v>-78.715724796360718</v>
      </c>
      <c r="I34" s="101">
        <v>54.707408381732073</v>
      </c>
      <c r="J34" s="101">
        <v>245.25661936651795</v>
      </c>
      <c r="K34" s="101">
        <v>88.152520019999997</v>
      </c>
      <c r="L34" s="101">
        <v>3.4335849600000024</v>
      </c>
      <c r="M34" s="101">
        <v>2.2680810000000003E-2</v>
      </c>
      <c r="N34" s="101">
        <v>0</v>
      </c>
      <c r="O34" s="101">
        <v>0</v>
      </c>
      <c r="P34" s="101">
        <v>-96.104949740267216</v>
      </c>
      <c r="Q34" s="101">
        <v>-99.339442295320396</v>
      </c>
      <c r="R34" s="101">
        <v>0</v>
      </c>
      <c r="S34" s="101">
        <v>0</v>
      </c>
      <c r="T34" s="101">
        <v>15.329040000000001</v>
      </c>
      <c r="U34" s="101">
        <v>27.894109439999998</v>
      </c>
      <c r="V34" s="101">
        <v>5.5048473900000001</v>
      </c>
      <c r="W34" s="101">
        <v>19.005849999999999</v>
      </c>
      <c r="X34" s="101">
        <v>0</v>
      </c>
      <c r="Y34" s="101">
        <v>81.96905637926443</v>
      </c>
      <c r="Z34" s="101">
        <v>245.25661936651795</v>
      </c>
      <c r="AA34" s="101">
        <v>0</v>
      </c>
      <c r="AB34" s="101">
        <v>0</v>
      </c>
      <c r="AC34" s="101">
        <v>1.11038057</v>
      </c>
      <c r="AD34" s="101">
        <v>0</v>
      </c>
      <c r="AE34" s="101">
        <v>0</v>
      </c>
      <c r="AF34" s="101">
        <v>0</v>
      </c>
      <c r="AG34" s="101">
        <v>0</v>
      </c>
      <c r="AH34" s="101">
        <v>0</v>
      </c>
    </row>
    <row r="35" spans="2:34" x14ac:dyDescent="0.35">
      <c r="B35" s="100" t="s">
        <v>206</v>
      </c>
      <c r="C35" s="101">
        <v>813.93724432398574</v>
      </c>
      <c r="D35" s="101">
        <v>1607.2055562648673</v>
      </c>
      <c r="E35" s="101">
        <v>2822.9898236627273</v>
      </c>
      <c r="F35" s="101">
        <v>1716.2574594500002</v>
      </c>
      <c r="G35" s="101">
        <v>1718.1525927000002</v>
      </c>
      <c r="H35" s="101">
        <v>97.460623343231973</v>
      </c>
      <c r="I35" s="101">
        <v>75.645847704965192</v>
      </c>
      <c r="J35" s="101">
        <v>0.11042243339221347</v>
      </c>
      <c r="K35" s="101">
        <v>707.92464720398573</v>
      </c>
      <c r="L35" s="101">
        <v>1489.4708448148672</v>
      </c>
      <c r="M35" s="101">
        <v>2602.0568492505631</v>
      </c>
      <c r="N35" s="101">
        <v>1616.32898942</v>
      </c>
      <c r="O35" s="101">
        <v>1618.22412267</v>
      </c>
      <c r="P35" s="101">
        <v>110.39963090671738</v>
      </c>
      <c r="Q35" s="101">
        <v>74.696729265216604</v>
      </c>
      <c r="R35" s="101">
        <v>0.11724922725540655</v>
      </c>
      <c r="S35" s="101">
        <v>14.480058319999999</v>
      </c>
      <c r="T35" s="101">
        <v>36.281285489999995</v>
      </c>
      <c r="U35" s="101">
        <v>150.08126620216399</v>
      </c>
      <c r="V35" s="101">
        <v>41.668902260000003</v>
      </c>
      <c r="W35" s="101">
        <v>41.668902260000003</v>
      </c>
      <c r="X35" s="101">
        <v>150.56035471823984</v>
      </c>
      <c r="Y35" s="101">
        <v>313.66027739984588</v>
      </c>
      <c r="Z35" s="101">
        <v>0</v>
      </c>
      <c r="AA35" s="101">
        <v>91.532538799999998</v>
      </c>
      <c r="AB35" s="101">
        <v>81.453425960000004</v>
      </c>
      <c r="AC35" s="101">
        <v>70.851708210000012</v>
      </c>
      <c r="AD35" s="101">
        <v>58.259567770000004</v>
      </c>
      <c r="AE35" s="101">
        <v>58.259567769999997</v>
      </c>
      <c r="AF35" s="101">
        <v>-11.011508008122673</v>
      </c>
      <c r="AG35" s="101">
        <v>-13.01568058685004</v>
      </c>
      <c r="AH35" s="101">
        <v>-1.219615529186924E-14</v>
      </c>
    </row>
    <row r="36" spans="2:34" x14ac:dyDescent="0.35">
      <c r="B36" s="100" t="s">
        <v>207</v>
      </c>
      <c r="C36" s="101">
        <v>9238.4671992446474</v>
      </c>
      <c r="D36" s="101">
        <v>11765.547368171563</v>
      </c>
      <c r="E36" s="101">
        <v>10406.567339027066</v>
      </c>
      <c r="F36" s="101">
        <v>5756.4210367959922</v>
      </c>
      <c r="G36" s="101">
        <v>6910.9946105075096</v>
      </c>
      <c r="H36" s="101">
        <v>27.353890146771686</v>
      </c>
      <c r="I36" s="101">
        <v>-11.550504082970606</v>
      </c>
      <c r="J36" s="101">
        <v>20.057142560130554</v>
      </c>
      <c r="K36" s="101">
        <v>8146.3387041249534</v>
      </c>
      <c r="L36" s="101">
        <v>10672.535354880247</v>
      </c>
      <c r="M36" s="101">
        <v>9461.7706895865722</v>
      </c>
      <c r="N36" s="101">
        <v>5303.4478608614882</v>
      </c>
      <c r="O36" s="101">
        <v>6352.2111588293219</v>
      </c>
      <c r="P36" s="101">
        <v>31.010208911104282</v>
      </c>
      <c r="Q36" s="101">
        <v>-11.344677014726649</v>
      </c>
      <c r="R36" s="101">
        <v>19.775122250329304</v>
      </c>
      <c r="S36" s="101">
        <v>828.0459262657248</v>
      </c>
      <c r="T36" s="101">
        <v>987.2311114672998</v>
      </c>
      <c r="U36" s="101">
        <v>843.64772211924742</v>
      </c>
      <c r="V36" s="101">
        <v>393.19049280290881</v>
      </c>
      <c r="W36" s="101">
        <v>484.74592349612374</v>
      </c>
      <c r="X36" s="101">
        <v>19.224197614190246</v>
      </c>
      <c r="Y36" s="101">
        <v>-14.544050291795156</v>
      </c>
      <c r="Z36" s="101">
        <v>23.285260546497529</v>
      </c>
      <c r="AA36" s="101">
        <v>264.08256885397071</v>
      </c>
      <c r="AB36" s="101">
        <v>105.78090182401627</v>
      </c>
      <c r="AC36" s="101">
        <v>101.14892732124702</v>
      </c>
      <c r="AD36" s="101">
        <v>59.782683131594951</v>
      </c>
      <c r="AE36" s="101">
        <v>74.037528182064335</v>
      </c>
      <c r="AF36" s="101">
        <v>-59.944004527421214</v>
      </c>
      <c r="AG36" s="101">
        <v>-4.3788381672859016</v>
      </c>
      <c r="AH36" s="101">
        <v>23.8444383954653</v>
      </c>
    </row>
    <row r="37" spans="2:34" x14ac:dyDescent="0.35">
      <c r="B37" s="100" t="s">
        <v>208</v>
      </c>
      <c r="C37" s="101">
        <v>30912.846449427649</v>
      </c>
      <c r="D37" s="101">
        <v>34273.234998453976</v>
      </c>
      <c r="E37" s="101">
        <v>32840.197140700155</v>
      </c>
      <c r="F37" s="101">
        <v>17861.712577228122</v>
      </c>
      <c r="G37" s="101">
        <v>21581.274744104139</v>
      </c>
      <c r="H37" s="101">
        <v>10.870524506773608</v>
      </c>
      <c r="I37" s="101">
        <v>-4.1812156273502161</v>
      </c>
      <c r="J37" s="101">
        <v>20.824219126771101</v>
      </c>
      <c r="K37" s="101">
        <v>27592.256515436166</v>
      </c>
      <c r="L37" s="101">
        <v>30802.51584420375</v>
      </c>
      <c r="M37" s="101">
        <v>29784.385467483193</v>
      </c>
      <c r="N37" s="101">
        <v>16253.244073778431</v>
      </c>
      <c r="O37" s="101">
        <v>19644.729789459794</v>
      </c>
      <c r="P37" s="101">
        <v>11.634638605840889</v>
      </c>
      <c r="Q37" s="101">
        <v>-3.3053481146480554</v>
      </c>
      <c r="R37" s="101">
        <v>20.866515633964365</v>
      </c>
      <c r="S37" s="101">
        <v>2486.191462979747</v>
      </c>
      <c r="T37" s="101">
        <v>3010.4536817559683</v>
      </c>
      <c r="U37" s="101">
        <v>2603.5937154910762</v>
      </c>
      <c r="V37" s="101">
        <v>1424.2189906519277</v>
      </c>
      <c r="W37" s="101">
        <v>1707.7594030887929</v>
      </c>
      <c r="X37" s="101">
        <v>21.086960782492721</v>
      </c>
      <c r="Y37" s="101">
        <v>-13.514905368933453</v>
      </c>
      <c r="Z37" s="101">
        <v>19.908484179604727</v>
      </c>
      <c r="AA37" s="101">
        <v>834.39847101173757</v>
      </c>
      <c r="AB37" s="101">
        <v>460.26547249425539</v>
      </c>
      <c r="AC37" s="101">
        <v>452.21795772588638</v>
      </c>
      <c r="AD37" s="101">
        <v>184.249512797763</v>
      </c>
      <c r="AE37" s="101">
        <v>228.78555155555316</v>
      </c>
      <c r="AF37" s="101">
        <v>-44.83864862118368</v>
      </c>
      <c r="AG37" s="101">
        <v>-1.7484506766840855</v>
      </c>
      <c r="AH37" s="101">
        <v>24.171591056891451</v>
      </c>
    </row>
    <row r="38" spans="2:34" x14ac:dyDescent="0.35">
      <c r="B38" s="100" t="s">
        <v>209</v>
      </c>
      <c r="C38" s="101">
        <v>248.44076998</v>
      </c>
      <c r="D38" s="101">
        <v>6.8532384300000038</v>
      </c>
      <c r="E38" s="101">
        <v>79.057538399999984</v>
      </c>
      <c r="F38" s="101">
        <v>9.0684575299999999</v>
      </c>
      <c r="G38" s="101">
        <v>9.0684575299999999</v>
      </c>
      <c r="H38" s="101">
        <v>-97.241500084486248</v>
      </c>
      <c r="I38" s="101">
        <v>1053.5792779939795</v>
      </c>
      <c r="J38" s="101">
        <v>0</v>
      </c>
      <c r="K38" s="101">
        <v>248.44076998</v>
      </c>
      <c r="L38" s="101">
        <v>6.7382384300000036</v>
      </c>
      <c r="M38" s="101">
        <v>72.077294349999988</v>
      </c>
      <c r="N38" s="101">
        <v>8.5612749800000003</v>
      </c>
      <c r="O38" s="101">
        <v>8.5612749800000003</v>
      </c>
      <c r="P38" s="101">
        <v>-97.287788783401993</v>
      </c>
      <c r="Q38" s="101">
        <v>969.67562959923259</v>
      </c>
      <c r="R38" s="101">
        <v>0</v>
      </c>
      <c r="S38" s="101">
        <v>0</v>
      </c>
      <c r="T38" s="101">
        <v>0</v>
      </c>
      <c r="U38" s="101">
        <v>0</v>
      </c>
      <c r="V38" s="101">
        <v>0</v>
      </c>
      <c r="W38" s="101">
        <v>0</v>
      </c>
      <c r="X38" s="101">
        <v>0</v>
      </c>
      <c r="Y38" s="101">
        <v>0</v>
      </c>
      <c r="Z38" s="101">
        <v>0</v>
      </c>
      <c r="AA38" s="101">
        <v>0</v>
      </c>
      <c r="AB38" s="101">
        <v>0.115</v>
      </c>
      <c r="AC38" s="101">
        <v>6.9802440499999996</v>
      </c>
      <c r="AD38" s="101">
        <v>0.50718255000000001</v>
      </c>
      <c r="AE38" s="101">
        <v>0.50718255000000001</v>
      </c>
      <c r="AF38" s="101">
        <v>0</v>
      </c>
      <c r="AG38" s="101">
        <v>5969.777434782608</v>
      </c>
      <c r="AH38" s="101">
        <v>0</v>
      </c>
    </row>
    <row r="39" spans="2:34" x14ac:dyDescent="0.35">
      <c r="B39" s="100" t="s">
        <v>210</v>
      </c>
      <c r="C39" s="101">
        <v>71305.538275108978</v>
      </c>
      <c r="D39" s="101">
        <v>83437.64304833136</v>
      </c>
      <c r="E39" s="101">
        <v>77770.814067845058</v>
      </c>
      <c r="F39" s="101">
        <v>38806.991885788171</v>
      </c>
      <c r="G39" s="101">
        <v>46381.566712202184</v>
      </c>
      <c r="H39" s="101">
        <v>17.014253123529681</v>
      </c>
      <c r="I39" s="101">
        <v>-6.7916935012219657</v>
      </c>
      <c r="J39" s="101">
        <v>19.518582756186163</v>
      </c>
      <c r="K39" s="101">
        <v>63373.856648426554</v>
      </c>
      <c r="L39" s="101">
        <v>74801.438708170608</v>
      </c>
      <c r="M39" s="101">
        <v>70037.406023460091</v>
      </c>
      <c r="N39" s="101">
        <v>35492.461941862515</v>
      </c>
      <c r="O39" s="101">
        <v>42306.916857872427</v>
      </c>
      <c r="P39" s="101">
        <v>18.032012984691502</v>
      </c>
      <c r="Q39" s="101">
        <v>-6.3689051534113599</v>
      </c>
      <c r="R39" s="101">
        <v>19.199724513819721</v>
      </c>
      <c r="S39" s="101">
        <v>5935.4179771561085</v>
      </c>
      <c r="T39" s="101">
        <v>6970.4234512260728</v>
      </c>
      <c r="U39" s="101">
        <v>6190.8353762500446</v>
      </c>
      <c r="V39" s="101">
        <v>2852.9642534608815</v>
      </c>
      <c r="W39" s="101">
        <v>3514.0029880797942</v>
      </c>
      <c r="X39" s="101">
        <v>17.437785814805849</v>
      </c>
      <c r="Y39" s="101">
        <v>-11.184228338938308</v>
      </c>
      <c r="Z39" s="101">
        <v>23.1702424528109</v>
      </c>
      <c r="AA39" s="101">
        <v>1996.2636495263173</v>
      </c>
      <c r="AB39" s="101">
        <v>1665.7808889346775</v>
      </c>
      <c r="AC39" s="101">
        <v>1542.5726681349245</v>
      </c>
      <c r="AD39" s="101">
        <v>461.56569046478029</v>
      </c>
      <c r="AE39" s="101">
        <v>560.64686624996409</v>
      </c>
      <c r="AF39" s="101">
        <v>-16.555065793541765</v>
      </c>
      <c r="AG39" s="101">
        <v>-7.3964242006971741</v>
      </c>
      <c r="AH39" s="101">
        <v>21.466321659526418</v>
      </c>
    </row>
    <row r="40" spans="2:34" x14ac:dyDescent="0.35">
      <c r="B40" s="107" t="s">
        <v>211</v>
      </c>
      <c r="C40" s="108">
        <v>459416.66545300779</v>
      </c>
      <c r="D40" s="108">
        <v>582243.58992326725</v>
      </c>
      <c r="E40" s="108">
        <v>717105.54985102743</v>
      </c>
      <c r="F40" s="108">
        <v>456725.96358636493</v>
      </c>
      <c r="G40" s="108">
        <v>516710.48407203314</v>
      </c>
      <c r="H40" s="108">
        <v>26.735408988515026</v>
      </c>
      <c r="I40" s="108">
        <v>23.162463659846107</v>
      </c>
      <c r="J40" s="108">
        <v>13.133591095774303</v>
      </c>
      <c r="K40" s="108">
        <v>400731.9108257867</v>
      </c>
      <c r="L40" s="108">
        <v>507891.88595312042</v>
      </c>
      <c r="M40" s="108">
        <v>618452.15019153443</v>
      </c>
      <c r="N40" s="108">
        <v>399592.1747099036</v>
      </c>
      <c r="O40" s="108">
        <v>452482.32289618521</v>
      </c>
      <c r="P40" s="108">
        <v>26.741063596984223</v>
      </c>
      <c r="Q40" s="108">
        <v>21.768464371297117</v>
      </c>
      <c r="R40" s="108">
        <v>13.236032018064133</v>
      </c>
      <c r="S40" s="108">
        <v>46805.606069828289</v>
      </c>
      <c r="T40" s="108">
        <v>60938.988605513397</v>
      </c>
      <c r="U40" s="108">
        <v>80736.61025905273</v>
      </c>
      <c r="V40" s="108">
        <v>47142.063256151545</v>
      </c>
      <c r="W40" s="108">
        <v>52968.316836554222</v>
      </c>
      <c r="X40" s="108">
        <v>30.195918229538176</v>
      </c>
      <c r="Y40" s="108">
        <v>32.48761114448191</v>
      </c>
      <c r="Z40" s="108">
        <v>12.358927840610397</v>
      </c>
      <c r="AA40" s="108">
        <v>11879.148557392809</v>
      </c>
      <c r="AB40" s="108">
        <v>13412.715364633475</v>
      </c>
      <c r="AC40" s="108">
        <v>17916.789400440328</v>
      </c>
      <c r="AD40" s="108">
        <v>9991.725620309775</v>
      </c>
      <c r="AE40" s="108">
        <v>11259.844339293724</v>
      </c>
      <c r="AF40" s="108">
        <v>12.909736752860743</v>
      </c>
      <c r="AG40" s="108">
        <v>33.580627884515863</v>
      </c>
      <c r="AH40" s="108">
        <v>12.691688775022964</v>
      </c>
    </row>
    <row r="41" spans="2:34" x14ac:dyDescent="0.35">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35">
      <c r="B42" s="100" t="s">
        <v>213</v>
      </c>
      <c r="C42" s="101">
        <v>372972.19212536875</v>
      </c>
      <c r="D42" s="101">
        <v>509365.64503003628</v>
      </c>
      <c r="E42" s="101">
        <v>641876.87857824552</v>
      </c>
      <c r="F42" s="101">
        <v>402870.8010583953</v>
      </c>
      <c r="G42" s="101">
        <v>457186.61033325596</v>
      </c>
      <c r="H42" s="101">
        <v>36.569335672837781</v>
      </c>
      <c r="I42" s="101">
        <v>26.014953077645298</v>
      </c>
      <c r="J42" s="101">
        <v>13.482190601097372</v>
      </c>
      <c r="K42" s="101">
        <v>326156.99992555153</v>
      </c>
      <c r="L42" s="101">
        <v>442404.52450258838</v>
      </c>
      <c r="M42" s="101">
        <v>551682.47538971424</v>
      </c>
      <c r="N42" s="101">
        <v>352187.06084002665</v>
      </c>
      <c r="O42" s="101">
        <v>399754.26944041625</v>
      </c>
      <c r="P42" s="101">
        <v>35.641585065956413</v>
      </c>
      <c r="Q42" s="101">
        <v>24.700911684841167</v>
      </c>
      <c r="R42" s="101">
        <v>13.50623401295142</v>
      </c>
      <c r="S42" s="101">
        <v>38435.759303616134</v>
      </c>
      <c r="T42" s="101">
        <v>55444.430845102586</v>
      </c>
      <c r="U42" s="101">
        <v>74528.498243039678</v>
      </c>
      <c r="V42" s="101">
        <v>42012.88720300865</v>
      </c>
      <c r="W42" s="101">
        <v>47528.42797844133</v>
      </c>
      <c r="X42" s="101">
        <v>44.252206407917207</v>
      </c>
      <c r="Y42" s="101">
        <v>34.420170082100846</v>
      </c>
      <c r="Z42" s="101">
        <v>13.128211705092477</v>
      </c>
      <c r="AA42" s="101">
        <v>8379.4328962011041</v>
      </c>
      <c r="AB42" s="101">
        <v>11516.689682345299</v>
      </c>
      <c r="AC42" s="101">
        <v>15665.904945491633</v>
      </c>
      <c r="AD42" s="101">
        <v>8670.8530153600022</v>
      </c>
      <c r="AE42" s="101">
        <v>9903.9129143983355</v>
      </c>
      <c r="AF42" s="101">
        <v>37.439965508483283</v>
      </c>
      <c r="AG42" s="101">
        <v>36.027846348130247</v>
      </c>
      <c r="AH42" s="101">
        <v>14.220745027669441</v>
      </c>
    </row>
    <row r="43" spans="2:34" x14ac:dyDescent="0.35">
      <c r="B43" s="102" t="s">
        <v>214</v>
      </c>
      <c r="C43" s="101">
        <v>342440.32737601473</v>
      </c>
      <c r="D43" s="101">
        <v>464186.30203162157</v>
      </c>
      <c r="E43" s="101">
        <v>572264.92441826744</v>
      </c>
      <c r="F43" s="101">
        <v>353754.2340489059</v>
      </c>
      <c r="G43" s="101">
        <v>401280.2792116779</v>
      </c>
      <c r="H43" s="101">
        <v>35.552464158791771</v>
      </c>
      <c r="I43" s="101">
        <v>23.283457937818099</v>
      </c>
      <c r="J43" s="101">
        <v>13.434763626377292</v>
      </c>
      <c r="K43" s="101">
        <v>298351.42386149749</v>
      </c>
      <c r="L43" s="101">
        <v>402230.00314774422</v>
      </c>
      <c r="M43" s="101">
        <v>490120.50519793615</v>
      </c>
      <c r="N43" s="101">
        <v>307885.83155645896</v>
      </c>
      <c r="O43" s="101">
        <v>349146.51503320661</v>
      </c>
      <c r="P43" s="101">
        <v>34.817524227559872</v>
      </c>
      <c r="Q43" s="101">
        <v>21.850807091063423</v>
      </c>
      <c r="R43" s="101">
        <v>13.401293352202023</v>
      </c>
      <c r="S43" s="101">
        <v>36443.455352696132</v>
      </c>
      <c r="T43" s="101">
        <v>51702.869654012036</v>
      </c>
      <c r="U43" s="101">
        <v>68236.97696064967</v>
      </c>
      <c r="V43" s="101">
        <v>38107.915985856955</v>
      </c>
      <c r="W43" s="101">
        <v>43250.677575741327</v>
      </c>
      <c r="X43" s="101">
        <v>41.871480499411518</v>
      </c>
      <c r="Y43" s="101">
        <v>31.979090169039814</v>
      </c>
      <c r="Z43" s="101">
        <v>13.49525802406254</v>
      </c>
      <c r="AA43" s="101">
        <v>7645.4481618211048</v>
      </c>
      <c r="AB43" s="101">
        <v>10253.4292298653</v>
      </c>
      <c r="AC43" s="101">
        <v>13907.442259681633</v>
      </c>
      <c r="AD43" s="101">
        <v>7760.4865065899985</v>
      </c>
      <c r="AE43" s="101">
        <v>8883.0866027299999</v>
      </c>
      <c r="AF43" s="101">
        <v>34.111552558391658</v>
      </c>
      <c r="AG43" s="101">
        <v>35.636984933520978</v>
      </c>
      <c r="AH43" s="101">
        <v>14.465589176486798</v>
      </c>
    </row>
    <row r="44" spans="2:34" x14ac:dyDescent="0.35">
      <c r="B44" s="102" t="s">
        <v>215</v>
      </c>
      <c r="C44" s="101">
        <v>25973.895574900253</v>
      </c>
      <c r="D44" s="101">
        <v>38306.432216859997</v>
      </c>
      <c r="E44" s="101">
        <v>57477.339355383752</v>
      </c>
      <c r="F44" s="101">
        <v>38942.216724511687</v>
      </c>
      <c r="G44" s="101">
        <v>44246.001154810525</v>
      </c>
      <c r="H44" s="101">
        <v>47.480504441071332</v>
      </c>
      <c r="I44" s="101">
        <v>50.046182922997382</v>
      </c>
      <c r="J44" s="101">
        <v>13.61962640139188</v>
      </c>
      <c r="K44" s="101">
        <v>23895.178381050253</v>
      </c>
      <c r="L44" s="101">
        <v>34586.087780549999</v>
      </c>
      <c r="M44" s="101">
        <v>51289.721992403749</v>
      </c>
      <c r="N44" s="101">
        <v>35067.328435979995</v>
      </c>
      <c r="O44" s="101">
        <v>39966.415535182197</v>
      </c>
      <c r="P44" s="101">
        <v>44.740864575332182</v>
      </c>
      <c r="Q44" s="101">
        <v>48.295818589945547</v>
      </c>
      <c r="R44" s="101">
        <v>13.97051705306302</v>
      </c>
      <c r="S44" s="101">
        <v>1525.0894198599999</v>
      </c>
      <c r="T44" s="101">
        <v>2732.1780534200002</v>
      </c>
      <c r="U44" s="101">
        <v>4790.1724750900012</v>
      </c>
      <c r="V44" s="101">
        <v>3122.1248241516982</v>
      </c>
      <c r="W44" s="101">
        <v>3427.4583183399991</v>
      </c>
      <c r="X44" s="101">
        <v>79.148712058523657</v>
      </c>
      <c r="Y44" s="101">
        <v>75.32431567166384</v>
      </c>
      <c r="Z44" s="101">
        <v>9.7796696604294784</v>
      </c>
      <c r="AA44" s="101">
        <v>553.62777399000004</v>
      </c>
      <c r="AB44" s="101">
        <v>988.16638288999991</v>
      </c>
      <c r="AC44" s="101">
        <v>1397.4448878899998</v>
      </c>
      <c r="AD44" s="101">
        <v>752.76346438000007</v>
      </c>
      <c r="AE44" s="101">
        <v>852.12730128833346</v>
      </c>
      <c r="AF44" s="101">
        <v>78.489308036025079</v>
      </c>
      <c r="AG44" s="101">
        <v>41.417974957114048</v>
      </c>
      <c r="AH44" s="101">
        <v>13.199875074990866</v>
      </c>
    </row>
    <row r="45" spans="2:34" x14ac:dyDescent="0.35">
      <c r="B45" s="102" t="s">
        <v>216</v>
      </c>
      <c r="C45" s="101">
        <v>23335.021887400009</v>
      </c>
      <c r="D45" s="101">
        <v>35010.37952124999</v>
      </c>
      <c r="E45" s="101">
        <v>53207.330813603745</v>
      </c>
      <c r="F45" s="101">
        <v>35529.551988001695</v>
      </c>
      <c r="G45" s="101">
        <v>40295.144260650522</v>
      </c>
      <c r="H45" s="101">
        <v>50.033626238654669</v>
      </c>
      <c r="I45" s="101">
        <v>51.975875558015261</v>
      </c>
      <c r="J45" s="101">
        <v>13.41303789661678</v>
      </c>
      <c r="K45" s="101">
        <v>21508.894924210006</v>
      </c>
      <c r="L45" s="101">
        <v>31699.820303679997</v>
      </c>
      <c r="M45" s="101">
        <v>47872.598216953746</v>
      </c>
      <c r="N45" s="101">
        <v>32127.922674139998</v>
      </c>
      <c r="O45" s="101">
        <v>36540.968118022189</v>
      </c>
      <c r="P45" s="101">
        <v>47.380050976023306</v>
      </c>
      <c r="Q45" s="101">
        <v>51.018516062049315</v>
      </c>
      <c r="R45" s="101">
        <v>13.735856776803947</v>
      </c>
      <c r="S45" s="101">
        <v>1399.2000058500003</v>
      </c>
      <c r="T45" s="101">
        <v>2484.5678519099997</v>
      </c>
      <c r="U45" s="101">
        <v>4351.7813424600017</v>
      </c>
      <c r="V45" s="101">
        <v>2958.0856006516983</v>
      </c>
      <c r="W45" s="101">
        <v>3256.1115613299989</v>
      </c>
      <c r="X45" s="101">
        <v>77.570600451838132</v>
      </c>
      <c r="Y45" s="101">
        <v>75.152445086761887</v>
      </c>
      <c r="Z45" s="101">
        <v>10.074960664175583</v>
      </c>
      <c r="AA45" s="101">
        <v>426.92695734</v>
      </c>
      <c r="AB45" s="101">
        <v>825.99136565999993</v>
      </c>
      <c r="AC45" s="101">
        <v>982.95125418999999</v>
      </c>
      <c r="AD45" s="101">
        <v>443.54371321000002</v>
      </c>
      <c r="AE45" s="101">
        <v>498.06458129833334</v>
      </c>
      <c r="AF45" s="101">
        <v>93.473696485787698</v>
      </c>
      <c r="AG45" s="101">
        <v>19.002606450320805</v>
      </c>
      <c r="AH45" s="101">
        <v>12.292107060599884</v>
      </c>
    </row>
    <row r="46" spans="2:34" x14ac:dyDescent="0.35">
      <c r="B46" s="102" t="s">
        <v>217</v>
      </c>
      <c r="C46" s="101">
        <v>214.50834162409222</v>
      </c>
      <c r="D46" s="101">
        <v>341.19425554999998</v>
      </c>
      <c r="E46" s="101">
        <v>228.25070361000002</v>
      </c>
      <c r="F46" s="101">
        <v>279.39408176000001</v>
      </c>
      <c r="G46" s="101">
        <v>324.80205294000001</v>
      </c>
      <c r="H46" s="101">
        <v>59.058735416412908</v>
      </c>
      <c r="I46" s="101">
        <v>-33.102418960113106</v>
      </c>
      <c r="J46" s="101">
        <v>16.25230244461854</v>
      </c>
      <c r="K46" s="101">
        <v>214.50834162409222</v>
      </c>
      <c r="L46" s="101">
        <v>341.19425554999998</v>
      </c>
      <c r="M46" s="101">
        <v>228.25070361000002</v>
      </c>
      <c r="N46" s="101">
        <v>279.39408176000001</v>
      </c>
      <c r="O46" s="101">
        <v>324.80205294000001</v>
      </c>
      <c r="P46" s="101">
        <v>59.058735416412908</v>
      </c>
      <c r="Q46" s="101">
        <v>-33.102418960113106</v>
      </c>
      <c r="R46" s="101">
        <v>16.25230244461854</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35">
      <c r="B47" s="102" t="s">
        <v>218</v>
      </c>
      <c r="C47" s="101">
        <v>589.07482374000006</v>
      </c>
      <c r="D47" s="101">
        <v>343.21831054999996</v>
      </c>
      <c r="E47" s="101">
        <v>557.96107384000004</v>
      </c>
      <c r="F47" s="101">
        <v>343.99869358000001</v>
      </c>
      <c r="G47" s="101">
        <v>425.50506352000002</v>
      </c>
      <c r="H47" s="101">
        <v>-41.736041548859973</v>
      </c>
      <c r="I47" s="101">
        <v>62.567397102409672</v>
      </c>
      <c r="J47" s="101">
        <v>23.693802174584413</v>
      </c>
      <c r="K47" s="101">
        <v>397.92062762</v>
      </c>
      <c r="L47" s="101">
        <v>1.0367346500000001</v>
      </c>
      <c r="M47" s="101">
        <v>2.2693150700000002</v>
      </c>
      <c r="N47" s="101">
        <v>78.986402500000011</v>
      </c>
      <c r="O47" s="101">
        <v>140.59866022</v>
      </c>
      <c r="P47" s="101">
        <v>-99.739461948429053</v>
      </c>
      <c r="Q47" s="101">
        <v>118.89063609478086</v>
      </c>
      <c r="R47" s="101">
        <v>78.00362564936411</v>
      </c>
      <c r="S47" s="101">
        <v>122.18570946999999</v>
      </c>
      <c r="T47" s="101">
        <v>246.76855866999998</v>
      </c>
      <c r="U47" s="101">
        <v>435.90731675000001</v>
      </c>
      <c r="V47" s="101">
        <v>162.57012822000002</v>
      </c>
      <c r="W47" s="101">
        <v>169.71345807</v>
      </c>
      <c r="X47" s="101">
        <v>101.96188223680001</v>
      </c>
      <c r="Y47" s="101">
        <v>76.646214209538968</v>
      </c>
      <c r="Z47" s="101">
        <v>4.393999025659368</v>
      </c>
      <c r="AA47" s="101">
        <v>68.968486650000003</v>
      </c>
      <c r="AB47" s="101">
        <v>95.413017230000008</v>
      </c>
      <c r="AC47" s="101">
        <v>119.78444202</v>
      </c>
      <c r="AD47" s="101">
        <v>102.44216286</v>
      </c>
      <c r="AE47" s="101">
        <v>115.19294522999999</v>
      </c>
      <c r="AF47" s="101">
        <v>38.342918432008261</v>
      </c>
      <c r="AG47" s="101">
        <v>25.543081539126788</v>
      </c>
      <c r="AH47" s="101">
        <v>12.446810975111422</v>
      </c>
    </row>
    <row r="48" spans="2:34" x14ac:dyDescent="0.35">
      <c r="B48" s="102" t="s">
        <v>219</v>
      </c>
      <c r="C48" s="101">
        <v>1835.2905221361646</v>
      </c>
      <c r="D48" s="101">
        <v>2611.64012951</v>
      </c>
      <c r="E48" s="101">
        <v>3483.7967643299999</v>
      </c>
      <c r="F48" s="101">
        <v>2789.2719611699995</v>
      </c>
      <c r="G48" s="101">
        <v>3200.5497777</v>
      </c>
      <c r="H48" s="101">
        <v>42.301183273709306</v>
      </c>
      <c r="I48" s="101">
        <v>33.394977545533251</v>
      </c>
      <c r="J48" s="101">
        <v>14.744988020368021</v>
      </c>
      <c r="K48" s="101">
        <v>1773.8544875961645</v>
      </c>
      <c r="L48" s="101">
        <v>2544.0364866699997</v>
      </c>
      <c r="M48" s="101">
        <v>3186.60375677</v>
      </c>
      <c r="N48" s="101">
        <v>2581.0252775799995</v>
      </c>
      <c r="O48" s="101">
        <v>2960.0467040000003</v>
      </c>
      <c r="P48" s="101">
        <v>43.418555719164189</v>
      </c>
      <c r="Q48" s="101">
        <v>25.257785156261047</v>
      </c>
      <c r="R48" s="101">
        <v>14.684917257973385</v>
      </c>
      <c r="S48" s="101">
        <v>3.7037045400000004</v>
      </c>
      <c r="T48" s="101">
        <v>0.84164284</v>
      </c>
      <c r="U48" s="101">
        <v>2.4838158800000003</v>
      </c>
      <c r="V48" s="101">
        <v>1.4690952800000001</v>
      </c>
      <c r="W48" s="101">
        <v>1.63329894</v>
      </c>
      <c r="X48" s="101">
        <v>-77.275648451158588</v>
      </c>
      <c r="Y48" s="101">
        <v>195.11519161738491</v>
      </c>
      <c r="Z48" s="101">
        <v>11.177196076758197</v>
      </c>
      <c r="AA48" s="101">
        <v>57.732330000000005</v>
      </c>
      <c r="AB48" s="101">
        <v>66.762</v>
      </c>
      <c r="AC48" s="101">
        <v>294.70919167999995</v>
      </c>
      <c r="AD48" s="101">
        <v>206.77758831</v>
      </c>
      <c r="AE48" s="101">
        <v>238.86977476000001</v>
      </c>
      <c r="AF48" s="101">
        <v>15.640577818355842</v>
      </c>
      <c r="AG48" s="101">
        <v>341.4325389892453</v>
      </c>
      <c r="AH48" s="101">
        <v>15.520147377813284</v>
      </c>
    </row>
    <row r="49" spans="2:34" x14ac:dyDescent="0.35">
      <c r="B49" s="102" t="s">
        <v>220</v>
      </c>
      <c r="C49" s="101">
        <v>168.96849869000002</v>
      </c>
      <c r="D49" s="101">
        <v>174.0443966</v>
      </c>
      <c r="E49" s="101">
        <v>1430.2744476799996</v>
      </c>
      <c r="F49" s="101">
        <v>789.84214020000002</v>
      </c>
      <c r="G49" s="101">
        <v>912.12871885000004</v>
      </c>
      <c r="H49" s="101">
        <v>3.0040498373087487</v>
      </c>
      <c r="I49" s="101">
        <v>721.78712766441322</v>
      </c>
      <c r="J49" s="101">
        <v>15.482407487024584</v>
      </c>
      <c r="K49" s="101">
        <v>168.96849869000002</v>
      </c>
      <c r="L49" s="101">
        <v>170.67274660000001</v>
      </c>
      <c r="M49" s="101">
        <v>1430.2744476799996</v>
      </c>
      <c r="N49" s="101">
        <v>789.84214020000002</v>
      </c>
      <c r="O49" s="101">
        <v>911.88213885000005</v>
      </c>
      <c r="P49" s="101">
        <v>1.0086187207751134</v>
      </c>
      <c r="Q49" s="101">
        <v>738.02157999606459</v>
      </c>
      <c r="R49" s="101">
        <v>15.451188590557811</v>
      </c>
      <c r="S49" s="101">
        <v>0</v>
      </c>
      <c r="T49" s="101">
        <v>0</v>
      </c>
      <c r="U49" s="101">
        <v>0</v>
      </c>
      <c r="V49" s="101">
        <v>0</v>
      </c>
      <c r="W49" s="101">
        <v>0</v>
      </c>
      <c r="X49" s="101">
        <v>0</v>
      </c>
      <c r="Y49" s="101">
        <v>0</v>
      </c>
      <c r="Z49" s="101">
        <v>0</v>
      </c>
      <c r="AA49" s="101">
        <v>0</v>
      </c>
      <c r="AB49" s="101">
        <v>3.3716500000000003</v>
      </c>
      <c r="AC49" s="101">
        <v>0</v>
      </c>
      <c r="AD49" s="101">
        <v>0</v>
      </c>
      <c r="AE49" s="101">
        <v>0.24658000000000002</v>
      </c>
      <c r="AF49" s="101">
        <v>0</v>
      </c>
      <c r="AG49" s="101">
        <v>-100</v>
      </c>
      <c r="AH49" s="101">
        <v>0</v>
      </c>
    </row>
    <row r="50" spans="2:34" x14ac:dyDescent="0.35">
      <c r="B50" s="102" t="s">
        <v>221</v>
      </c>
      <c r="C50" s="101">
        <v>1193.4144405500001</v>
      </c>
      <c r="D50" s="101">
        <v>1459.6839719499999</v>
      </c>
      <c r="E50" s="101">
        <v>2428.0698874600002</v>
      </c>
      <c r="F50" s="101">
        <v>2176.3226691100003</v>
      </c>
      <c r="G50" s="101">
        <v>2458.5998807199999</v>
      </c>
      <c r="H50" s="101">
        <v>22.311572774105709</v>
      </c>
      <c r="I50" s="101">
        <v>66.342162695417443</v>
      </c>
      <c r="J50" s="101">
        <v>12.970375009944451</v>
      </c>
      <c r="K50" s="101">
        <v>690.54917348999993</v>
      </c>
      <c r="L50" s="101">
        <v>672.63721290000012</v>
      </c>
      <c r="M50" s="101">
        <v>1366.82872561</v>
      </c>
      <c r="N50" s="101">
        <v>1810.5177647000003</v>
      </c>
      <c r="O50" s="101">
        <v>2077.7774689299999</v>
      </c>
      <c r="P50" s="101">
        <v>-2.5938718454290055</v>
      </c>
      <c r="Q50" s="101">
        <v>103.20444652728486</v>
      </c>
      <c r="R50" s="101">
        <v>14.761506870620744</v>
      </c>
      <c r="S50" s="101">
        <v>347.89520649000008</v>
      </c>
      <c r="T50" s="101">
        <v>605.89712285999997</v>
      </c>
      <c r="U50" s="101">
        <v>776.36195436000003</v>
      </c>
      <c r="V50" s="101">
        <v>235.84598380000006</v>
      </c>
      <c r="W50" s="101">
        <v>241.31687015000003</v>
      </c>
      <c r="X50" s="101">
        <v>74.160813818921042</v>
      </c>
      <c r="Y50" s="101">
        <v>28.134286344744382</v>
      </c>
      <c r="Z50" s="101">
        <v>2.3196860348655939</v>
      </c>
      <c r="AA50" s="101">
        <v>154.97006056999999</v>
      </c>
      <c r="AB50" s="101">
        <v>181.14963619000002</v>
      </c>
      <c r="AC50" s="101">
        <v>284.87920749</v>
      </c>
      <c r="AD50" s="101">
        <v>129.95892061000001</v>
      </c>
      <c r="AE50" s="101">
        <v>139.50554164000002</v>
      </c>
      <c r="AF50" s="101">
        <v>16.893311858889493</v>
      </c>
      <c r="AG50" s="101">
        <v>57.261815966995655</v>
      </c>
      <c r="AH50" s="101">
        <v>7.3458759007770826</v>
      </c>
    </row>
    <row r="51" spans="2:34" x14ac:dyDescent="0.35">
      <c r="B51" s="102" t="s">
        <v>222</v>
      </c>
      <c r="C51" s="101">
        <v>3195.5862352137974</v>
      </c>
      <c r="D51" s="101">
        <v>5239.1824130047089</v>
      </c>
      <c r="E51" s="101">
        <v>8276.270469454319</v>
      </c>
      <c r="F51" s="101">
        <v>7208.1854756677558</v>
      </c>
      <c r="G51" s="101">
        <v>8289.6013671974415</v>
      </c>
      <c r="H51" s="101">
        <v>63.950587697226915</v>
      </c>
      <c r="I51" s="101">
        <v>57.968740483456813</v>
      </c>
      <c r="J51" s="101">
        <v>15.00260911959268</v>
      </c>
      <c r="K51" s="101">
        <v>3050.8800108237951</v>
      </c>
      <c r="L51" s="101">
        <v>4745.1236147941754</v>
      </c>
      <c r="M51" s="101">
        <v>7475.1450260843112</v>
      </c>
      <c r="N51" s="101">
        <v>6633.5409426877604</v>
      </c>
      <c r="O51" s="101">
        <v>7651.6792642474402</v>
      </c>
      <c r="P51" s="101">
        <v>55.532947803899461</v>
      </c>
      <c r="Q51" s="101">
        <v>57.533198983026992</v>
      </c>
      <c r="R51" s="101">
        <v>15.348338547333263</v>
      </c>
      <c r="S51" s="101">
        <v>119.31932457000218</v>
      </c>
      <c r="T51" s="101">
        <v>403.48601481053316</v>
      </c>
      <c r="U51" s="101">
        <v>724.98685294000768</v>
      </c>
      <c r="V51" s="101">
        <v>547.00040919999537</v>
      </c>
      <c r="W51" s="101">
        <v>608.9752142100009</v>
      </c>
      <c r="X51" s="101">
        <v>238.15646900835102</v>
      </c>
      <c r="Y51" s="101">
        <v>79.680788510214711</v>
      </c>
      <c r="Z51" s="101">
        <v>11.329937595594407</v>
      </c>
      <c r="AA51" s="101">
        <v>25.38689982</v>
      </c>
      <c r="AB51" s="101">
        <v>90.572783399999992</v>
      </c>
      <c r="AC51" s="101">
        <v>76.138590429999994</v>
      </c>
      <c r="AD51" s="101">
        <v>27.644123780000001</v>
      </c>
      <c r="AE51" s="101">
        <v>28.946888739999999</v>
      </c>
      <c r="AF51" s="101">
        <v>256.76976725076941</v>
      </c>
      <c r="AG51" s="101">
        <v>-15.936567728358009</v>
      </c>
      <c r="AH51" s="101">
        <v>4.7126288768194682</v>
      </c>
    </row>
    <row r="52" spans="2:34" x14ac:dyDescent="0.35">
      <c r="B52" s="100" t="s">
        <v>223</v>
      </c>
      <c r="C52" s="101">
        <v>24942.072207348505</v>
      </c>
      <c r="D52" s="101">
        <v>27258.634838578226</v>
      </c>
      <c r="E52" s="101">
        <v>29085.602124886285</v>
      </c>
      <c r="F52" s="101">
        <v>19759.84507947744</v>
      </c>
      <c r="G52" s="101">
        <v>22355.610692340575</v>
      </c>
      <c r="H52" s="101">
        <v>9.28777132858756</v>
      </c>
      <c r="I52" s="101">
        <v>6.7023433019558789</v>
      </c>
      <c r="J52" s="101">
        <v>13.136568644250634</v>
      </c>
      <c r="K52" s="101">
        <v>23472.994725841003</v>
      </c>
      <c r="L52" s="101">
        <v>25927.440555256726</v>
      </c>
      <c r="M52" s="101">
        <v>27762.695726108086</v>
      </c>
      <c r="N52" s="101">
        <v>19004.43688764744</v>
      </c>
      <c r="O52" s="101">
        <v>21488.948267230575</v>
      </c>
      <c r="P52" s="101">
        <v>10.456466497279392</v>
      </c>
      <c r="Q52" s="101">
        <v>7.0784278414988657</v>
      </c>
      <c r="R52" s="101">
        <v>13.073322794415576</v>
      </c>
      <c r="S52" s="101">
        <v>1272.5949960074997</v>
      </c>
      <c r="T52" s="101">
        <v>1050.5127824115002</v>
      </c>
      <c r="U52" s="101">
        <v>1029.5787004382</v>
      </c>
      <c r="V52" s="101">
        <v>606.86390362000009</v>
      </c>
      <c r="W52" s="101">
        <v>697.30820843000004</v>
      </c>
      <c r="X52" s="101">
        <v>-17.451130508349944</v>
      </c>
      <c r="Y52" s="101">
        <v>-1.9927489054673886</v>
      </c>
      <c r="Z52" s="101">
        <v>14.903556509209261</v>
      </c>
      <c r="AA52" s="101">
        <v>196.48248550000002</v>
      </c>
      <c r="AB52" s="101">
        <v>280.68150090999995</v>
      </c>
      <c r="AC52" s="101">
        <v>293.3276983400001</v>
      </c>
      <c r="AD52" s="101">
        <v>148.54428820999999</v>
      </c>
      <c r="AE52" s="101">
        <v>169.35421667999998</v>
      </c>
      <c r="AF52" s="101">
        <v>42.853191314092939</v>
      </c>
      <c r="AG52" s="101">
        <v>4.5055329221910938</v>
      </c>
      <c r="AH52" s="101">
        <v>14.009241769418008</v>
      </c>
    </row>
    <row r="53" spans="2:34" x14ac:dyDescent="0.35">
      <c r="B53" s="102" t="s">
        <v>224</v>
      </c>
      <c r="C53" s="101">
        <v>228.02205500000002</v>
      </c>
      <c r="D53" s="101">
        <v>309.61260455000001</v>
      </c>
      <c r="E53" s="101">
        <v>205.84827455000004</v>
      </c>
      <c r="F53" s="101">
        <v>206.66036917999998</v>
      </c>
      <c r="G53" s="101">
        <v>256.42946738999996</v>
      </c>
      <c r="H53" s="101">
        <v>35.781867482073167</v>
      </c>
      <c r="I53" s="101">
        <v>-33.514246020705158</v>
      </c>
      <c r="J53" s="101">
        <v>24.082555551157167</v>
      </c>
      <c r="K53" s="101">
        <v>228.02205500000002</v>
      </c>
      <c r="L53" s="101">
        <v>309.61260455000001</v>
      </c>
      <c r="M53" s="101">
        <v>205.84827455000004</v>
      </c>
      <c r="N53" s="101">
        <v>206.66036917999998</v>
      </c>
      <c r="O53" s="101">
        <v>256.42946738999996</v>
      </c>
      <c r="P53" s="101">
        <v>35.781867482073167</v>
      </c>
      <c r="Q53" s="101">
        <v>-33.514246020705158</v>
      </c>
      <c r="R53" s="101">
        <v>24.082555551157167</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35">
      <c r="B54" s="102" t="s">
        <v>225</v>
      </c>
      <c r="C54" s="101">
        <v>20920.278471779406</v>
      </c>
      <c r="D54" s="101">
        <v>22861.241662625285</v>
      </c>
      <c r="E54" s="101">
        <v>22064.501725814698</v>
      </c>
      <c r="F54" s="101">
        <v>15669.834563493932</v>
      </c>
      <c r="G54" s="101">
        <v>17671.090282738267</v>
      </c>
      <c r="H54" s="101">
        <v>9.2779032242049695</v>
      </c>
      <c r="I54" s="101">
        <v>-3.4851122636664913</v>
      </c>
      <c r="J54" s="101">
        <v>12.771390221991666</v>
      </c>
      <c r="K54" s="101">
        <v>20103.026997721907</v>
      </c>
      <c r="L54" s="101">
        <v>21943.425794933784</v>
      </c>
      <c r="M54" s="101">
        <v>21249.946926254699</v>
      </c>
      <c r="N54" s="101">
        <v>15249.640408393932</v>
      </c>
      <c r="O54" s="101">
        <v>17188.041127448265</v>
      </c>
      <c r="P54" s="101">
        <v>9.1548342317822744</v>
      </c>
      <c r="Q54" s="101">
        <v>-3.1603035695510817</v>
      </c>
      <c r="R54" s="101">
        <v>12.711124112719205</v>
      </c>
      <c r="S54" s="101">
        <v>676.95402847749983</v>
      </c>
      <c r="T54" s="101">
        <v>733.32868633150008</v>
      </c>
      <c r="U54" s="101">
        <v>584.05154766999988</v>
      </c>
      <c r="V54" s="101">
        <v>316.28700988000003</v>
      </c>
      <c r="W54" s="101">
        <v>365.18344913999999</v>
      </c>
      <c r="X54" s="101">
        <v>8.3276936811779372</v>
      </c>
      <c r="Y54" s="101">
        <v>-20.356102446811921</v>
      </c>
      <c r="Z54" s="101">
        <v>15.4595154820147</v>
      </c>
      <c r="AA54" s="101">
        <v>140.29744558000002</v>
      </c>
      <c r="AB54" s="101">
        <v>184.48718135999999</v>
      </c>
      <c r="AC54" s="101">
        <v>230.50325189000009</v>
      </c>
      <c r="AD54" s="101">
        <v>103.90714521999999</v>
      </c>
      <c r="AE54" s="101">
        <v>117.86570614999999</v>
      </c>
      <c r="AF54" s="101">
        <v>31.497177726448506</v>
      </c>
      <c r="AG54" s="101">
        <v>24.94269259835804</v>
      </c>
      <c r="AH54" s="101">
        <v>13.433687260337962</v>
      </c>
    </row>
    <row r="55" spans="2:34" x14ac:dyDescent="0.35">
      <c r="B55" s="102" t="s">
        <v>226</v>
      </c>
      <c r="C55" s="101">
        <v>3793.7716805690984</v>
      </c>
      <c r="D55" s="101">
        <v>4087.7805714029423</v>
      </c>
      <c r="E55" s="101">
        <v>6815.2521245215885</v>
      </c>
      <c r="F55" s="101">
        <v>3883.3501468035088</v>
      </c>
      <c r="G55" s="101">
        <v>4428.0909422123104</v>
      </c>
      <c r="H55" s="101">
        <v>7.7497782046214239</v>
      </c>
      <c r="I55" s="101">
        <v>66.722552873785176</v>
      </c>
      <c r="J55" s="101">
        <v>14.027599233028024</v>
      </c>
      <c r="K55" s="101">
        <v>3141.9456731190985</v>
      </c>
      <c r="L55" s="101">
        <v>3674.4021557729425</v>
      </c>
      <c r="M55" s="101">
        <v>6306.9005253033883</v>
      </c>
      <c r="N55" s="101">
        <v>3548.1361100735089</v>
      </c>
      <c r="O55" s="101">
        <v>4044.4776723923101</v>
      </c>
      <c r="P55" s="101">
        <v>16.946711943789257</v>
      </c>
      <c r="Q55" s="101">
        <v>71.644263690474489</v>
      </c>
      <c r="R55" s="101">
        <v>13.988797129558769</v>
      </c>
      <c r="S55" s="101">
        <v>595.64096753000001</v>
      </c>
      <c r="T55" s="101">
        <v>317.18409608000007</v>
      </c>
      <c r="U55" s="101">
        <v>445.5271527682001</v>
      </c>
      <c r="V55" s="101">
        <v>290.57689374</v>
      </c>
      <c r="W55" s="101">
        <v>332.12475929000004</v>
      </c>
      <c r="X55" s="101">
        <v>-46.749113413857849</v>
      </c>
      <c r="Y55" s="101">
        <v>40.463269840562674</v>
      </c>
      <c r="Z55" s="101">
        <v>14.298406530278315</v>
      </c>
      <c r="AA55" s="101">
        <v>56.185039919999994</v>
      </c>
      <c r="AB55" s="101">
        <v>96.194319550000017</v>
      </c>
      <c r="AC55" s="101">
        <v>62.824446449999996</v>
      </c>
      <c r="AD55" s="101">
        <v>44.637142989999994</v>
      </c>
      <c r="AE55" s="101">
        <v>51.488510529999992</v>
      </c>
      <c r="AF55" s="101">
        <v>71.209844625843289</v>
      </c>
      <c r="AG55" s="101">
        <v>-34.690066166178326</v>
      </c>
      <c r="AH55" s="101">
        <v>15.349027919494986</v>
      </c>
    </row>
    <row r="56" spans="2:34" x14ac:dyDescent="0.35">
      <c r="B56" s="100" t="s">
        <v>227</v>
      </c>
      <c r="C56" s="101">
        <v>10912.646389466488</v>
      </c>
      <c r="D56" s="101">
        <v>8120.693092815819</v>
      </c>
      <c r="E56" s="101">
        <v>5552.5347156456673</v>
      </c>
      <c r="F56" s="101">
        <v>3790.2941788938065</v>
      </c>
      <c r="G56" s="101">
        <v>4353.1942594112415</v>
      </c>
      <c r="H56" s="101">
        <v>-25.584566722015502</v>
      </c>
      <c r="I56" s="101">
        <v>-31.624866841010647</v>
      </c>
      <c r="J56" s="101">
        <v>14.851092130313665</v>
      </c>
      <c r="K56" s="101">
        <v>10900.125014386489</v>
      </c>
      <c r="L56" s="101">
        <v>8082.9972312058189</v>
      </c>
      <c r="M56" s="101">
        <v>5467.5211171480669</v>
      </c>
      <c r="N56" s="101">
        <v>3747.7538362538066</v>
      </c>
      <c r="O56" s="101">
        <v>4304.8226033012415</v>
      </c>
      <c r="P56" s="101">
        <v>-25.844912599282065</v>
      </c>
      <c r="Q56" s="101">
        <v>-32.357750958521315</v>
      </c>
      <c r="R56" s="101">
        <v>14.864070357520379</v>
      </c>
      <c r="S56" s="101">
        <v>12.521375080000009</v>
      </c>
      <c r="T56" s="101">
        <v>37.69586160999998</v>
      </c>
      <c r="U56" s="101">
        <v>85.013598497600086</v>
      </c>
      <c r="V56" s="101">
        <v>42.540342639999999</v>
      </c>
      <c r="W56" s="101">
        <v>48.371656110000004</v>
      </c>
      <c r="X56" s="101">
        <v>201.05209187615802</v>
      </c>
      <c r="Y56" s="101">
        <v>125.52501751292408</v>
      </c>
      <c r="Z56" s="101">
        <v>13.707725674303608</v>
      </c>
      <c r="AA56" s="101">
        <v>0</v>
      </c>
      <c r="AB56" s="101">
        <v>0</v>
      </c>
      <c r="AC56" s="101">
        <v>0</v>
      </c>
      <c r="AD56" s="101">
        <v>0</v>
      </c>
      <c r="AE56" s="101">
        <v>0</v>
      </c>
      <c r="AF56" s="101">
        <v>0</v>
      </c>
      <c r="AG56" s="101">
        <v>0</v>
      </c>
      <c r="AH56" s="101">
        <v>0</v>
      </c>
    </row>
    <row r="57" spans="2:34" x14ac:dyDescent="0.35">
      <c r="B57" s="102" t="s">
        <v>228</v>
      </c>
      <c r="C57" s="101">
        <v>1343.2997892559695</v>
      </c>
      <c r="D57" s="101">
        <v>1028.8197940972454</v>
      </c>
      <c r="E57" s="101">
        <v>828.93421322289396</v>
      </c>
      <c r="F57" s="101">
        <v>282.33801007003399</v>
      </c>
      <c r="G57" s="101">
        <v>347.09080588769552</v>
      </c>
      <c r="H57" s="101">
        <v>-23.411006066851918</v>
      </c>
      <c r="I57" s="101">
        <v>-19.428629000061601</v>
      </c>
      <c r="J57" s="101">
        <v>22.934494651145126</v>
      </c>
      <c r="K57" s="101">
        <v>1343.8355625359695</v>
      </c>
      <c r="L57" s="101">
        <v>1027.8752109072454</v>
      </c>
      <c r="M57" s="101">
        <v>816.6079763752939</v>
      </c>
      <c r="N57" s="101">
        <v>280.79488258003397</v>
      </c>
      <c r="O57" s="101">
        <v>342.04736208769555</v>
      </c>
      <c r="P57" s="101">
        <v>-23.51183139047691</v>
      </c>
      <c r="Q57" s="101">
        <v>-20.553782432935442</v>
      </c>
      <c r="R57" s="101">
        <v>21.813958625190754</v>
      </c>
      <c r="S57" s="101">
        <v>-0.53577327999999236</v>
      </c>
      <c r="T57" s="101">
        <v>0.94458318999998436</v>
      </c>
      <c r="U57" s="101">
        <v>12.326236847600081</v>
      </c>
      <c r="V57" s="101">
        <v>1.543127490000002</v>
      </c>
      <c r="W57" s="101">
        <v>5.0434438000000039</v>
      </c>
      <c r="X57" s="101">
        <v>-276.30278053433307</v>
      </c>
      <c r="Y57" s="101">
        <v>1204.9392555461723</v>
      </c>
      <c r="Z57" s="101">
        <v>226.83260668241982</v>
      </c>
      <c r="AA57" s="101">
        <v>0</v>
      </c>
      <c r="AB57" s="101">
        <v>0</v>
      </c>
      <c r="AC57" s="101">
        <v>0</v>
      </c>
      <c r="AD57" s="101">
        <v>0</v>
      </c>
      <c r="AE57" s="101">
        <v>0</v>
      </c>
      <c r="AF57" s="101">
        <v>0</v>
      </c>
      <c r="AG57" s="101">
        <v>0</v>
      </c>
      <c r="AH57" s="101">
        <v>0</v>
      </c>
    </row>
    <row r="58" spans="2:34" x14ac:dyDescent="0.35">
      <c r="B58" s="102" t="s">
        <v>229</v>
      </c>
      <c r="C58" s="101">
        <v>9569.3466002105179</v>
      </c>
      <c r="D58" s="101">
        <v>7091.8732987185722</v>
      </c>
      <c r="E58" s="101">
        <v>4723.6005024227725</v>
      </c>
      <c r="F58" s="101">
        <v>3507.9561688237727</v>
      </c>
      <c r="G58" s="101">
        <v>4006.1034535235467</v>
      </c>
      <c r="H58" s="101">
        <v>-25.889680925941622</v>
      </c>
      <c r="I58" s="101">
        <v>-33.394178047762388</v>
      </c>
      <c r="J58" s="101">
        <v>14.200499114753882</v>
      </c>
      <c r="K58" s="101">
        <v>9556.2894518505182</v>
      </c>
      <c r="L58" s="101">
        <v>7055.1220202985724</v>
      </c>
      <c r="M58" s="101">
        <v>4650.9131407727727</v>
      </c>
      <c r="N58" s="101">
        <v>3466.9589536737726</v>
      </c>
      <c r="O58" s="101">
        <v>3962.7752412135469</v>
      </c>
      <c r="P58" s="101">
        <v>-26.172997837226557</v>
      </c>
      <c r="Q58" s="101">
        <v>-34.07749536589948</v>
      </c>
      <c r="R58" s="101">
        <v>14.301187125806067</v>
      </c>
      <c r="S58" s="101">
        <v>13.057148360000001</v>
      </c>
      <c r="T58" s="101">
        <v>36.751278419999998</v>
      </c>
      <c r="U58" s="101">
        <v>72.68736165</v>
      </c>
      <c r="V58" s="101">
        <v>40.997215149999995</v>
      </c>
      <c r="W58" s="101">
        <v>43.328212310000005</v>
      </c>
      <c r="X58" s="101">
        <v>181.46481457303437</v>
      </c>
      <c r="Y58" s="101">
        <v>97.781858958254986</v>
      </c>
      <c r="Z58" s="101">
        <v>5.6857451206658602</v>
      </c>
      <c r="AA58" s="101">
        <v>0</v>
      </c>
      <c r="AB58" s="101">
        <v>0</v>
      </c>
      <c r="AC58" s="101">
        <v>0</v>
      </c>
      <c r="AD58" s="101">
        <v>0</v>
      </c>
      <c r="AE58" s="101">
        <v>0</v>
      </c>
      <c r="AF58" s="101">
        <v>0</v>
      </c>
      <c r="AG58" s="101">
        <v>0</v>
      </c>
      <c r="AH58" s="101">
        <v>0</v>
      </c>
    </row>
    <row r="59" spans="2:34" x14ac:dyDescent="0.35">
      <c r="B59" s="100" t="s">
        <v>230</v>
      </c>
      <c r="C59" s="101">
        <v>16788.628244245123</v>
      </c>
      <c r="D59" s="101">
        <v>12504.125500456452</v>
      </c>
      <c r="E59" s="101">
        <v>11095.463311246507</v>
      </c>
      <c r="F59" s="101">
        <v>5641.6908572616776</v>
      </c>
      <c r="G59" s="101">
        <v>6282.3425717911168</v>
      </c>
      <c r="H59" s="101">
        <v>-25.520266941745707</v>
      </c>
      <c r="I59" s="101">
        <v>-11.26557942143593</v>
      </c>
      <c r="J59" s="101">
        <v>11.355668552891855</v>
      </c>
      <c r="K59" s="101">
        <v>12989.900585270836</v>
      </c>
      <c r="L59" s="101">
        <v>10324.556617641752</v>
      </c>
      <c r="M59" s="101">
        <v>9218.4727344289859</v>
      </c>
      <c r="N59" s="101">
        <v>4405.9368002016781</v>
      </c>
      <c r="O59" s="101">
        <v>4905.0498933711169</v>
      </c>
      <c r="P59" s="101">
        <v>-20.518586344311977</v>
      </c>
      <c r="Q59" s="101">
        <v>-10.713136884956215</v>
      </c>
      <c r="R59" s="101">
        <v>11.328194565718515</v>
      </c>
      <c r="S59" s="101">
        <v>2257.110000926004</v>
      </c>
      <c r="T59" s="101">
        <v>1683.7783624247002</v>
      </c>
      <c r="U59" s="101">
        <v>1601.2461242889058</v>
      </c>
      <c r="V59" s="101">
        <v>1051.8187901200001</v>
      </c>
      <c r="W59" s="101">
        <v>1176.57034946</v>
      </c>
      <c r="X59" s="101">
        <v>-25.401138547349856</v>
      </c>
      <c r="Y59" s="101">
        <v>-4.9016093790957767</v>
      </c>
      <c r="Z59" s="101">
        <v>11.860556258532631</v>
      </c>
      <c r="AA59" s="101">
        <v>1541.6176580482827</v>
      </c>
      <c r="AB59" s="101">
        <v>495.79052038999998</v>
      </c>
      <c r="AC59" s="101">
        <v>275.74445252861636</v>
      </c>
      <c r="AD59" s="101">
        <v>183.93526694000002</v>
      </c>
      <c r="AE59" s="101">
        <v>200.72232896000006</v>
      </c>
      <c r="AF59" s="101">
        <v>-67.839592534397909</v>
      </c>
      <c r="AG59" s="101">
        <v>-44.382871154593765</v>
      </c>
      <c r="AH59" s="101">
        <v>9.1266141068400994</v>
      </c>
    </row>
    <row r="60" spans="2:34" x14ac:dyDescent="0.35">
      <c r="B60" s="100" t="s">
        <v>231</v>
      </c>
      <c r="C60" s="101">
        <v>8175.9257602144844</v>
      </c>
      <c r="D60" s="101">
        <v>3583.7496483198811</v>
      </c>
      <c r="E60" s="101">
        <v>1971.1643273257689</v>
      </c>
      <c r="F60" s="101">
        <v>1108.2774456986563</v>
      </c>
      <c r="G60" s="101">
        <v>1142.6256120685</v>
      </c>
      <c r="H60" s="101">
        <v>-56.167047580604915</v>
      </c>
      <c r="I60" s="101">
        <v>-44.997153240046153</v>
      </c>
      <c r="J60" s="101">
        <v>3.0992389589044387</v>
      </c>
      <c r="K60" s="101">
        <v>5901.0282174676631</v>
      </c>
      <c r="L60" s="101">
        <v>3086.8188416344251</v>
      </c>
      <c r="M60" s="101">
        <v>1759.9141570070096</v>
      </c>
      <c r="N60" s="101">
        <v>886.73096574850013</v>
      </c>
      <c r="O60" s="101">
        <v>915.16747879850004</v>
      </c>
      <c r="P60" s="101">
        <v>-47.690152836464719</v>
      </c>
      <c r="Q60" s="101">
        <v>-42.986153470698625</v>
      </c>
      <c r="R60" s="101">
        <v>3.2068929752550503</v>
      </c>
      <c r="S60" s="101">
        <v>1556.2960823400001</v>
      </c>
      <c r="T60" s="101">
        <v>218.72727969000002</v>
      </c>
      <c r="U60" s="101">
        <v>113.66862989999998</v>
      </c>
      <c r="V60" s="101">
        <v>103.61521241999999</v>
      </c>
      <c r="W60" s="101">
        <v>105.94810792999999</v>
      </c>
      <c r="X60" s="101">
        <v>-85.945651205320246</v>
      </c>
      <c r="Y60" s="101">
        <v>-48.031800120633605</v>
      </c>
      <c r="Z60" s="101">
        <v>2.2514990371719787</v>
      </c>
      <c r="AA60" s="101">
        <v>718.60146040682093</v>
      </c>
      <c r="AB60" s="101">
        <v>278.20352699545606</v>
      </c>
      <c r="AC60" s="101">
        <v>97.581540418759232</v>
      </c>
      <c r="AD60" s="101">
        <v>117.93126753015601</v>
      </c>
      <c r="AE60" s="101">
        <v>121.51002533999998</v>
      </c>
      <c r="AF60" s="101">
        <v>-61.285421429848327</v>
      </c>
      <c r="AG60" s="101">
        <v>-64.92440571382366</v>
      </c>
      <c r="AH60" s="101">
        <v>3.0346131986827496</v>
      </c>
    </row>
    <row r="61" spans="2:34" x14ac:dyDescent="0.35">
      <c r="B61" s="100" t="s">
        <v>232</v>
      </c>
      <c r="C61" s="101">
        <v>24835.06395183803</v>
      </c>
      <c r="D61" s="101">
        <v>20530.195335453824</v>
      </c>
      <c r="E61" s="101">
        <v>27558.415338145624</v>
      </c>
      <c r="F61" s="101">
        <v>22829.867145237167</v>
      </c>
      <c r="G61" s="101">
        <v>24609.337616850364</v>
      </c>
      <c r="H61" s="101">
        <v>-17.333833424921</v>
      </c>
      <c r="I61" s="101">
        <v>34.233575900540451</v>
      </c>
      <c r="J61" s="101">
        <v>7.7944845683626101</v>
      </c>
      <c r="K61" s="101">
        <v>20596.220343176909</v>
      </c>
      <c r="L61" s="101">
        <v>17298.581970516007</v>
      </c>
      <c r="M61" s="101">
        <v>23390.751795801989</v>
      </c>
      <c r="N61" s="101">
        <v>19288.110408360411</v>
      </c>
      <c r="O61" s="101">
        <v>21045.32847768244</v>
      </c>
      <c r="P61" s="101">
        <v>-16.010890919378514</v>
      </c>
      <c r="Q61" s="101">
        <v>35.21774117479444</v>
      </c>
      <c r="R61" s="101">
        <v>9.1103691969762082</v>
      </c>
      <c r="S61" s="101">
        <v>3211.3878790245235</v>
      </c>
      <c r="T61" s="101">
        <v>2406.5452202449464</v>
      </c>
      <c r="U61" s="101">
        <v>3134.6762887277296</v>
      </c>
      <c r="V61" s="101">
        <v>3003.5307357209058</v>
      </c>
      <c r="W61" s="101">
        <v>3015.677052355572</v>
      </c>
      <c r="X61" s="101">
        <v>-25.062144128913271</v>
      </c>
      <c r="Y61" s="101">
        <v>30.256280345676256</v>
      </c>
      <c r="Z61" s="101">
        <v>0.40440127647805846</v>
      </c>
      <c r="AA61" s="101">
        <v>1027.4557296366008</v>
      </c>
      <c r="AB61" s="101">
        <v>825.06814469287292</v>
      </c>
      <c r="AC61" s="101">
        <v>1032.987253615905</v>
      </c>
      <c r="AD61" s="101">
        <v>538.22600115585044</v>
      </c>
      <c r="AE61" s="101">
        <v>548.33208681235033</v>
      </c>
      <c r="AF61" s="101">
        <v>-19.69793725470878</v>
      </c>
      <c r="AG61" s="101">
        <v>25.200234703089752</v>
      </c>
      <c r="AH61" s="101">
        <v>1.8776658197108422</v>
      </c>
    </row>
    <row r="62" spans="2:34" x14ac:dyDescent="0.35">
      <c r="B62" s="100" t="s">
        <v>233</v>
      </c>
      <c r="C62" s="101">
        <v>759.76625283999988</v>
      </c>
      <c r="D62" s="101">
        <v>668.56603689000008</v>
      </c>
      <c r="E62" s="101">
        <v>245.12288027999998</v>
      </c>
      <c r="F62" s="101">
        <v>80.807757289999998</v>
      </c>
      <c r="G62" s="101">
        <v>81.400222869999993</v>
      </c>
      <c r="H62" s="101">
        <v>-12.003720303329366</v>
      </c>
      <c r="I62" s="101">
        <v>-63.336025649724959</v>
      </c>
      <c r="J62" s="101">
        <v>0.73317909055906105</v>
      </c>
      <c r="K62" s="101">
        <v>706.17029223999987</v>
      </c>
      <c r="L62" s="101">
        <v>611.11416822000012</v>
      </c>
      <c r="M62" s="101">
        <v>230.71281405999997</v>
      </c>
      <c r="N62" s="101">
        <v>72.121324680000001</v>
      </c>
      <c r="O62" s="101">
        <v>68.713088400000004</v>
      </c>
      <c r="P62" s="101">
        <v>-13.460793390002005</v>
      </c>
      <c r="Q62" s="101">
        <v>-62.24718292295529</v>
      </c>
      <c r="R62" s="101">
        <v>-4.7256983910406971</v>
      </c>
      <c r="S62" s="101">
        <v>49.13342986</v>
      </c>
      <c r="T62" s="101">
        <v>41.169897859999999</v>
      </c>
      <c r="U62" s="101">
        <v>8.9055429000000004</v>
      </c>
      <c r="V62" s="101">
        <v>6.2917326100000004</v>
      </c>
      <c r="W62" s="101">
        <v>6.6517326099999998</v>
      </c>
      <c r="X62" s="101">
        <v>-16.207970871748952</v>
      </c>
      <c r="Y62" s="101">
        <v>-78.368800111470577</v>
      </c>
      <c r="Z62" s="101">
        <v>5.721794334168302</v>
      </c>
      <c r="AA62" s="101">
        <v>4.4625307400000001</v>
      </c>
      <c r="AB62" s="101">
        <v>16.281970810000001</v>
      </c>
      <c r="AC62" s="101">
        <v>5.5045233199999997</v>
      </c>
      <c r="AD62" s="101">
        <v>2.3946999999999998</v>
      </c>
      <c r="AE62" s="101">
        <v>6.0354018600000003</v>
      </c>
      <c r="AF62" s="101">
        <v>264.85957763957055</v>
      </c>
      <c r="AG62" s="101">
        <v>-66.192524331150054</v>
      </c>
      <c r="AH62" s="101">
        <v>152.03164738798182</v>
      </c>
    </row>
    <row r="63" spans="2:34" x14ac:dyDescent="0.35">
      <c r="B63" s="100" t="s">
        <v>234</v>
      </c>
      <c r="C63" s="101">
        <v>11.52461362</v>
      </c>
      <c r="D63" s="101">
        <v>155.85206586999996</v>
      </c>
      <c r="E63" s="101">
        <v>-1059.8905418576226</v>
      </c>
      <c r="F63" s="101">
        <v>9.0786470000000001</v>
      </c>
      <c r="G63" s="101">
        <v>9.6816469999999999</v>
      </c>
      <c r="H63" s="101">
        <v>1252.3409201288257</v>
      </c>
      <c r="I63" s="101">
        <v>-780.06191380337771</v>
      </c>
      <c r="J63" s="101">
        <v>6.6419588733871882</v>
      </c>
      <c r="K63" s="101">
        <v>8.4860347899999997</v>
      </c>
      <c r="L63" s="101">
        <v>155.85206586999996</v>
      </c>
      <c r="M63" s="101">
        <v>-1060.3935418576225</v>
      </c>
      <c r="N63" s="101">
        <v>2.3647000000000001E-2</v>
      </c>
      <c r="O63" s="101">
        <v>2.3647000000000001E-2</v>
      </c>
      <c r="P63" s="101">
        <v>1736.5711398409194</v>
      </c>
      <c r="Q63" s="101">
        <v>-780.38465575562077</v>
      </c>
      <c r="R63" s="101">
        <v>0</v>
      </c>
      <c r="S63" s="101">
        <v>0</v>
      </c>
      <c r="T63" s="101">
        <v>0</v>
      </c>
      <c r="U63" s="101">
        <v>0</v>
      </c>
      <c r="V63" s="101">
        <v>0</v>
      </c>
      <c r="W63" s="101">
        <v>0</v>
      </c>
      <c r="X63" s="101">
        <v>0</v>
      </c>
      <c r="Y63" s="101">
        <v>0</v>
      </c>
      <c r="Z63" s="101">
        <v>0</v>
      </c>
      <c r="AA63" s="101">
        <v>3.0385788300000001</v>
      </c>
      <c r="AB63" s="101">
        <v>0</v>
      </c>
      <c r="AC63" s="101">
        <v>0.503</v>
      </c>
      <c r="AD63" s="101">
        <v>9.0549999999999997</v>
      </c>
      <c r="AE63" s="101">
        <v>9.6579999999999995</v>
      </c>
      <c r="AF63" s="101">
        <v>-100</v>
      </c>
      <c r="AG63" s="101">
        <v>0</v>
      </c>
      <c r="AH63" s="101">
        <v>6.6593042517945857</v>
      </c>
    </row>
    <row r="64" spans="2:34" x14ac:dyDescent="0.35">
      <c r="B64" s="100" t="s">
        <v>235</v>
      </c>
      <c r="C64" s="101">
        <v>18.860220000000002</v>
      </c>
      <c r="D64" s="101">
        <v>56.128360360000187</v>
      </c>
      <c r="E64" s="101">
        <v>780.25911427044105</v>
      </c>
      <c r="F64" s="101">
        <v>635.30142256040415</v>
      </c>
      <c r="G64" s="101">
        <v>689.6810967523727</v>
      </c>
      <c r="H64" s="101">
        <v>197.60183264034134</v>
      </c>
      <c r="I64" s="101">
        <v>1290.1334535089891</v>
      </c>
      <c r="J64" s="101">
        <v>8.5596651071245091</v>
      </c>
      <c r="K64" s="101">
        <v>0</v>
      </c>
      <c r="L64" s="101">
        <v>0</v>
      </c>
      <c r="M64" s="101">
        <v>0</v>
      </c>
      <c r="N64" s="101">
        <v>0</v>
      </c>
      <c r="O64" s="101">
        <v>0</v>
      </c>
      <c r="P64" s="101">
        <v>0</v>
      </c>
      <c r="Q64" s="101">
        <v>0</v>
      </c>
      <c r="R64" s="101">
        <v>0</v>
      </c>
      <c r="S64" s="101">
        <v>10.803000000000001</v>
      </c>
      <c r="T64" s="101">
        <v>56.128360360000187</v>
      </c>
      <c r="U64" s="101">
        <v>235.02313332570029</v>
      </c>
      <c r="V64" s="101">
        <v>314.51533864967388</v>
      </c>
      <c r="W64" s="101">
        <v>389.3617450677059</v>
      </c>
      <c r="X64" s="101">
        <v>419.56271739331845</v>
      </c>
      <c r="Y64" s="101">
        <v>318.72438784652127</v>
      </c>
      <c r="Z64" s="101">
        <v>23.797378766763565</v>
      </c>
      <c r="AA64" s="101">
        <v>8.0572200000000009</v>
      </c>
      <c r="AB64" s="101">
        <v>0</v>
      </c>
      <c r="AC64" s="101">
        <v>545.23598094474073</v>
      </c>
      <c r="AD64" s="101">
        <v>320.78608391073027</v>
      </c>
      <c r="AE64" s="101">
        <v>300.3193516846668</v>
      </c>
      <c r="AF64" s="101">
        <v>-100</v>
      </c>
      <c r="AG64" s="101">
        <v>0</v>
      </c>
      <c r="AH64" s="101">
        <v>-6.3801808284673109</v>
      </c>
    </row>
    <row r="65" spans="2:34" x14ac:dyDescent="0.35">
      <c r="B65" s="110" t="s">
        <v>236</v>
      </c>
      <c r="C65" s="108">
        <v>459416.67976494139</v>
      </c>
      <c r="D65" s="108">
        <v>582243.58990878053</v>
      </c>
      <c r="E65" s="108">
        <v>717105.54984818818</v>
      </c>
      <c r="F65" s="108">
        <v>456725.96359181457</v>
      </c>
      <c r="G65" s="108">
        <v>516710.48405234003</v>
      </c>
      <c r="H65" s="108">
        <v>26.735405037249194</v>
      </c>
      <c r="I65" s="108">
        <v>23.162463662422859</v>
      </c>
      <c r="J65" s="108">
        <v>13.133591090112597</v>
      </c>
      <c r="K65" s="108">
        <v>400731.92513872444</v>
      </c>
      <c r="L65" s="108">
        <v>507891.88595293323</v>
      </c>
      <c r="M65" s="108">
        <v>618452.15019241069</v>
      </c>
      <c r="N65" s="108">
        <v>399592.17470991856</v>
      </c>
      <c r="O65" s="108">
        <v>452482.32289620006</v>
      </c>
      <c r="P65" s="108">
        <v>26.741059070128344</v>
      </c>
      <c r="Q65" s="108">
        <v>21.768464371514526</v>
      </c>
      <c r="R65" s="108">
        <v>13.236032018063609</v>
      </c>
      <c r="S65" s="108">
        <v>46805.606066854161</v>
      </c>
      <c r="T65" s="108">
        <v>60938.988609703709</v>
      </c>
      <c r="U65" s="108">
        <v>80736.610261117792</v>
      </c>
      <c r="V65" s="108">
        <v>47142.063258789225</v>
      </c>
      <c r="W65" s="108">
        <v>52968.316830404605</v>
      </c>
      <c r="X65" s="108">
        <v>30.195918246763686</v>
      </c>
      <c r="Y65" s="108">
        <v>32.487611138760478</v>
      </c>
      <c r="Z65" s="108">
        <v>12.358927821278858</v>
      </c>
      <c r="AA65" s="108">
        <v>11879.148559362808</v>
      </c>
      <c r="AB65" s="108">
        <v>13412.71534614363</v>
      </c>
      <c r="AC65" s="108">
        <v>17916.789394659652</v>
      </c>
      <c r="AD65" s="108">
        <v>9991.7256231067367</v>
      </c>
      <c r="AE65" s="108">
        <v>11259.844325735352</v>
      </c>
      <c r="AF65" s="108">
        <v>12.909736578486584</v>
      </c>
      <c r="AG65" s="108">
        <v>33.58062802556244</v>
      </c>
      <c r="AH65" s="108">
        <v>12.691688607781423</v>
      </c>
    </row>
    <row r="66" spans="2:34" x14ac:dyDescent="0.35">
      <c r="B66" s="111"/>
      <c r="C66" s="111"/>
      <c r="D66" s="111"/>
      <c r="E66" s="111"/>
      <c r="F66" s="111"/>
      <c r="G66" s="111"/>
      <c r="K66" s="111"/>
      <c r="L66" s="111"/>
      <c r="M66" s="111"/>
      <c r="N66" s="111"/>
      <c r="O66" s="111"/>
      <c r="S66" s="111"/>
      <c r="T66" s="111"/>
      <c r="U66" s="111"/>
      <c r="V66" s="111"/>
      <c r="W66" s="111"/>
      <c r="AA66" s="404"/>
      <c r="AB66" s="404"/>
      <c r="AC66" s="404"/>
      <c r="AD66" s="404"/>
      <c r="AE66" s="404"/>
      <c r="AF66" s="404"/>
      <c r="AG66" s="404"/>
      <c r="AH66" s="404"/>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A886-802F-49AC-8201-D64414735231}">
  <sheetPr codeName="Sheet80"/>
  <dimension ref="B2:AH63"/>
  <sheetViews>
    <sheetView workbookViewId="0">
      <pane xSplit="2" ySplit="6" topLeftCell="C7"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4.54296875" style="29" bestFit="1" customWidth="1"/>
    <col min="3" max="7" width="14.54296875" style="29" bestFit="1" customWidth="1"/>
    <col min="8" max="9" width="8.6328125" style="29" bestFit="1" customWidth="1"/>
    <col min="10" max="10" width="8.36328125" style="29" bestFit="1" customWidth="1"/>
    <col min="11" max="15" width="14.54296875" style="29" bestFit="1" customWidth="1"/>
    <col min="16" max="17" width="8.6328125" style="29" bestFit="1" customWidth="1"/>
    <col min="18" max="18" width="8.36328125" style="29" bestFit="1" customWidth="1"/>
    <col min="19" max="23" width="12.6328125" style="29" bestFit="1" customWidth="1"/>
    <col min="24" max="24" width="10.453125" style="29" bestFit="1" customWidth="1"/>
    <col min="25" max="25" width="9.453125" style="29" bestFit="1" customWidth="1"/>
    <col min="26" max="26" width="8.6328125" style="29" bestFit="1" customWidth="1"/>
    <col min="27" max="31" width="11.54296875" style="29" bestFit="1" customWidth="1"/>
    <col min="32" max="32" width="9.453125" style="29" bestFit="1" customWidth="1"/>
    <col min="33" max="33" width="10.453125" style="29" bestFit="1" customWidth="1"/>
    <col min="34" max="34" width="8.36328125" style="29" bestFit="1" customWidth="1"/>
    <col min="35" max="16384" width="9.08984375" style="29"/>
  </cols>
  <sheetData>
    <row r="2" spans="2:34" x14ac:dyDescent="0.35">
      <c r="B2" s="79"/>
      <c r="C2" s="397" t="s">
        <v>237</v>
      </c>
      <c r="D2" s="398"/>
      <c r="E2" s="398"/>
      <c r="F2" s="398"/>
      <c r="G2" s="398"/>
      <c r="H2" s="398"/>
      <c r="I2" s="398"/>
      <c r="J2" s="399"/>
      <c r="K2" s="397" t="s">
        <v>238</v>
      </c>
      <c r="L2" s="398"/>
      <c r="M2" s="398"/>
      <c r="N2" s="398"/>
      <c r="O2" s="398"/>
      <c r="P2" s="398"/>
      <c r="Q2" s="398"/>
      <c r="R2" s="399"/>
      <c r="S2" s="397" t="s">
        <v>239</v>
      </c>
      <c r="T2" s="398"/>
      <c r="U2" s="398"/>
      <c r="V2" s="398"/>
      <c r="W2" s="398"/>
      <c r="X2" s="398"/>
      <c r="Y2" s="398"/>
      <c r="Z2" s="399"/>
      <c r="AA2" s="397" t="s">
        <v>240</v>
      </c>
      <c r="AB2" s="398"/>
      <c r="AC2" s="398"/>
      <c r="AD2" s="398"/>
      <c r="AE2" s="398"/>
      <c r="AF2" s="398"/>
      <c r="AG2" s="398"/>
      <c r="AH2" s="399"/>
    </row>
    <row r="3" spans="2:34" x14ac:dyDescent="0.35">
      <c r="B3" s="79"/>
      <c r="C3" s="80"/>
      <c r="D3" s="81"/>
      <c r="E3" s="81"/>
      <c r="F3" s="81"/>
      <c r="G3" s="81"/>
      <c r="H3" s="81"/>
      <c r="I3" s="405" t="s">
        <v>116</v>
      </c>
      <c r="J3" s="406"/>
      <c r="K3" s="80"/>
      <c r="L3" s="81"/>
      <c r="M3" s="81"/>
      <c r="N3" s="81"/>
      <c r="O3" s="81"/>
      <c r="P3" s="81"/>
      <c r="Q3" s="405" t="s">
        <v>116</v>
      </c>
      <c r="R3" s="406"/>
      <c r="S3" s="80"/>
      <c r="T3" s="81"/>
      <c r="U3" s="81"/>
      <c r="V3" s="81"/>
      <c r="W3" s="81"/>
      <c r="X3" s="81"/>
      <c r="Y3" s="405" t="s">
        <v>116</v>
      </c>
      <c r="Z3" s="406"/>
      <c r="AA3" s="80"/>
      <c r="AB3" s="81"/>
      <c r="AC3" s="81"/>
      <c r="AD3" s="81"/>
      <c r="AE3" s="81"/>
      <c r="AF3" s="81"/>
      <c r="AG3" s="405" t="s">
        <v>116</v>
      </c>
      <c r="AH3" s="406"/>
    </row>
    <row r="4" spans="2:34" x14ac:dyDescent="0.35">
      <c r="B4" s="407"/>
      <c r="C4" s="389" t="s">
        <v>177</v>
      </c>
      <c r="D4" s="389"/>
      <c r="E4" s="389"/>
      <c r="F4" s="83" t="s">
        <v>83</v>
      </c>
      <c r="G4" s="83" t="s">
        <v>85</v>
      </c>
      <c r="H4" s="388" t="s">
        <v>118</v>
      </c>
      <c r="I4" s="388"/>
      <c r="J4" s="388"/>
      <c r="K4" s="389" t="str">
        <f>C4</f>
        <v xml:space="preserve">Mid-July </v>
      </c>
      <c r="L4" s="389"/>
      <c r="M4" s="389"/>
      <c r="N4" s="83" t="str">
        <f>F4</f>
        <v>Mid-Feb</v>
      </c>
      <c r="O4" s="84" t="str">
        <f>G4</f>
        <v>Mid-Mar</v>
      </c>
      <c r="P4" s="388" t="s">
        <v>118</v>
      </c>
      <c r="Q4" s="388"/>
      <c r="R4" s="388"/>
      <c r="S4" s="389" t="str">
        <f>K4</f>
        <v xml:space="preserve">Mid-July </v>
      </c>
      <c r="T4" s="389"/>
      <c r="U4" s="389"/>
      <c r="V4" s="83" t="str">
        <f>N4</f>
        <v>Mid-Feb</v>
      </c>
      <c r="W4" s="84" t="str">
        <f>O4</f>
        <v>Mid-Mar</v>
      </c>
      <c r="X4" s="388" t="s">
        <v>118</v>
      </c>
      <c r="Y4" s="388"/>
      <c r="Z4" s="388"/>
      <c r="AA4" s="389" t="str">
        <f>S4</f>
        <v xml:space="preserve">Mid-July </v>
      </c>
      <c r="AB4" s="389"/>
      <c r="AC4" s="389"/>
      <c r="AD4" s="83" t="str">
        <f>V4</f>
        <v>Mid-Feb</v>
      </c>
      <c r="AE4" s="83" t="str">
        <f>W4</f>
        <v>Mid-Mar</v>
      </c>
      <c r="AF4" s="388" t="s">
        <v>118</v>
      </c>
      <c r="AG4" s="388"/>
      <c r="AH4" s="388"/>
    </row>
    <row r="5" spans="2:34" x14ac:dyDescent="0.35">
      <c r="B5" s="407"/>
      <c r="C5" s="83">
        <v>2021</v>
      </c>
      <c r="D5" s="83">
        <v>2022</v>
      </c>
      <c r="E5" s="83">
        <v>2023</v>
      </c>
      <c r="F5" s="83">
        <v>2024</v>
      </c>
      <c r="G5" s="83">
        <v>2024</v>
      </c>
      <c r="H5" s="388"/>
      <c r="I5" s="388"/>
      <c r="J5" s="388"/>
      <c r="K5" s="83">
        <f>C5</f>
        <v>2021</v>
      </c>
      <c r="L5" s="83">
        <f>D5</f>
        <v>2022</v>
      </c>
      <c r="M5" s="83">
        <f>E5</f>
        <v>2023</v>
      </c>
      <c r="N5" s="83">
        <f>F5</f>
        <v>2024</v>
      </c>
      <c r="O5" s="83">
        <f>G5</f>
        <v>2024</v>
      </c>
      <c r="P5" s="388"/>
      <c r="Q5" s="388"/>
      <c r="R5" s="388"/>
      <c r="S5" s="83">
        <f>K5</f>
        <v>2021</v>
      </c>
      <c r="T5" s="83">
        <f>L5</f>
        <v>2022</v>
      </c>
      <c r="U5" s="83">
        <f>M5</f>
        <v>2023</v>
      </c>
      <c r="V5" s="83">
        <f>N5</f>
        <v>2024</v>
      </c>
      <c r="W5" s="83">
        <f>O5</f>
        <v>2024</v>
      </c>
      <c r="X5" s="388"/>
      <c r="Y5" s="388"/>
      <c r="Z5" s="388"/>
      <c r="AA5" s="83">
        <f>S5</f>
        <v>2021</v>
      </c>
      <c r="AB5" s="83">
        <f>T5</f>
        <v>2022</v>
      </c>
      <c r="AC5" s="83">
        <f>U5</f>
        <v>2023</v>
      </c>
      <c r="AD5" s="83">
        <f>V5</f>
        <v>2024</v>
      </c>
      <c r="AE5" s="83">
        <f>W5</f>
        <v>2024</v>
      </c>
      <c r="AF5" s="388"/>
      <c r="AG5" s="388"/>
      <c r="AH5" s="388"/>
    </row>
    <row r="6" spans="2:34" x14ac:dyDescent="0.35">
      <c r="B6" s="112" t="s">
        <v>241</v>
      </c>
      <c r="C6" s="83">
        <v>1</v>
      </c>
      <c r="D6" s="83">
        <v>2</v>
      </c>
      <c r="E6" s="83">
        <v>3</v>
      </c>
      <c r="F6" s="83">
        <v>4</v>
      </c>
      <c r="G6" s="83">
        <v>5</v>
      </c>
      <c r="H6" s="83" t="s">
        <v>954</v>
      </c>
      <c r="I6" s="83" t="s">
        <v>955</v>
      </c>
      <c r="J6" s="83" t="s">
        <v>956</v>
      </c>
      <c r="K6" s="83">
        <v>1</v>
      </c>
      <c r="L6" s="83">
        <v>2</v>
      </c>
      <c r="M6" s="83">
        <v>3</v>
      </c>
      <c r="N6" s="83">
        <v>4</v>
      </c>
      <c r="O6" s="83">
        <v>5</v>
      </c>
      <c r="P6" s="83" t="s">
        <v>954</v>
      </c>
      <c r="Q6" s="83" t="s">
        <v>955</v>
      </c>
      <c r="R6" s="83" t="s">
        <v>956</v>
      </c>
      <c r="S6" s="83">
        <v>1</v>
      </c>
      <c r="T6" s="83">
        <v>2</v>
      </c>
      <c r="U6" s="83">
        <v>3</v>
      </c>
      <c r="V6" s="83">
        <v>4</v>
      </c>
      <c r="W6" s="83">
        <v>5</v>
      </c>
      <c r="X6" s="83" t="s">
        <v>954</v>
      </c>
      <c r="Y6" s="83" t="s">
        <v>955</v>
      </c>
      <c r="Z6" s="83" t="s">
        <v>956</v>
      </c>
      <c r="AA6" s="83">
        <v>1</v>
      </c>
      <c r="AB6" s="83">
        <v>2</v>
      </c>
      <c r="AC6" s="83">
        <v>3</v>
      </c>
      <c r="AD6" s="83">
        <v>4</v>
      </c>
      <c r="AE6" s="83">
        <v>5</v>
      </c>
      <c r="AF6" s="83" t="s">
        <v>954</v>
      </c>
      <c r="AG6" s="83" t="s">
        <v>955</v>
      </c>
      <c r="AH6" s="83" t="s">
        <v>956</v>
      </c>
    </row>
    <row r="7" spans="2:34" x14ac:dyDescent="0.35">
      <c r="B7" s="113" t="s">
        <v>242</v>
      </c>
      <c r="C7" s="101">
        <v>273900.75061491126</v>
      </c>
      <c r="D7" s="101">
        <v>336186.97595923702</v>
      </c>
      <c r="E7" s="101">
        <v>369626.80336286669</v>
      </c>
      <c r="F7" s="101">
        <v>368182.6797539356</v>
      </c>
      <c r="G7" s="101">
        <v>366068.92321058223</v>
      </c>
      <c r="H7" s="101">
        <v>22.74043616327895</v>
      </c>
      <c r="I7" s="101">
        <v>9.9467944313477137</v>
      </c>
      <c r="J7" s="101">
        <v>-0.57410537203055334</v>
      </c>
      <c r="K7" s="101">
        <v>242234.59024357705</v>
      </c>
      <c r="L7" s="101">
        <v>299987.20823747403</v>
      </c>
      <c r="M7" s="101">
        <v>330085.90276601719</v>
      </c>
      <c r="N7" s="101">
        <v>326832.83326159138</v>
      </c>
      <c r="O7" s="101">
        <v>324723.70150686905</v>
      </c>
      <c r="P7" s="101">
        <v>23.841606574777074</v>
      </c>
      <c r="Q7" s="101">
        <v>10.033325989259053</v>
      </c>
      <c r="R7" s="101">
        <v>-0.64532431875784502</v>
      </c>
      <c r="S7" s="101">
        <v>26987.136698524228</v>
      </c>
      <c r="T7" s="101">
        <v>29912.754424642986</v>
      </c>
      <c r="U7" s="101">
        <v>32929.9994582695</v>
      </c>
      <c r="V7" s="101">
        <v>34658.885103484201</v>
      </c>
      <c r="W7" s="101">
        <v>34666.730830893182</v>
      </c>
      <c r="X7" s="101">
        <v>10.840785959626253</v>
      </c>
      <c r="Y7" s="101">
        <v>10.086817786130791</v>
      </c>
      <c r="Z7" s="101">
        <v>2.2636987270518993E-2</v>
      </c>
      <c r="AA7" s="101">
        <v>4679.0236728099981</v>
      </c>
      <c r="AB7" s="101">
        <v>6287.013297120001</v>
      </c>
      <c r="AC7" s="101">
        <v>6610.9011385799986</v>
      </c>
      <c r="AD7" s="101">
        <v>6690.9613888599997</v>
      </c>
      <c r="AE7" s="101">
        <v>6678.4908728200007</v>
      </c>
      <c r="AF7" s="101">
        <v>34.365921969023105</v>
      </c>
      <c r="AG7" s="101">
        <v>5.1516964598812987</v>
      </c>
      <c r="AH7" s="101">
        <v>-0.18637853837808471</v>
      </c>
    </row>
    <row r="8" spans="2:34" x14ac:dyDescent="0.35">
      <c r="B8" s="113" t="s">
        <v>243</v>
      </c>
      <c r="C8" s="101">
        <v>8956.1861823189993</v>
      </c>
      <c r="D8" s="101">
        <v>13233.571855670001</v>
      </c>
      <c r="E8" s="101">
        <v>15012.222209529997</v>
      </c>
      <c r="F8" s="101">
        <v>16036.040526719999</v>
      </c>
      <c r="G8" s="101">
        <v>16164.218884919994</v>
      </c>
      <c r="H8" s="101">
        <v>47.759007978142222</v>
      </c>
      <c r="I8" s="101">
        <v>13.44044051944995</v>
      </c>
      <c r="J8" s="101">
        <v>0.79931425707249204</v>
      </c>
      <c r="K8" s="101">
        <v>7816.364499069</v>
      </c>
      <c r="L8" s="101">
        <v>11665.598993310001</v>
      </c>
      <c r="M8" s="101">
        <v>13237.040203399996</v>
      </c>
      <c r="N8" s="101">
        <v>14214.402265079998</v>
      </c>
      <c r="O8" s="101">
        <v>14339.225864459993</v>
      </c>
      <c r="P8" s="101">
        <v>49.2458417810413</v>
      </c>
      <c r="Q8" s="101">
        <v>13.470728858339696</v>
      </c>
      <c r="R8" s="101">
        <v>0.8781487751098993</v>
      </c>
      <c r="S8" s="101">
        <v>1008.2292883699998</v>
      </c>
      <c r="T8" s="101">
        <v>1340.7580806000001</v>
      </c>
      <c r="U8" s="101">
        <v>1522.53053417</v>
      </c>
      <c r="V8" s="101">
        <v>1520.5866218800002</v>
      </c>
      <c r="W8" s="101">
        <v>1522.3470409199999</v>
      </c>
      <c r="X8" s="101">
        <v>32.981465234718407</v>
      </c>
      <c r="Y8" s="101">
        <v>13.557438601351206</v>
      </c>
      <c r="Z8" s="101">
        <v>0.11577236144713066</v>
      </c>
      <c r="AA8" s="101">
        <v>131.59239488</v>
      </c>
      <c r="AB8" s="101">
        <v>227.21478175999997</v>
      </c>
      <c r="AC8" s="101">
        <v>252.65147195999998</v>
      </c>
      <c r="AD8" s="101">
        <v>301.05163975999994</v>
      </c>
      <c r="AE8" s="101">
        <v>302.64597953999998</v>
      </c>
      <c r="AF8" s="101">
        <v>72.66558752669458</v>
      </c>
      <c r="AG8" s="101">
        <v>11.194997967547733</v>
      </c>
      <c r="AH8" s="101">
        <v>0.5295901331980879</v>
      </c>
    </row>
    <row r="9" spans="2:34" x14ac:dyDescent="0.35">
      <c r="B9" s="113" t="s">
        <v>244</v>
      </c>
      <c r="C9" s="101">
        <v>8685.2394279700002</v>
      </c>
      <c r="D9" s="101">
        <v>8789.4473612299989</v>
      </c>
      <c r="E9" s="101">
        <v>11789.121217340004</v>
      </c>
      <c r="F9" s="101">
        <v>11938.292215130003</v>
      </c>
      <c r="G9" s="101">
        <v>11796.620221290003</v>
      </c>
      <c r="H9" s="101">
        <v>1.199827985448586</v>
      </c>
      <c r="I9" s="101">
        <v>34.128128115784392</v>
      </c>
      <c r="J9" s="101">
        <v>-1.1867023464248283</v>
      </c>
      <c r="K9" s="101">
        <v>8257.77947761</v>
      </c>
      <c r="L9" s="101">
        <v>8386.0145431000001</v>
      </c>
      <c r="M9" s="101">
        <v>11382.604576650005</v>
      </c>
      <c r="N9" s="101">
        <v>11581.609565590003</v>
      </c>
      <c r="O9" s="101">
        <v>11439.807767440003</v>
      </c>
      <c r="P9" s="101">
        <v>1.5529000966627222</v>
      </c>
      <c r="Q9" s="101">
        <v>35.733184317162845</v>
      </c>
      <c r="R9" s="101">
        <v>-1.2243703895122304</v>
      </c>
      <c r="S9" s="101">
        <v>363.95472168000003</v>
      </c>
      <c r="T9" s="101">
        <v>302.32561848000006</v>
      </c>
      <c r="U9" s="101">
        <v>321.24580457999997</v>
      </c>
      <c r="V9" s="101">
        <v>299.69037936000001</v>
      </c>
      <c r="W9" s="101">
        <v>299.42605366999999</v>
      </c>
      <c r="X9" s="101">
        <v>-16.933178642530745</v>
      </c>
      <c r="Y9" s="101">
        <v>6.25821463464617</v>
      </c>
      <c r="Z9" s="101">
        <v>-8.8199591379778397E-2</v>
      </c>
      <c r="AA9" s="101">
        <v>63.505228680000002</v>
      </c>
      <c r="AB9" s="101">
        <v>101.10719965000003</v>
      </c>
      <c r="AC9" s="101">
        <v>85.270836110000005</v>
      </c>
      <c r="AD9" s="101">
        <v>56.992270179999998</v>
      </c>
      <c r="AE9" s="101">
        <v>57.386400179999995</v>
      </c>
      <c r="AF9" s="101">
        <v>59.210826811560146</v>
      </c>
      <c r="AG9" s="101">
        <v>-15.66294348455928</v>
      </c>
      <c r="AH9" s="101">
        <v>0.69154992204243371</v>
      </c>
    </row>
    <row r="10" spans="2:34" ht="31" x14ac:dyDescent="0.35">
      <c r="B10" s="114" t="s">
        <v>245</v>
      </c>
      <c r="C10" s="101">
        <v>686582.05717490951</v>
      </c>
      <c r="D10" s="101">
        <v>733900.39099613891</v>
      </c>
      <c r="E10" s="101">
        <v>782535.67499568395</v>
      </c>
      <c r="F10" s="101">
        <v>852931.08683468879</v>
      </c>
      <c r="G10" s="101">
        <v>851930.83475895389</v>
      </c>
      <c r="H10" s="101">
        <v>6.8918686887814884</v>
      </c>
      <c r="I10" s="101">
        <v>6.6269598158315883</v>
      </c>
      <c r="J10" s="101">
        <v>-0.11727232025824375</v>
      </c>
      <c r="K10" s="101">
        <v>661515.46556533559</v>
      </c>
      <c r="L10" s="101">
        <v>703431.79995485768</v>
      </c>
      <c r="M10" s="101">
        <v>749504.02636605303</v>
      </c>
      <c r="N10" s="101">
        <v>818204.41939607379</v>
      </c>
      <c r="O10" s="101">
        <v>817643.36596168892</v>
      </c>
      <c r="P10" s="101">
        <v>6.3364103443447242</v>
      </c>
      <c r="Q10" s="101">
        <v>6.5496365694800858</v>
      </c>
      <c r="R10" s="101">
        <v>-6.8571303342379597E-2</v>
      </c>
      <c r="S10" s="101">
        <v>21687.712337543995</v>
      </c>
      <c r="T10" s="101">
        <v>26205.787585571277</v>
      </c>
      <c r="U10" s="101">
        <v>29095.039269971003</v>
      </c>
      <c r="V10" s="101">
        <v>30860.151969714996</v>
      </c>
      <c r="W10" s="101">
        <v>30389.680770175004</v>
      </c>
      <c r="X10" s="101">
        <v>20.832419656387454</v>
      </c>
      <c r="Y10" s="101">
        <v>11.025242706273506</v>
      </c>
      <c r="Z10" s="101">
        <v>-1.5245265156234367</v>
      </c>
      <c r="AA10" s="101">
        <v>3378.8792720300003</v>
      </c>
      <c r="AB10" s="101">
        <v>4262.80345571</v>
      </c>
      <c r="AC10" s="101">
        <v>3936.6093596599994</v>
      </c>
      <c r="AD10" s="101">
        <v>3866.5154688999996</v>
      </c>
      <c r="AE10" s="101">
        <v>3897.7880270899996</v>
      </c>
      <c r="AF10" s="101">
        <v>26.160277195963445</v>
      </c>
      <c r="AG10" s="101">
        <v>-7.6521026465122501</v>
      </c>
      <c r="AH10" s="101">
        <v>0.80880468322286347</v>
      </c>
    </row>
    <row r="11" spans="2:34" x14ac:dyDescent="0.35">
      <c r="B11" s="113" t="s">
        <v>246</v>
      </c>
      <c r="C11" s="101">
        <v>414030.32731448277</v>
      </c>
      <c r="D11" s="101">
        <v>190195.99517347483</v>
      </c>
      <c r="E11" s="101">
        <v>203379.33698771321</v>
      </c>
      <c r="F11" s="101">
        <v>212338.11382149829</v>
      </c>
      <c r="G11" s="101">
        <v>215212.13556946823</v>
      </c>
      <c r="H11" s="101">
        <v>-54.06230350149962</v>
      </c>
      <c r="I11" s="101">
        <v>6.931450792228329</v>
      </c>
      <c r="J11" s="101">
        <v>1.353511951408759</v>
      </c>
      <c r="K11" s="101">
        <v>355404.38384262985</v>
      </c>
      <c r="L11" s="101">
        <v>154722.57597744794</v>
      </c>
      <c r="M11" s="101">
        <v>167501.71476624301</v>
      </c>
      <c r="N11" s="101">
        <v>188292.56163441291</v>
      </c>
      <c r="O11" s="101">
        <v>191243.24447725294</v>
      </c>
      <c r="P11" s="101">
        <v>-56.465766036820227</v>
      </c>
      <c r="Q11" s="101">
        <v>8.2593885915250862</v>
      </c>
      <c r="R11" s="101">
        <v>1.567073503715477</v>
      </c>
      <c r="S11" s="101">
        <v>49016.753670812919</v>
      </c>
      <c r="T11" s="101">
        <v>31621.927415366892</v>
      </c>
      <c r="U11" s="101">
        <v>32104.113901310204</v>
      </c>
      <c r="V11" s="101">
        <v>19835.288182935397</v>
      </c>
      <c r="W11" s="101">
        <v>19712.124923405303</v>
      </c>
      <c r="X11" s="101">
        <v>-35.487511825581777</v>
      </c>
      <c r="Y11" s="101">
        <v>1.5248485002498293</v>
      </c>
      <c r="Z11" s="101">
        <v>-0.62093002327061608</v>
      </c>
      <c r="AA11" s="101">
        <v>9609.1898010400037</v>
      </c>
      <c r="AB11" s="101">
        <v>3851.4917806599997</v>
      </c>
      <c r="AC11" s="101">
        <v>3773.5083201599996</v>
      </c>
      <c r="AD11" s="101">
        <v>4210.2640041499999</v>
      </c>
      <c r="AE11" s="101">
        <v>4256.7661688099988</v>
      </c>
      <c r="AF11" s="101">
        <v>-59.918662651005683</v>
      </c>
      <c r="AG11" s="101">
        <v>-2.024759883730991</v>
      </c>
      <c r="AH11" s="101">
        <v>1.1044952196385349</v>
      </c>
    </row>
    <row r="12" spans="2:34" x14ac:dyDescent="0.35">
      <c r="B12" s="113" t="s">
        <v>247</v>
      </c>
      <c r="C12" s="101">
        <v>207796.51869140248</v>
      </c>
      <c r="D12" s="101">
        <v>246838.94592603203</v>
      </c>
      <c r="E12" s="101">
        <v>307456.87781411601</v>
      </c>
      <c r="F12" s="101">
        <v>338002.10853287898</v>
      </c>
      <c r="G12" s="101">
        <v>341503.10520358407</v>
      </c>
      <c r="H12" s="101">
        <v>18.788778310868263</v>
      </c>
      <c r="I12" s="101">
        <v>24.557685441684235</v>
      </c>
      <c r="J12" s="101">
        <v>1.0357913700306254</v>
      </c>
      <c r="K12" s="101">
        <v>202483.03499797249</v>
      </c>
      <c r="L12" s="101">
        <v>239755.94786637201</v>
      </c>
      <c r="M12" s="101">
        <v>298869.05956509599</v>
      </c>
      <c r="N12" s="101">
        <v>328531.457343849</v>
      </c>
      <c r="O12" s="101">
        <v>331958.64485349401</v>
      </c>
      <c r="P12" s="101">
        <v>18.407918899858817</v>
      </c>
      <c r="Q12" s="101">
        <v>24.655535024169943</v>
      </c>
      <c r="R12" s="101">
        <v>1.0431839731128267</v>
      </c>
      <c r="S12" s="101">
        <v>5115.676980199999</v>
      </c>
      <c r="T12" s="101">
        <v>6488.3600090099999</v>
      </c>
      <c r="U12" s="101">
        <v>7578.4349821700016</v>
      </c>
      <c r="V12" s="101">
        <v>8530.737261520002</v>
      </c>
      <c r="W12" s="101">
        <v>8578.850483780001</v>
      </c>
      <c r="X12" s="101">
        <v>26.83287146789975</v>
      </c>
      <c r="Y12" s="101">
        <v>16.800469943811368</v>
      </c>
      <c r="Z12" s="101">
        <v>0.56399840699614678</v>
      </c>
      <c r="AA12" s="101">
        <v>197.80671322999999</v>
      </c>
      <c r="AB12" s="101">
        <v>594.63805064999997</v>
      </c>
      <c r="AC12" s="101">
        <v>1009.38326685</v>
      </c>
      <c r="AD12" s="101">
        <v>939.91392750999989</v>
      </c>
      <c r="AE12" s="101">
        <v>965.60986631000003</v>
      </c>
      <c r="AF12" s="101">
        <v>200.61570759662936</v>
      </c>
      <c r="AG12" s="101">
        <v>69.747507033335879</v>
      </c>
      <c r="AH12" s="101">
        <v>2.7338608406488163</v>
      </c>
    </row>
    <row r="13" spans="2:34" ht="31" x14ac:dyDescent="0.35">
      <c r="B13" s="115" t="s">
        <v>248</v>
      </c>
      <c r="C13" s="101">
        <v>62562.173243103018</v>
      </c>
      <c r="D13" s="101">
        <v>72472.000620565494</v>
      </c>
      <c r="E13" s="101">
        <v>70298.229225001502</v>
      </c>
      <c r="F13" s="101">
        <v>72806.777129630005</v>
      </c>
      <c r="G13" s="101">
        <v>72050.865635430004</v>
      </c>
      <c r="H13" s="101">
        <v>15.839966650383195</v>
      </c>
      <c r="I13" s="101">
        <v>-2.999463761108228</v>
      </c>
      <c r="J13" s="101">
        <v>-1.0382433119572432</v>
      </c>
      <c r="K13" s="101">
        <v>59822.814728403013</v>
      </c>
      <c r="L13" s="101">
        <v>69958.451909094001</v>
      </c>
      <c r="M13" s="101">
        <v>67878.633362690001</v>
      </c>
      <c r="N13" s="101">
        <v>70234.99192416</v>
      </c>
      <c r="O13" s="101">
        <v>69509.87863757</v>
      </c>
      <c r="P13" s="101">
        <v>16.942762099555196</v>
      </c>
      <c r="Q13" s="101">
        <v>-2.9729339195592481</v>
      </c>
      <c r="R13" s="101">
        <v>-1.0324102939642699</v>
      </c>
      <c r="S13" s="101">
        <v>2141.4436582100002</v>
      </c>
      <c r="T13" s="101">
        <v>1751.0504548215006</v>
      </c>
      <c r="U13" s="101">
        <v>1770.5257784315002</v>
      </c>
      <c r="V13" s="101">
        <v>1906.5095760900006</v>
      </c>
      <c r="W13" s="101">
        <v>1867.5844345200003</v>
      </c>
      <c r="X13" s="101">
        <v>-18.230374723695665</v>
      </c>
      <c r="Y13" s="101">
        <v>1.1122080209838878</v>
      </c>
      <c r="Z13" s="101">
        <v>-2.0416966197374431</v>
      </c>
      <c r="AA13" s="101">
        <v>597.91485648999992</v>
      </c>
      <c r="AB13" s="101">
        <v>762.49825664999992</v>
      </c>
      <c r="AC13" s="101">
        <v>649.07008387999997</v>
      </c>
      <c r="AD13" s="101">
        <v>665.27562938000005</v>
      </c>
      <c r="AE13" s="101">
        <v>673.40256333999992</v>
      </c>
      <c r="AF13" s="101">
        <v>27.526226915680031</v>
      </c>
      <c r="AG13" s="101">
        <v>-14.875859948630083</v>
      </c>
      <c r="AH13" s="101">
        <v>1.221589007788193</v>
      </c>
    </row>
    <row r="14" spans="2:34" x14ac:dyDescent="0.35">
      <c r="B14" s="114" t="s">
        <v>249</v>
      </c>
      <c r="C14" s="101">
        <v>97504.980075619009</v>
      </c>
      <c r="D14" s="101">
        <v>100908.7477441042</v>
      </c>
      <c r="E14" s="101">
        <v>98129.93943315951</v>
      </c>
      <c r="F14" s="101">
        <v>90007.734943161486</v>
      </c>
      <c r="G14" s="101">
        <v>90028.098314403571</v>
      </c>
      <c r="H14" s="101">
        <v>3.4908654571750417</v>
      </c>
      <c r="I14" s="101">
        <v>-2.7537833667220855</v>
      </c>
      <c r="J14" s="101">
        <v>2.2624023651895975E-2</v>
      </c>
      <c r="K14" s="101">
        <v>78828.109540265999</v>
      </c>
      <c r="L14" s="101">
        <v>82969.982572830195</v>
      </c>
      <c r="M14" s="101">
        <v>83643.034241564514</v>
      </c>
      <c r="N14" s="101">
        <v>77123.215978086984</v>
      </c>
      <c r="O14" s="101">
        <v>77289.905674010515</v>
      </c>
      <c r="P14" s="101">
        <v>5.2543097338247025</v>
      </c>
      <c r="Q14" s="101">
        <v>0.81119899976298171</v>
      </c>
      <c r="R14" s="101">
        <v>0.21613426490265653</v>
      </c>
      <c r="S14" s="101">
        <v>15054.010120572997</v>
      </c>
      <c r="T14" s="101">
        <v>13921.172536554001</v>
      </c>
      <c r="U14" s="101">
        <v>11059.912638174997</v>
      </c>
      <c r="V14" s="101">
        <v>9947.3923675645019</v>
      </c>
      <c r="W14" s="101">
        <v>9835.9858807630517</v>
      </c>
      <c r="X14" s="101">
        <v>-7.5251549251374987</v>
      </c>
      <c r="Y14" s="101">
        <v>-20.553296720272311</v>
      </c>
      <c r="Z14" s="101">
        <v>-1.1199566950300888</v>
      </c>
      <c r="AA14" s="101">
        <v>3622.8604147800015</v>
      </c>
      <c r="AB14" s="101">
        <v>4017.5926347200007</v>
      </c>
      <c r="AC14" s="101">
        <v>3426.9925534200001</v>
      </c>
      <c r="AD14" s="101">
        <v>2937.1265975099996</v>
      </c>
      <c r="AE14" s="101">
        <v>2902.2067596299999</v>
      </c>
      <c r="AF14" s="101">
        <v>10.8955955998092</v>
      </c>
      <c r="AG14" s="101">
        <v>-14.700347571230585</v>
      </c>
      <c r="AH14" s="101">
        <v>-1.1889115678433315</v>
      </c>
    </row>
    <row r="15" spans="2:34" x14ac:dyDescent="0.35">
      <c r="B15" s="113" t="s">
        <v>250</v>
      </c>
      <c r="C15" s="101">
        <v>837582.03303093999</v>
      </c>
      <c r="D15" s="101">
        <v>947619.23816330847</v>
      </c>
      <c r="E15" s="101">
        <v>983499.89806966367</v>
      </c>
      <c r="F15" s="101">
        <v>1014061.5434585293</v>
      </c>
      <c r="G15" s="101">
        <v>1015445.1173896758</v>
      </c>
      <c r="H15" s="101">
        <v>13.137483946996717</v>
      </c>
      <c r="I15" s="101">
        <v>3.7864005352930254</v>
      </c>
      <c r="J15" s="101">
        <v>0.13643885226410912</v>
      </c>
      <c r="K15" s="101">
        <v>763650.04244906898</v>
      </c>
      <c r="L15" s="101">
        <v>866463.99094779545</v>
      </c>
      <c r="M15" s="101">
        <v>896414.13475008169</v>
      </c>
      <c r="N15" s="101">
        <v>922923.86659722123</v>
      </c>
      <c r="O15" s="101">
        <v>924449.63313207077</v>
      </c>
      <c r="P15" s="101">
        <v>13.463490183146762</v>
      </c>
      <c r="Q15" s="101">
        <v>3.4565941706965573</v>
      </c>
      <c r="R15" s="101">
        <v>0.16531878631278474</v>
      </c>
      <c r="S15" s="101">
        <v>61626.902641880981</v>
      </c>
      <c r="T15" s="101">
        <v>68458.446999093037</v>
      </c>
      <c r="U15" s="101">
        <v>73241.623572182027</v>
      </c>
      <c r="V15" s="101">
        <v>77246.409292738084</v>
      </c>
      <c r="W15" s="101">
        <v>77207.231127805135</v>
      </c>
      <c r="X15" s="101">
        <v>11.085328102420991</v>
      </c>
      <c r="Y15" s="101">
        <v>6.986977915453382</v>
      </c>
      <c r="Z15" s="101">
        <v>-5.0718428586726816E-2</v>
      </c>
      <c r="AA15" s="101">
        <v>12305.087939989995</v>
      </c>
      <c r="AB15" s="101">
        <v>12696.800216419999</v>
      </c>
      <c r="AC15" s="101">
        <v>13844.139747399999</v>
      </c>
      <c r="AD15" s="101">
        <v>13891.26756857</v>
      </c>
      <c r="AE15" s="101">
        <v>13788.253129799999</v>
      </c>
      <c r="AF15" s="101">
        <v>3.18333585538213</v>
      </c>
      <c r="AG15" s="101">
        <v>9.0364462811363726</v>
      </c>
      <c r="AH15" s="101">
        <v>-0.74157695301383386</v>
      </c>
    </row>
    <row r="16" spans="2:34" x14ac:dyDescent="0.35">
      <c r="B16" s="113" t="s">
        <v>251</v>
      </c>
      <c r="C16" s="101">
        <v>337169.65084384306</v>
      </c>
      <c r="D16" s="101">
        <v>375243.39854299999</v>
      </c>
      <c r="E16" s="101">
        <v>365558.94141054008</v>
      </c>
      <c r="F16" s="101">
        <v>380567.57404904999</v>
      </c>
      <c r="G16" s="101">
        <v>380419.59079955</v>
      </c>
      <c r="H16" s="101">
        <v>11.292163337912767</v>
      </c>
      <c r="I16" s="101">
        <v>-2.5808467704063141</v>
      </c>
      <c r="J16" s="101">
        <v>-3.8884881317002851E-2</v>
      </c>
      <c r="K16" s="101">
        <v>287620.56938923005</v>
      </c>
      <c r="L16" s="101">
        <v>315352.72628275998</v>
      </c>
      <c r="M16" s="101">
        <v>306729.98035944009</v>
      </c>
      <c r="N16" s="101">
        <v>308209.51309543999</v>
      </c>
      <c r="O16" s="101">
        <v>307919.38797570998</v>
      </c>
      <c r="P16" s="101">
        <v>9.6419240642002428</v>
      </c>
      <c r="Q16" s="101">
        <v>-2.7343178620844815</v>
      </c>
      <c r="R16" s="101">
        <v>-9.4132435049198993E-2</v>
      </c>
      <c r="S16" s="101">
        <v>39227.422994297987</v>
      </c>
      <c r="T16" s="101">
        <v>47741.920878629993</v>
      </c>
      <c r="U16" s="101">
        <v>46985.400750770008</v>
      </c>
      <c r="V16" s="101">
        <v>60258.237528580008</v>
      </c>
      <c r="W16" s="101">
        <v>60161.991279090005</v>
      </c>
      <c r="X16" s="101">
        <v>21.705473453022023</v>
      </c>
      <c r="Y16" s="101">
        <v>-1.5846034552803572</v>
      </c>
      <c r="Z16" s="101">
        <v>-0.15972297471255059</v>
      </c>
      <c r="AA16" s="101">
        <v>10321.658460315002</v>
      </c>
      <c r="AB16" s="101">
        <v>12148.751381610002</v>
      </c>
      <c r="AC16" s="101">
        <v>11843.560300329998</v>
      </c>
      <c r="AD16" s="101">
        <v>12099.823425029999</v>
      </c>
      <c r="AE16" s="101">
        <v>12338.21154475</v>
      </c>
      <c r="AF16" s="101">
        <v>17.701544071816141</v>
      </c>
      <c r="AG16" s="101">
        <v>-2.5121189140637283</v>
      </c>
      <c r="AH16" s="101">
        <v>1.9701785005131978</v>
      </c>
    </row>
    <row r="17" spans="2:34" x14ac:dyDescent="0.35">
      <c r="B17" s="113" t="s">
        <v>252</v>
      </c>
      <c r="C17" s="101">
        <v>183908.00787982548</v>
      </c>
      <c r="D17" s="101">
        <v>200493.88963586246</v>
      </c>
      <c r="E17" s="101">
        <v>211160.24747415751</v>
      </c>
      <c r="F17" s="101">
        <v>225119.9424937311</v>
      </c>
      <c r="G17" s="101">
        <v>224826.37346983465</v>
      </c>
      <c r="H17" s="101">
        <v>9.0185750730740377</v>
      </c>
      <c r="I17" s="101">
        <v>5.3200413527151973</v>
      </c>
      <c r="J17" s="101">
        <v>-0.13040560540504842</v>
      </c>
      <c r="K17" s="101">
        <v>164940.56709539398</v>
      </c>
      <c r="L17" s="101">
        <v>175638.25152073096</v>
      </c>
      <c r="M17" s="101">
        <v>182269.18134313301</v>
      </c>
      <c r="N17" s="101">
        <v>193360.74759892307</v>
      </c>
      <c r="O17" s="101">
        <v>193064.11865018765</v>
      </c>
      <c r="P17" s="101">
        <v>6.4857812809325024</v>
      </c>
      <c r="Q17" s="101">
        <v>3.7753335420897103</v>
      </c>
      <c r="R17" s="101">
        <v>-0.15340701379098487</v>
      </c>
      <c r="S17" s="101">
        <v>15862.959526031502</v>
      </c>
      <c r="T17" s="101">
        <v>20442.733512431507</v>
      </c>
      <c r="U17" s="101">
        <v>24215.296280324506</v>
      </c>
      <c r="V17" s="101">
        <v>26733.889612668008</v>
      </c>
      <c r="W17" s="101">
        <v>26755.248241657013</v>
      </c>
      <c r="X17" s="101">
        <v>28.870867248223664</v>
      </c>
      <c r="Y17" s="101">
        <v>18.454297051804996</v>
      </c>
      <c r="Z17" s="101">
        <v>7.9893458447144461E-2</v>
      </c>
      <c r="AA17" s="101">
        <v>3104.4812584000001</v>
      </c>
      <c r="AB17" s="101">
        <v>4412.9046027000004</v>
      </c>
      <c r="AC17" s="101">
        <v>4675.7698506999996</v>
      </c>
      <c r="AD17" s="101">
        <v>5025.3052821399997</v>
      </c>
      <c r="AE17" s="101">
        <v>5007.0065779900015</v>
      </c>
      <c r="AF17" s="101">
        <v>42.146279374684994</v>
      </c>
      <c r="AG17" s="101">
        <v>5.9567398723998508</v>
      </c>
      <c r="AH17" s="101">
        <v>-0.36413119447752385</v>
      </c>
    </row>
    <row r="18" spans="2:34" x14ac:dyDescent="0.35">
      <c r="B18" s="113" t="s">
        <v>253</v>
      </c>
      <c r="C18" s="101">
        <v>177035.51511622299</v>
      </c>
      <c r="D18" s="101">
        <v>192913.09393897545</v>
      </c>
      <c r="E18" s="101">
        <v>196597.37693390486</v>
      </c>
      <c r="F18" s="101">
        <v>205837.27162483704</v>
      </c>
      <c r="G18" s="101">
        <v>204246.80019173698</v>
      </c>
      <c r="H18" s="101">
        <v>8.9685839659510709</v>
      </c>
      <c r="I18" s="101">
        <v>1.9098148911005832</v>
      </c>
      <c r="J18" s="101">
        <v>-0.7726838878815312</v>
      </c>
      <c r="K18" s="101">
        <v>163683.81931438399</v>
      </c>
      <c r="L18" s="101">
        <v>177349.97682695897</v>
      </c>
      <c r="M18" s="101">
        <v>178117.38429752484</v>
      </c>
      <c r="N18" s="101">
        <v>186739.11804662703</v>
      </c>
      <c r="O18" s="101">
        <v>184853.389540267</v>
      </c>
      <c r="P18" s="101">
        <v>8.349119399717015</v>
      </c>
      <c r="Q18" s="101">
        <v>0.43270796212994922</v>
      </c>
      <c r="R18" s="101">
        <v>-1.0098197560776678</v>
      </c>
      <c r="S18" s="101">
        <v>11585.626527537997</v>
      </c>
      <c r="T18" s="101">
        <v>13088.482710566499</v>
      </c>
      <c r="U18" s="101">
        <v>15561.008591809999</v>
      </c>
      <c r="V18" s="101">
        <v>16162.148870949999</v>
      </c>
      <c r="W18" s="101">
        <v>16258.200501919997</v>
      </c>
      <c r="X18" s="101">
        <v>12.971729922903583</v>
      </c>
      <c r="Y18" s="101">
        <v>18.890851872749153</v>
      </c>
      <c r="Z18" s="101">
        <v>0.59429987767680714</v>
      </c>
      <c r="AA18" s="101">
        <v>1766.0692743009997</v>
      </c>
      <c r="AB18" s="101">
        <v>2474.63440145</v>
      </c>
      <c r="AC18" s="101">
        <v>2918.9840445699992</v>
      </c>
      <c r="AD18" s="101">
        <v>2936.00470726</v>
      </c>
      <c r="AE18" s="101">
        <v>3135.2101495500001</v>
      </c>
      <c r="AF18" s="101">
        <v>40.121026816994274</v>
      </c>
      <c r="AG18" s="101">
        <v>17.956173358765025</v>
      </c>
      <c r="AH18" s="101">
        <v>6.7849156303263047</v>
      </c>
    </row>
    <row r="19" spans="2:34" x14ac:dyDescent="0.35">
      <c r="B19" s="113" t="s">
        <v>254</v>
      </c>
      <c r="C19" s="101">
        <v>233767.41393833442</v>
      </c>
      <c r="D19" s="101">
        <v>867483.32379339961</v>
      </c>
      <c r="E19" s="101">
        <v>926138.23810542095</v>
      </c>
      <c r="F19" s="101">
        <v>985187.98000248161</v>
      </c>
      <c r="G19" s="101">
        <v>981676.3975743656</v>
      </c>
      <c r="H19" s="101">
        <v>271.0882150675771</v>
      </c>
      <c r="I19" s="101">
        <v>6.7615033860859137</v>
      </c>
      <c r="J19" s="101">
        <v>-0.35643780673280112</v>
      </c>
      <c r="K19" s="101">
        <v>205358.0678148194</v>
      </c>
      <c r="L19" s="101">
        <v>757464.4905929456</v>
      </c>
      <c r="M19" s="101">
        <v>768478.1004451015</v>
      </c>
      <c r="N19" s="101">
        <v>815334.95677691058</v>
      </c>
      <c r="O19" s="101">
        <v>812478.40437249816</v>
      </c>
      <c r="P19" s="101">
        <v>268.85061232460828</v>
      </c>
      <c r="Q19" s="101">
        <v>1.4540100544560728</v>
      </c>
      <c r="R19" s="101">
        <v>-0.35035323589026612</v>
      </c>
      <c r="S19" s="101">
        <v>23284.481040325001</v>
      </c>
      <c r="T19" s="101">
        <v>81687.141689984011</v>
      </c>
      <c r="U19" s="101">
        <v>128117.44536683944</v>
      </c>
      <c r="V19" s="101">
        <v>140734.43602297106</v>
      </c>
      <c r="W19" s="101">
        <v>139857.13563142737</v>
      </c>
      <c r="X19" s="101">
        <v>250.82225602758737</v>
      </c>
      <c r="Y19" s="101">
        <v>56.839182662390108</v>
      </c>
      <c r="Z19" s="101">
        <v>-0.62337294008162347</v>
      </c>
      <c r="AA19" s="101">
        <v>5124.865083190004</v>
      </c>
      <c r="AB19" s="101">
        <v>28331.691510470006</v>
      </c>
      <c r="AC19" s="101">
        <v>29542.692293480006</v>
      </c>
      <c r="AD19" s="101">
        <v>29118.5872026</v>
      </c>
      <c r="AE19" s="101">
        <v>29340.857570439999</v>
      </c>
      <c r="AF19" s="101">
        <v>452.82804621336038</v>
      </c>
      <c r="AG19" s="101">
        <v>4.2743680961035233</v>
      </c>
      <c r="AH19" s="101">
        <v>0.76332813228023877</v>
      </c>
    </row>
    <row r="20" spans="2:34" x14ac:dyDescent="0.35">
      <c r="B20" s="113" t="s">
        <v>255</v>
      </c>
      <c r="C20" s="101">
        <v>1538.8786310400001</v>
      </c>
      <c r="D20" s="101">
        <v>1125.20287833</v>
      </c>
      <c r="E20" s="101">
        <v>1126.5479569000001</v>
      </c>
      <c r="F20" s="101">
        <v>1221.0296593500002</v>
      </c>
      <c r="G20" s="101">
        <v>1221.9691264500002</v>
      </c>
      <c r="H20" s="101">
        <v>-26.881636041071744</v>
      </c>
      <c r="I20" s="101">
        <v>0.11954098197797924</v>
      </c>
      <c r="J20" s="101">
        <v>7.694056346674305E-2</v>
      </c>
      <c r="K20" s="101">
        <v>1492.13191164</v>
      </c>
      <c r="L20" s="101">
        <v>1081.22453632</v>
      </c>
      <c r="M20" s="101">
        <v>1081.5758371500001</v>
      </c>
      <c r="N20" s="101">
        <v>1176.1024536300001</v>
      </c>
      <c r="O20" s="101">
        <v>1176.1024536300001</v>
      </c>
      <c r="P20" s="101">
        <v>-27.538274070445446</v>
      </c>
      <c r="Q20" s="101">
        <v>3.249101534412055E-2</v>
      </c>
      <c r="R20" s="101">
        <v>0</v>
      </c>
      <c r="S20" s="101">
        <v>10.959576609999999</v>
      </c>
      <c r="T20" s="101">
        <v>8.1911992200000014</v>
      </c>
      <c r="U20" s="101">
        <v>9.1849769600000002</v>
      </c>
      <c r="V20" s="101">
        <v>9.1592793000000015</v>
      </c>
      <c r="W20" s="101">
        <v>9.0987463999999996</v>
      </c>
      <c r="X20" s="101">
        <v>-25.259893593644929</v>
      </c>
      <c r="Y20" s="101">
        <v>12.132261874104419</v>
      </c>
      <c r="Z20" s="101">
        <v>-0.66089151796039358</v>
      </c>
      <c r="AA20" s="101">
        <v>35.787142790000004</v>
      </c>
      <c r="AB20" s="101">
        <v>35.787142790000004</v>
      </c>
      <c r="AC20" s="101">
        <v>35.787142790000004</v>
      </c>
      <c r="AD20" s="101">
        <v>35.767926420000002</v>
      </c>
      <c r="AE20" s="101">
        <v>36.767926420000002</v>
      </c>
      <c r="AF20" s="101">
        <v>0</v>
      </c>
      <c r="AG20" s="101">
        <v>0</v>
      </c>
      <c r="AH20" s="101">
        <v>2.7958008755040398</v>
      </c>
    </row>
    <row r="21" spans="2:34" x14ac:dyDescent="0.35">
      <c r="B21" s="113" t="s">
        <v>256</v>
      </c>
      <c r="C21" s="101">
        <v>641727.15568762401</v>
      </c>
      <c r="D21" s="101">
        <v>421635.03981370921</v>
      </c>
      <c r="E21" s="101">
        <v>337541.18640829273</v>
      </c>
      <c r="F21" s="101">
        <v>313858.12454885698</v>
      </c>
      <c r="G21" s="101">
        <v>315206.60126080754</v>
      </c>
      <c r="H21" s="101">
        <v>-34.296836891385951</v>
      </c>
      <c r="I21" s="101">
        <v>-19.944702281520915</v>
      </c>
      <c r="J21" s="101">
        <v>0.4296453099274844</v>
      </c>
      <c r="K21" s="101">
        <v>513832.9241596022</v>
      </c>
      <c r="L21" s="101">
        <v>311215.03695517243</v>
      </c>
      <c r="M21" s="101">
        <v>260184.5941832274</v>
      </c>
      <c r="N21" s="101">
        <v>238465.66949074832</v>
      </c>
      <c r="O21" s="101">
        <v>237965.22363135734</v>
      </c>
      <c r="P21" s="101">
        <v>-39.432640003717317</v>
      </c>
      <c r="Q21" s="101">
        <v>-16.39716488997782</v>
      </c>
      <c r="R21" s="101">
        <v>-0.20986075708914198</v>
      </c>
      <c r="S21" s="101">
        <v>110456.5328203118</v>
      </c>
      <c r="T21" s="101">
        <v>98811.844669286802</v>
      </c>
      <c r="U21" s="101">
        <v>66870.45095830533</v>
      </c>
      <c r="V21" s="101">
        <v>63419.629007238669</v>
      </c>
      <c r="W21" s="101">
        <v>65144.987569930192</v>
      </c>
      <c r="X21" s="101">
        <v>-10.542326337518046</v>
      </c>
      <c r="Y21" s="101">
        <v>-32.325470512048497</v>
      </c>
      <c r="Z21" s="101">
        <v>2.7205434495597425</v>
      </c>
      <c r="AA21" s="101">
        <v>17437.698707709998</v>
      </c>
      <c r="AB21" s="101">
        <v>11608.158189250002</v>
      </c>
      <c r="AC21" s="101">
        <v>10486.14126676</v>
      </c>
      <c r="AD21" s="101">
        <v>11972.82605087</v>
      </c>
      <c r="AE21" s="101">
        <v>12096.390059520003</v>
      </c>
      <c r="AF21" s="101">
        <v>-33.430675779955372</v>
      </c>
      <c r="AG21" s="101">
        <v>-9.6657618219664787</v>
      </c>
      <c r="AH21" s="101">
        <v>1.0320371157570118</v>
      </c>
    </row>
    <row r="22" spans="2:34" x14ac:dyDescent="0.35">
      <c r="B22" s="116" t="s">
        <v>257</v>
      </c>
      <c r="C22" s="108">
        <v>4172746.8878525468</v>
      </c>
      <c r="D22" s="108">
        <v>4709039.2624030374</v>
      </c>
      <c r="E22" s="108">
        <v>4879850.6416042903</v>
      </c>
      <c r="F22" s="108">
        <v>5088096.2995944787</v>
      </c>
      <c r="G22" s="108">
        <v>5087797.6516110515</v>
      </c>
      <c r="H22" s="108">
        <v>12.852262285826949</v>
      </c>
      <c r="I22" s="108">
        <v>3.6273084525969184</v>
      </c>
      <c r="J22" s="108">
        <v>-5.8695426706223408E-3</v>
      </c>
      <c r="K22" s="108">
        <v>3716940.6650290014</v>
      </c>
      <c r="L22" s="108">
        <v>4175443.2777171689</v>
      </c>
      <c r="M22" s="108">
        <v>4315376.967063372</v>
      </c>
      <c r="N22" s="108">
        <v>4501225.465428344</v>
      </c>
      <c r="O22" s="108">
        <v>4500054.0344985053</v>
      </c>
      <c r="P22" s="108">
        <v>12.335483775730115</v>
      </c>
      <c r="Q22" s="108">
        <v>3.3513493068623066</v>
      </c>
      <c r="R22" s="108">
        <v>-2.6024711244432286E-2</v>
      </c>
      <c r="S22" s="108">
        <v>383429.80260290939</v>
      </c>
      <c r="T22" s="108">
        <v>441782.89778425847</v>
      </c>
      <c r="U22" s="108">
        <v>471382.21286426857</v>
      </c>
      <c r="V22" s="108">
        <v>492123.15107699489</v>
      </c>
      <c r="W22" s="108">
        <v>492266.62351635628</v>
      </c>
      <c r="X22" s="108">
        <v>15.218716642582208</v>
      </c>
      <c r="Y22" s="108">
        <v>6.6999685203895583</v>
      </c>
      <c r="Z22" s="108">
        <v>2.915376751682075E-2</v>
      </c>
      <c r="AA22" s="108">
        <v>72376.420220636021</v>
      </c>
      <c r="AB22" s="108">
        <v>91813.086901610004</v>
      </c>
      <c r="AC22" s="108">
        <v>93091.461676649997</v>
      </c>
      <c r="AD22" s="108">
        <v>94747.683089140002</v>
      </c>
      <c r="AE22" s="108">
        <v>95476.993596190005</v>
      </c>
      <c r="AF22" s="108">
        <v>26.854971027473095</v>
      </c>
      <c r="AG22" s="108">
        <v>1.3923666202509257</v>
      </c>
      <c r="AH22" s="108">
        <v>0.7697396741235929</v>
      </c>
    </row>
    <row r="23" spans="2:34" x14ac:dyDescent="0.35">
      <c r="B23" s="112" t="s">
        <v>258</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35">
      <c r="B24" s="118" t="s">
        <v>259</v>
      </c>
      <c r="C24" s="101">
        <v>932079.36692221405</v>
      </c>
      <c r="D24" s="101">
        <v>1196840.7676061383</v>
      </c>
      <c r="E24" s="101">
        <v>1579614.2453985761</v>
      </c>
      <c r="F24" s="101">
        <v>1801263.8464883517</v>
      </c>
      <c r="G24" s="101">
        <v>1831045.3100307202</v>
      </c>
      <c r="H24" s="101">
        <v>28.405456668157282</v>
      </c>
      <c r="I24" s="101">
        <v>31.981988594693551</v>
      </c>
      <c r="J24" s="101">
        <v>1.6533648638109799</v>
      </c>
      <c r="K24" s="101">
        <v>800511.66187576484</v>
      </c>
      <c r="L24" s="101">
        <v>1048406.7546198533</v>
      </c>
      <c r="M24" s="101">
        <v>1388965.3917671267</v>
      </c>
      <c r="N24" s="101">
        <v>1587898.8332894903</v>
      </c>
      <c r="O24" s="101">
        <v>1615426.0817683998</v>
      </c>
      <c r="P24" s="101">
        <v>30.967080749731853</v>
      </c>
      <c r="Q24" s="101">
        <v>32.483445537391461</v>
      </c>
      <c r="R24" s="101">
        <v>1.733564374619756</v>
      </c>
      <c r="S24" s="101">
        <v>115573.28453641916</v>
      </c>
      <c r="T24" s="101">
        <v>130208.67771802505</v>
      </c>
      <c r="U24" s="101">
        <v>167739.82633359934</v>
      </c>
      <c r="V24" s="101">
        <v>188708.34815179138</v>
      </c>
      <c r="W24" s="101">
        <v>190706.82000952045</v>
      </c>
      <c r="X24" s="101">
        <v>12.663301246746192</v>
      </c>
      <c r="Y24" s="101">
        <v>28.823845901307987</v>
      </c>
      <c r="Z24" s="101">
        <v>1.0590267348011384</v>
      </c>
      <c r="AA24" s="101">
        <v>15994.420510029995</v>
      </c>
      <c r="AB24" s="101">
        <v>18225.335268259998</v>
      </c>
      <c r="AC24" s="101">
        <v>22909.02729785</v>
      </c>
      <c r="AD24" s="101">
        <v>24656.665047069997</v>
      </c>
      <c r="AE24" s="101">
        <v>24912.4082528</v>
      </c>
      <c r="AF24" s="101">
        <v>13.948081187630468</v>
      </c>
      <c r="AG24" s="101">
        <v>25.698797638838506</v>
      </c>
      <c r="AH24" s="101">
        <v>1.0372173416063557</v>
      </c>
    </row>
    <row r="25" spans="2:34" x14ac:dyDescent="0.35">
      <c r="B25" s="118" t="s">
        <v>260</v>
      </c>
      <c r="C25" s="101">
        <v>634300.22422558325</v>
      </c>
      <c r="D25" s="101">
        <v>718773.22920268087</v>
      </c>
      <c r="E25" s="101">
        <v>230781.53880392012</v>
      </c>
      <c r="F25" s="101">
        <v>133721.44048670802</v>
      </c>
      <c r="G25" s="101">
        <v>132244.67874183503</v>
      </c>
      <c r="H25" s="101">
        <v>13.317511448183808</v>
      </c>
      <c r="I25" s="101">
        <v>-67.892301851597765</v>
      </c>
      <c r="J25" s="101">
        <v>-1.1043567430159218</v>
      </c>
      <c r="K25" s="101">
        <v>548651.19394303532</v>
      </c>
      <c r="L25" s="101">
        <v>619855.81286770583</v>
      </c>
      <c r="M25" s="101">
        <v>164141.35548262013</v>
      </c>
      <c r="N25" s="101">
        <v>89596.055610523006</v>
      </c>
      <c r="O25" s="101">
        <v>88499.940186250038</v>
      </c>
      <c r="P25" s="101">
        <v>12.978121566261178</v>
      </c>
      <c r="Q25" s="101">
        <v>-73.5194295068017</v>
      </c>
      <c r="R25" s="101">
        <v>-1.2233969640782161</v>
      </c>
      <c r="S25" s="101">
        <v>78745.960392228008</v>
      </c>
      <c r="T25" s="101">
        <v>87233.448597744995</v>
      </c>
      <c r="U25" s="101">
        <v>59343.370579560004</v>
      </c>
      <c r="V25" s="101">
        <v>39724.239132294999</v>
      </c>
      <c r="W25" s="101">
        <v>39183.203718504992</v>
      </c>
      <c r="X25" s="101">
        <v>10.778315691676646</v>
      </c>
      <c r="Y25" s="101">
        <v>-31.971770538148775</v>
      </c>
      <c r="Z25" s="101">
        <v>-1.361978040632017</v>
      </c>
      <c r="AA25" s="101">
        <v>6903.0698903200009</v>
      </c>
      <c r="AB25" s="101">
        <v>11683.967737230001</v>
      </c>
      <c r="AC25" s="101">
        <v>7296.812741740001</v>
      </c>
      <c r="AD25" s="101">
        <v>4401.1457438899997</v>
      </c>
      <c r="AE25" s="101">
        <v>4561.5348370799993</v>
      </c>
      <c r="AF25" s="101">
        <v>69.25756109776799</v>
      </c>
      <c r="AG25" s="101">
        <v>-37.548503163961087</v>
      </c>
      <c r="AH25" s="101">
        <v>3.6442577120438191</v>
      </c>
    </row>
    <row r="26" spans="2:34" x14ac:dyDescent="0.35">
      <c r="B26" s="118" t="s">
        <v>261</v>
      </c>
      <c r="C26" s="101">
        <v>0</v>
      </c>
      <c r="D26" s="101">
        <v>0</v>
      </c>
      <c r="E26" s="101">
        <v>516455.9968663652</v>
      </c>
      <c r="F26" s="101">
        <v>650581.60477093398</v>
      </c>
      <c r="G26" s="101">
        <v>643721.13930447889</v>
      </c>
      <c r="H26" s="101">
        <v>0</v>
      </c>
      <c r="I26" s="101">
        <v>0</v>
      </c>
      <c r="J26" s="101">
        <v>-1.0545126723757625</v>
      </c>
      <c r="K26" s="101">
        <v>0</v>
      </c>
      <c r="L26" s="101">
        <v>0</v>
      </c>
      <c r="M26" s="101">
        <v>493597.03412200516</v>
      </c>
      <c r="N26" s="101">
        <v>607716.51272776304</v>
      </c>
      <c r="O26" s="101">
        <v>601005.19688361289</v>
      </c>
      <c r="P26" s="101">
        <v>0</v>
      </c>
      <c r="Q26" s="101">
        <v>0</v>
      </c>
      <c r="R26" s="101">
        <v>-1.1043497590720541</v>
      </c>
      <c r="S26" s="101">
        <v>0</v>
      </c>
      <c r="T26" s="101">
        <v>0</v>
      </c>
      <c r="U26" s="101">
        <v>19123.757747229993</v>
      </c>
      <c r="V26" s="101">
        <v>36505.456395751011</v>
      </c>
      <c r="W26" s="101">
        <v>36352.59896245601</v>
      </c>
      <c r="X26" s="101">
        <v>0</v>
      </c>
      <c r="Y26" s="101">
        <v>0</v>
      </c>
      <c r="Z26" s="101">
        <v>-0.41872489317184014</v>
      </c>
      <c r="AA26" s="101">
        <v>0</v>
      </c>
      <c r="AB26" s="101">
        <v>0</v>
      </c>
      <c r="AC26" s="101">
        <v>3735.2049971300003</v>
      </c>
      <c r="AD26" s="101">
        <v>6359.6356474200002</v>
      </c>
      <c r="AE26" s="101">
        <v>6363.3434584099996</v>
      </c>
      <c r="AF26" s="101">
        <v>0</v>
      </c>
      <c r="AG26" s="101">
        <v>0</v>
      </c>
      <c r="AH26" s="101">
        <v>5.8302254964925915E-2</v>
      </c>
    </row>
    <row r="27" spans="2:34" x14ac:dyDescent="0.35">
      <c r="B27" s="118" t="s">
        <v>262</v>
      </c>
      <c r="C27" s="101">
        <v>205637.62795102393</v>
      </c>
      <c r="D27" s="101">
        <v>78431.601490940127</v>
      </c>
      <c r="E27" s="101">
        <v>73577.735304346104</v>
      </c>
      <c r="F27" s="101">
        <v>81760.127335506753</v>
      </c>
      <c r="G27" s="101">
        <v>82073.680075039476</v>
      </c>
      <c r="H27" s="101">
        <v>-61.859314235223565</v>
      </c>
      <c r="I27" s="101">
        <v>-6.1886613231462677</v>
      </c>
      <c r="J27" s="101">
        <v>0.38350324265767899</v>
      </c>
      <c r="K27" s="101">
        <v>205627.17798661391</v>
      </c>
      <c r="L27" s="101">
        <v>78388.68712340013</v>
      </c>
      <c r="M27" s="101">
        <v>73465.670263446111</v>
      </c>
      <c r="N27" s="101">
        <v>81652.12479460676</v>
      </c>
      <c r="O27" s="101">
        <v>81965.677534139482</v>
      </c>
      <c r="P27" s="101">
        <v>-61.878245915283067</v>
      </c>
      <c r="Q27" s="101">
        <v>-6.2802644624015258</v>
      </c>
      <c r="R27" s="101">
        <v>0.3840105083872114</v>
      </c>
      <c r="S27" s="101">
        <v>10.449964409999998</v>
      </c>
      <c r="T27" s="101">
        <v>42.914367540000008</v>
      </c>
      <c r="U27" s="101">
        <v>0</v>
      </c>
      <c r="V27" s="101">
        <v>0</v>
      </c>
      <c r="W27" s="101">
        <v>0</v>
      </c>
      <c r="X27" s="101">
        <v>310.66520283010243</v>
      </c>
      <c r="Y27" s="101">
        <v>-100</v>
      </c>
      <c r="Z27" s="101">
        <v>0</v>
      </c>
      <c r="AA27" s="101">
        <v>0</v>
      </c>
      <c r="AB27" s="101">
        <v>0</v>
      </c>
      <c r="AC27" s="101">
        <v>112.0650409</v>
      </c>
      <c r="AD27" s="101">
        <v>108.0025409</v>
      </c>
      <c r="AE27" s="101">
        <v>108.0025409</v>
      </c>
      <c r="AF27" s="101">
        <v>0</v>
      </c>
      <c r="AG27" s="101">
        <v>0</v>
      </c>
      <c r="AH27" s="101">
        <v>0</v>
      </c>
    </row>
    <row r="28" spans="2:34" x14ac:dyDescent="0.35">
      <c r="B28" s="118" t="s">
        <v>263</v>
      </c>
      <c r="C28" s="101">
        <v>880233.53512387339</v>
      </c>
      <c r="D28" s="101">
        <v>1014047.534846422</v>
      </c>
      <c r="E28" s="101">
        <v>880225.96069023793</v>
      </c>
      <c r="F28" s="101">
        <v>803119.4100141275</v>
      </c>
      <c r="G28" s="101">
        <v>788283.00230504724</v>
      </c>
      <c r="H28" s="101">
        <v>15.202101985777819</v>
      </c>
      <c r="I28" s="101">
        <v>-13.196775255358364</v>
      </c>
      <c r="J28" s="101">
        <v>-1.8473476701078906</v>
      </c>
      <c r="K28" s="101">
        <v>856327.32901327836</v>
      </c>
      <c r="L28" s="101">
        <v>989680.11755964102</v>
      </c>
      <c r="M28" s="101">
        <v>849207.993756818</v>
      </c>
      <c r="N28" s="101">
        <v>779270.20969363255</v>
      </c>
      <c r="O28" s="101">
        <v>764477.7498881272</v>
      </c>
      <c r="P28" s="101">
        <v>15.57264191252909</v>
      </c>
      <c r="Q28" s="101">
        <v>-14.193689588227759</v>
      </c>
      <c r="R28" s="101">
        <v>-1.8982452583836018</v>
      </c>
      <c r="S28" s="101">
        <v>17948.824584405</v>
      </c>
      <c r="T28" s="101">
        <v>17812.353930391</v>
      </c>
      <c r="U28" s="101">
        <v>24487.007451229994</v>
      </c>
      <c r="V28" s="101">
        <v>17605.277312745002</v>
      </c>
      <c r="W28" s="101">
        <v>17429.476200660018</v>
      </c>
      <c r="X28" s="101">
        <v>-0.76033198370311872</v>
      </c>
      <c r="Y28" s="101">
        <v>37.472046350094494</v>
      </c>
      <c r="Z28" s="101">
        <v>-0.99857053633410908</v>
      </c>
      <c r="AA28" s="101">
        <v>5957.3815261900008</v>
      </c>
      <c r="AB28" s="101">
        <v>6555.0633563899992</v>
      </c>
      <c r="AC28" s="101">
        <v>6530.9594821899991</v>
      </c>
      <c r="AD28" s="101">
        <v>6243.9230077499997</v>
      </c>
      <c r="AE28" s="101">
        <v>6375.7762162600002</v>
      </c>
      <c r="AF28" s="101">
        <v>10.03262637406138</v>
      </c>
      <c r="AG28" s="101">
        <v>-0.36771382501594213</v>
      </c>
      <c r="AH28" s="101">
        <v>2.1117045861446915</v>
      </c>
    </row>
    <row r="29" spans="2:34" ht="31" x14ac:dyDescent="0.35">
      <c r="B29" s="119" t="s">
        <v>264</v>
      </c>
      <c r="C29" s="101">
        <v>298257.53329391585</v>
      </c>
      <c r="D29" s="101">
        <v>337798.99820676382</v>
      </c>
      <c r="E29" s="101">
        <v>348725.43725457025</v>
      </c>
      <c r="F29" s="101">
        <v>380655.21167972137</v>
      </c>
      <c r="G29" s="101">
        <v>384473.38386511937</v>
      </c>
      <c r="H29" s="101">
        <v>13.257490758458765</v>
      </c>
      <c r="I29" s="101">
        <v>3.2345978246858071</v>
      </c>
      <c r="J29" s="101">
        <v>1.0030526492858183</v>
      </c>
      <c r="K29" s="101">
        <v>248988.20203433794</v>
      </c>
      <c r="L29" s="101">
        <v>279105.89313079597</v>
      </c>
      <c r="M29" s="101">
        <v>279339.20723564021</v>
      </c>
      <c r="N29" s="101">
        <v>305526.43545750988</v>
      </c>
      <c r="O29" s="101">
        <v>308935.70579552004</v>
      </c>
      <c r="P29" s="101">
        <v>12.096031398429274</v>
      </c>
      <c r="Q29" s="101">
        <v>8.3593399704712482E-2</v>
      </c>
      <c r="R29" s="101">
        <v>1.115867546094651</v>
      </c>
      <c r="S29" s="101">
        <v>41221.033385617942</v>
      </c>
      <c r="T29" s="101">
        <v>48704.693310787865</v>
      </c>
      <c r="U29" s="101">
        <v>57642.758493520021</v>
      </c>
      <c r="V29" s="101">
        <v>62782.574891331489</v>
      </c>
      <c r="W29" s="101">
        <v>63085.009490779325</v>
      </c>
      <c r="X29" s="101">
        <v>18.154954668800173</v>
      </c>
      <c r="Y29" s="101">
        <v>18.351548023714617</v>
      </c>
      <c r="Z29" s="101">
        <v>0.48171741915858934</v>
      </c>
      <c r="AA29" s="101">
        <v>8048.297873960003</v>
      </c>
      <c r="AB29" s="101">
        <v>9988.4117651799988</v>
      </c>
      <c r="AC29" s="101">
        <v>11743.471525409999</v>
      </c>
      <c r="AD29" s="101">
        <v>12346.20133088</v>
      </c>
      <c r="AE29" s="101">
        <v>12452.668578819997</v>
      </c>
      <c r="AF29" s="101">
        <v>24.105890731221184</v>
      </c>
      <c r="AG29" s="101">
        <v>17.570959242471446</v>
      </c>
      <c r="AH29" s="101">
        <v>0.86234822425668156</v>
      </c>
    </row>
    <row r="30" spans="2:34" x14ac:dyDescent="0.35">
      <c r="B30" s="118" t="s">
        <v>265</v>
      </c>
      <c r="C30" s="101">
        <v>183538.17612812988</v>
      </c>
      <c r="D30" s="101">
        <v>228254.8075440001</v>
      </c>
      <c r="E30" s="101">
        <v>249588.31516161002</v>
      </c>
      <c r="F30" s="101">
        <v>248745.82038989995</v>
      </c>
      <c r="G30" s="101">
        <v>248138.72158113998</v>
      </c>
      <c r="H30" s="101">
        <v>24.363667744335149</v>
      </c>
      <c r="I30" s="101">
        <v>9.3463563143122492</v>
      </c>
      <c r="J30" s="101">
        <v>-0.24406392348959027</v>
      </c>
      <c r="K30" s="101">
        <v>159138.7943799599</v>
      </c>
      <c r="L30" s="101">
        <v>199641.17362327009</v>
      </c>
      <c r="M30" s="101">
        <v>217964.19770840002</v>
      </c>
      <c r="N30" s="101">
        <v>213362.98860128995</v>
      </c>
      <c r="O30" s="101">
        <v>213420.62292430995</v>
      </c>
      <c r="P30" s="101">
        <v>25.450977809098312</v>
      </c>
      <c r="Q30" s="101">
        <v>9.1779785465026986</v>
      </c>
      <c r="R30" s="101">
        <v>2.701233395623337E-2</v>
      </c>
      <c r="S30" s="101">
        <v>17446.175323304997</v>
      </c>
      <c r="T30" s="101">
        <v>18716.788246459997</v>
      </c>
      <c r="U30" s="101">
        <v>21883.782884160002</v>
      </c>
      <c r="V30" s="101">
        <v>25614.768411770001</v>
      </c>
      <c r="W30" s="101">
        <v>24907.524687870013</v>
      </c>
      <c r="X30" s="101">
        <v>7.283045708348963</v>
      </c>
      <c r="Y30" s="101">
        <v>16.92060943361367</v>
      </c>
      <c r="Z30" s="101">
        <v>-2.7610779552276199</v>
      </c>
      <c r="AA30" s="101">
        <v>6953.2064248650004</v>
      </c>
      <c r="AB30" s="101">
        <v>9896.8456742700018</v>
      </c>
      <c r="AC30" s="101">
        <v>9740.3345690500009</v>
      </c>
      <c r="AD30" s="101">
        <v>9768.0633768399985</v>
      </c>
      <c r="AE30" s="101">
        <v>9810.5739689599977</v>
      </c>
      <c r="AF30" s="101">
        <v>42.334990068443908</v>
      </c>
      <c r="AG30" s="101">
        <v>-1.5814241261425475</v>
      </c>
      <c r="AH30" s="101">
        <v>0.43519979836321721</v>
      </c>
    </row>
    <row r="31" spans="2:34" x14ac:dyDescent="0.35">
      <c r="B31" s="118" t="s">
        <v>266</v>
      </c>
      <c r="C31" s="101">
        <v>106281.5129899725</v>
      </c>
      <c r="D31" s="101">
        <v>80507.785816752497</v>
      </c>
      <c r="E31" s="101">
        <v>76535.276398492526</v>
      </c>
      <c r="F31" s="101">
        <v>85172.011411422514</v>
      </c>
      <c r="G31" s="101">
        <v>85701.223108889884</v>
      </c>
      <c r="H31" s="101">
        <v>-24.250433069814985</v>
      </c>
      <c r="I31" s="101">
        <v>-4.9343170700309464</v>
      </c>
      <c r="J31" s="101">
        <v>0.62134460452156759</v>
      </c>
      <c r="K31" s="101">
        <v>90921.188319040011</v>
      </c>
      <c r="L31" s="101">
        <v>64818.975833289995</v>
      </c>
      <c r="M31" s="101">
        <v>58679.046782560014</v>
      </c>
      <c r="N31" s="101">
        <v>66594.289235810007</v>
      </c>
      <c r="O31" s="101">
        <v>67127.076261797381</v>
      </c>
      <c r="P31" s="101">
        <v>-28.708613435801183</v>
      </c>
      <c r="Q31" s="101">
        <v>-9.4724252763904531</v>
      </c>
      <c r="R31" s="101">
        <v>0.80004912148063934</v>
      </c>
      <c r="S31" s="101">
        <v>12527.6853716025</v>
      </c>
      <c r="T31" s="101">
        <v>11773.365456912503</v>
      </c>
      <c r="U31" s="101">
        <v>14164.947423702501</v>
      </c>
      <c r="V31" s="101">
        <v>14899.6991004025</v>
      </c>
      <c r="W31" s="101">
        <v>14919.242787982501</v>
      </c>
      <c r="X31" s="101">
        <v>-6.0212233330817346</v>
      </c>
      <c r="Y31" s="101">
        <v>20.313494688859986</v>
      </c>
      <c r="Z31" s="101">
        <v>0.13116833734898581</v>
      </c>
      <c r="AA31" s="101">
        <v>2832.6392993300005</v>
      </c>
      <c r="AB31" s="101">
        <v>3915.4445265500003</v>
      </c>
      <c r="AC31" s="101">
        <v>3691.2821922299995</v>
      </c>
      <c r="AD31" s="101">
        <v>3678.0230752099997</v>
      </c>
      <c r="AE31" s="101">
        <v>3654.9040591100002</v>
      </c>
      <c r="AF31" s="101">
        <v>38.226018663093249</v>
      </c>
      <c r="AG31" s="101">
        <v>-5.7250800720069464</v>
      </c>
      <c r="AH31" s="101">
        <v>-0.62857180684434688</v>
      </c>
    </row>
    <row r="32" spans="2:34" x14ac:dyDescent="0.35">
      <c r="B32" s="118" t="s">
        <v>267</v>
      </c>
      <c r="C32" s="101">
        <v>160657.41396947138</v>
      </c>
      <c r="D32" s="101">
        <v>157161.69371171718</v>
      </c>
      <c r="E32" s="101">
        <v>159216.4974312353</v>
      </c>
      <c r="F32" s="101">
        <v>126961.557225456</v>
      </c>
      <c r="G32" s="101">
        <v>126292.52337304462</v>
      </c>
      <c r="H32" s="101">
        <v>-2.175884804431417</v>
      </c>
      <c r="I32" s="101">
        <v>1.3074456446666103</v>
      </c>
      <c r="J32" s="101">
        <v>-0.52695781859647406</v>
      </c>
      <c r="K32" s="101">
        <v>134892.9587567829</v>
      </c>
      <c r="L32" s="101">
        <v>131340.20126952737</v>
      </c>
      <c r="M32" s="101">
        <v>138262.06439221531</v>
      </c>
      <c r="N32" s="101">
        <v>108092.07334304195</v>
      </c>
      <c r="O32" s="101">
        <v>107641.04124403202</v>
      </c>
      <c r="P32" s="101">
        <v>-2.633760516485729</v>
      </c>
      <c r="Q32" s="101">
        <v>5.2701785559802534</v>
      </c>
      <c r="R32" s="101">
        <v>-0.41726658122148708</v>
      </c>
      <c r="S32" s="101">
        <v>21804.24635970849</v>
      </c>
      <c r="T32" s="101">
        <v>21814.020815849795</v>
      </c>
      <c r="U32" s="101">
        <v>17352.022012619997</v>
      </c>
      <c r="V32" s="101">
        <v>15486.645844394048</v>
      </c>
      <c r="W32" s="101">
        <v>15269.485718172595</v>
      </c>
      <c r="X32" s="101">
        <v>4.4828222815201407E-2</v>
      </c>
      <c r="Y32" s="101">
        <v>-20.454728822793484</v>
      </c>
      <c r="Z32" s="101">
        <v>-1.4022411851050576</v>
      </c>
      <c r="AA32" s="101">
        <v>3960.2088529800012</v>
      </c>
      <c r="AB32" s="101">
        <v>4007.4716263400001</v>
      </c>
      <c r="AC32" s="101">
        <v>3602.4110264000005</v>
      </c>
      <c r="AD32" s="101">
        <v>3382.8380380199997</v>
      </c>
      <c r="AE32" s="101">
        <v>3381.9964108399995</v>
      </c>
      <c r="AF32" s="101">
        <v>1.1934414348989266</v>
      </c>
      <c r="AG32" s="101">
        <v>-10.107634880747463</v>
      </c>
      <c r="AH32" s="101">
        <v>-2.4879322348303479E-2</v>
      </c>
    </row>
    <row r="33" spans="2:34" x14ac:dyDescent="0.35">
      <c r="B33" s="118" t="s">
        <v>268</v>
      </c>
      <c r="C33" s="101">
        <v>293413.85245570278</v>
      </c>
      <c r="D33" s="101">
        <v>335623.24934624392</v>
      </c>
      <c r="E33" s="101">
        <v>308356.45926924504</v>
      </c>
      <c r="F33" s="101">
        <v>313060.429701983</v>
      </c>
      <c r="G33" s="101">
        <v>311309.56461410603</v>
      </c>
      <c r="H33" s="101">
        <v>14.385618312589232</v>
      </c>
      <c r="I33" s="101">
        <v>-8.1242256399434467</v>
      </c>
      <c r="J33" s="101">
        <v>-0.55927384037123273</v>
      </c>
      <c r="K33" s="101">
        <v>239727.79741084404</v>
      </c>
      <c r="L33" s="101">
        <v>279645.59001081419</v>
      </c>
      <c r="M33" s="101">
        <v>262365.24168062495</v>
      </c>
      <c r="N33" s="101">
        <v>264285.72359447501</v>
      </c>
      <c r="O33" s="101">
        <v>263184.95588849502</v>
      </c>
      <c r="P33" s="101">
        <v>16.651299111366416</v>
      </c>
      <c r="Q33" s="101">
        <v>-6.1793745181252424</v>
      </c>
      <c r="R33" s="101">
        <v>-0.41650668488966147</v>
      </c>
      <c r="S33" s="101">
        <v>47111.484932538726</v>
      </c>
      <c r="T33" s="101">
        <v>49166.628415829742</v>
      </c>
      <c r="U33" s="101">
        <v>40153.330329230092</v>
      </c>
      <c r="V33" s="101">
        <v>42386.321464288019</v>
      </c>
      <c r="W33" s="101">
        <v>41808.774182901019</v>
      </c>
      <c r="X33" s="101">
        <v>4.3622982511247059</v>
      </c>
      <c r="Y33" s="101">
        <v>-18.332145963658796</v>
      </c>
      <c r="Z33" s="101">
        <v>-1.3625793922069973</v>
      </c>
      <c r="AA33" s="101">
        <v>6574.5701123200006</v>
      </c>
      <c r="AB33" s="101">
        <v>6811.0309196000026</v>
      </c>
      <c r="AC33" s="101">
        <v>5837.8872593899996</v>
      </c>
      <c r="AD33" s="101">
        <v>6388.3846432199998</v>
      </c>
      <c r="AE33" s="101">
        <v>6315.8345427100003</v>
      </c>
      <c r="AF33" s="101">
        <v>3.5965972411930198</v>
      </c>
      <c r="AG33" s="101">
        <v>-14.287758662342906</v>
      </c>
      <c r="AH33" s="101">
        <v>-1.1356564227389954</v>
      </c>
    </row>
    <row r="34" spans="2:34" x14ac:dyDescent="0.35">
      <c r="B34" s="118" t="s">
        <v>269</v>
      </c>
      <c r="C34" s="101">
        <v>4403.1513494099991</v>
      </c>
      <c r="D34" s="101">
        <v>3129.7796000700032</v>
      </c>
      <c r="E34" s="101">
        <v>4270.8292317900004</v>
      </c>
      <c r="F34" s="101">
        <v>5236.4220552706993</v>
      </c>
      <c r="G34" s="101">
        <v>5640.0429132096997</v>
      </c>
      <c r="H34" s="101">
        <v>-28.919554389394804</v>
      </c>
      <c r="I34" s="101">
        <v>36.457826988663214</v>
      </c>
      <c r="J34" s="101">
        <v>7.7079512246866599</v>
      </c>
      <c r="K34" s="101">
        <v>4403.1513494099991</v>
      </c>
      <c r="L34" s="101">
        <v>3129.7796000700032</v>
      </c>
      <c r="M34" s="101">
        <v>4270.8292317900004</v>
      </c>
      <c r="N34" s="101">
        <v>5236.4220552706993</v>
      </c>
      <c r="O34" s="101">
        <v>5640.0429132096997</v>
      </c>
      <c r="P34" s="101">
        <v>-28.919554389394804</v>
      </c>
      <c r="Q34" s="101">
        <v>36.457826988663214</v>
      </c>
      <c r="R34" s="101">
        <v>7.7079512246866599</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35">
      <c r="B35" s="118" t="s">
        <v>270</v>
      </c>
      <c r="C35" s="101">
        <v>473944.49370111187</v>
      </c>
      <c r="D35" s="101">
        <v>558469.81504557014</v>
      </c>
      <c r="E35" s="101">
        <v>452502.34980369237</v>
      </c>
      <c r="F35" s="101">
        <v>457818.41803365992</v>
      </c>
      <c r="G35" s="101">
        <v>448874.38345287699</v>
      </c>
      <c r="H35" s="101">
        <v>17.83443472132905</v>
      </c>
      <c r="I35" s="101">
        <v>-18.974609260346686</v>
      </c>
      <c r="J35" s="101">
        <v>-1.9536205247481675</v>
      </c>
      <c r="K35" s="101">
        <v>427751.2102241508</v>
      </c>
      <c r="L35" s="101">
        <v>481430.29208667181</v>
      </c>
      <c r="M35" s="101">
        <v>385118.93464124814</v>
      </c>
      <c r="N35" s="101">
        <v>391993.79702531546</v>
      </c>
      <c r="O35" s="101">
        <v>382729.94495942211</v>
      </c>
      <c r="P35" s="101">
        <v>12.54913617529966</v>
      </c>
      <c r="Q35" s="101">
        <v>-20.005254972216154</v>
      </c>
      <c r="R35" s="101">
        <v>-2.3632649639338754</v>
      </c>
      <c r="S35" s="101">
        <v>31040.657752600087</v>
      </c>
      <c r="T35" s="101">
        <v>56310.006932998353</v>
      </c>
      <c r="U35" s="101">
        <v>49491.409610071736</v>
      </c>
      <c r="V35" s="101">
        <v>48409.820378241922</v>
      </c>
      <c r="W35" s="101">
        <v>48604.487758234922</v>
      </c>
      <c r="X35" s="101">
        <v>81.407260702397991</v>
      </c>
      <c r="Y35" s="101">
        <v>-12.109033001966894</v>
      </c>
      <c r="Z35" s="101">
        <v>0.4021237395057442</v>
      </c>
      <c r="AA35" s="101">
        <v>15152.625724361</v>
      </c>
      <c r="AB35" s="101">
        <v>20729.516025900011</v>
      </c>
      <c r="AC35" s="101">
        <v>17892.005552372499</v>
      </c>
      <c r="AD35" s="101">
        <v>17414.800630102502</v>
      </c>
      <c r="AE35" s="101">
        <v>17539.950735220002</v>
      </c>
      <c r="AF35" s="101">
        <v>36.804778280591989</v>
      </c>
      <c r="AG35" s="101">
        <v>-13.688262041343616</v>
      </c>
      <c r="AH35" s="101">
        <v>0.71864219278612307</v>
      </c>
    </row>
    <row r="36" spans="2:34" x14ac:dyDescent="0.35">
      <c r="B36" s="112" t="s">
        <v>94</v>
      </c>
      <c r="C36" s="108">
        <v>4172746.8881104086</v>
      </c>
      <c r="D36" s="108">
        <v>4709039.2624172997</v>
      </c>
      <c r="E36" s="108">
        <v>4879850.6416140813</v>
      </c>
      <c r="F36" s="108">
        <v>5088096.2995930426</v>
      </c>
      <c r="G36" s="108">
        <v>5087797.6533655068</v>
      </c>
      <c r="H36" s="108">
        <v>12.852262279194854</v>
      </c>
      <c r="I36" s="108">
        <v>3.6273084524909813</v>
      </c>
      <c r="J36" s="108">
        <v>-5.8695081608384214E-3</v>
      </c>
      <c r="K36" s="108">
        <v>3716940.6652932176</v>
      </c>
      <c r="L36" s="108">
        <v>4175443.27772504</v>
      </c>
      <c r="M36" s="108">
        <v>4315376.9670644943</v>
      </c>
      <c r="N36" s="108">
        <v>4501225.4654287295</v>
      </c>
      <c r="O36" s="108">
        <v>4500054.0362473149</v>
      </c>
      <c r="P36" s="108">
        <v>12.335483767956584</v>
      </c>
      <c r="Q36" s="108">
        <v>3.3513493066943574</v>
      </c>
      <c r="R36" s="108">
        <v>-2.6024672401148141E-2</v>
      </c>
      <c r="S36" s="108">
        <v>383429.80260283494</v>
      </c>
      <c r="T36" s="108">
        <v>441782.89779253927</v>
      </c>
      <c r="U36" s="108">
        <v>471382.21286492376</v>
      </c>
      <c r="V36" s="108">
        <v>492123.15108301037</v>
      </c>
      <c r="W36" s="108">
        <v>492266.62351708172</v>
      </c>
      <c r="X36" s="108">
        <v>15.218716644764244</v>
      </c>
      <c r="Y36" s="108">
        <v>6.6999685185378759</v>
      </c>
      <c r="Z36" s="108">
        <v>2.9153766441503137E-2</v>
      </c>
      <c r="AA36" s="108">
        <v>72376.420214356011</v>
      </c>
      <c r="AB36" s="108">
        <v>91813.086899720016</v>
      </c>
      <c r="AC36" s="108">
        <v>93091.461684662514</v>
      </c>
      <c r="AD36" s="108">
        <v>94747.683081302501</v>
      </c>
      <c r="AE36" s="108">
        <v>95476.993601110007</v>
      </c>
      <c r="AF36" s="108">
        <v>26.854971035868807</v>
      </c>
      <c r="AG36" s="108">
        <v>1.3923666310650933</v>
      </c>
      <c r="AH36" s="108">
        <v>0.76973968765197132</v>
      </c>
    </row>
    <row r="37" spans="2:34" x14ac:dyDescent="0.35">
      <c r="B37" s="112" t="s">
        <v>271</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35">
      <c r="B38" s="120" t="s">
        <v>272</v>
      </c>
      <c r="C38" s="101">
        <v>43111.280298490012</v>
      </c>
      <c r="D38" s="101">
        <v>52781.583237370221</v>
      </c>
      <c r="E38" s="101">
        <v>55533.440004519995</v>
      </c>
      <c r="F38" s="101">
        <v>53320.230436265032</v>
      </c>
      <c r="G38" s="101">
        <v>53578.437301315018</v>
      </c>
      <c r="H38" s="101">
        <v>22.431027034979788</v>
      </c>
      <c r="I38" s="101">
        <v>5.213668477457519</v>
      </c>
      <c r="J38" s="101">
        <v>0.48425684386084189</v>
      </c>
      <c r="K38" s="101">
        <v>38491.522665010008</v>
      </c>
      <c r="L38" s="101">
        <v>47816.362044059992</v>
      </c>
      <c r="M38" s="101">
        <v>50575.245537809991</v>
      </c>
      <c r="N38" s="101">
        <v>48523.122238135038</v>
      </c>
      <c r="O38" s="101">
        <v>48778.083289685019</v>
      </c>
      <c r="P38" s="101">
        <v>24.225696292151497</v>
      </c>
      <c r="Q38" s="101">
        <v>5.7697477930417396</v>
      </c>
      <c r="R38" s="101">
        <v>0.52544238661873521</v>
      </c>
      <c r="S38" s="101">
        <v>3721.3000503499998</v>
      </c>
      <c r="T38" s="101">
        <v>3982.2112740502298</v>
      </c>
      <c r="U38" s="101">
        <v>3931.1606428299997</v>
      </c>
      <c r="V38" s="101">
        <v>3750.1677263699999</v>
      </c>
      <c r="W38" s="101">
        <v>3750.8607687300005</v>
      </c>
      <c r="X38" s="101">
        <v>7.0112922948981371</v>
      </c>
      <c r="Y38" s="101">
        <v>-1.281966920060158</v>
      </c>
      <c r="Z38" s="101">
        <v>1.8480303030909973E-2</v>
      </c>
      <c r="AA38" s="101">
        <v>898.4575831300001</v>
      </c>
      <c r="AB38" s="101">
        <v>983.00991925999995</v>
      </c>
      <c r="AC38" s="101">
        <v>1027.0338238800002</v>
      </c>
      <c r="AD38" s="101">
        <v>1046.94047176</v>
      </c>
      <c r="AE38" s="101">
        <v>1049.4932429</v>
      </c>
      <c r="AF38" s="101">
        <v>9.4108322660532053</v>
      </c>
      <c r="AG38" s="101">
        <v>4.4784802022283801</v>
      </c>
      <c r="AH38" s="101">
        <v>0.24383154619178615</v>
      </c>
    </row>
    <row r="39" spans="2:34" x14ac:dyDescent="0.35">
      <c r="B39" s="120" t="s">
        <v>273</v>
      </c>
      <c r="C39" s="101">
        <v>677.94273293999981</v>
      </c>
      <c r="D39" s="101">
        <v>782.8880877900001</v>
      </c>
      <c r="E39" s="101">
        <v>3238.7872900499997</v>
      </c>
      <c r="F39" s="101">
        <v>3381.5110144100004</v>
      </c>
      <c r="G39" s="101">
        <v>3376.7478262900008</v>
      </c>
      <c r="H39" s="101">
        <v>15.479973418239782</v>
      </c>
      <c r="I39" s="101">
        <v>313.69735222216894</v>
      </c>
      <c r="J39" s="101">
        <v>-0.14085975469846357</v>
      </c>
      <c r="K39" s="101">
        <v>670.28621443999987</v>
      </c>
      <c r="L39" s="101">
        <v>721.87155793000011</v>
      </c>
      <c r="M39" s="101">
        <v>3199.5347374799999</v>
      </c>
      <c r="N39" s="101">
        <v>3337.9803198300006</v>
      </c>
      <c r="O39" s="101">
        <v>3333.4402630600007</v>
      </c>
      <c r="P39" s="101">
        <v>7.6960173696989944</v>
      </c>
      <c r="Q39" s="101">
        <v>343.22770475329611</v>
      </c>
      <c r="R39" s="101">
        <v>-0.13601208919743479</v>
      </c>
      <c r="S39" s="101">
        <v>2.9999999999999996</v>
      </c>
      <c r="T39" s="101">
        <v>6.3278548299999997</v>
      </c>
      <c r="U39" s="101">
        <v>7.2098454199999988</v>
      </c>
      <c r="V39" s="101">
        <v>11.490028629999999</v>
      </c>
      <c r="W39" s="101">
        <v>11.277201979999997</v>
      </c>
      <c r="X39" s="101">
        <v>110.92849433333336</v>
      </c>
      <c r="Y39" s="101">
        <v>13.938224148546075</v>
      </c>
      <c r="Z39" s="101">
        <v>-1.852272582196357</v>
      </c>
      <c r="AA39" s="101">
        <v>4.6565184999999989</v>
      </c>
      <c r="AB39" s="101">
        <v>54.688675030000013</v>
      </c>
      <c r="AC39" s="101">
        <v>32.042707150000012</v>
      </c>
      <c r="AD39" s="101">
        <v>32.040665950000012</v>
      </c>
      <c r="AE39" s="101">
        <v>32.030361250000013</v>
      </c>
      <c r="AF39" s="101">
        <v>1074.4541556100341</v>
      </c>
      <c r="AG39" s="101">
        <v>-41.40888011563149</v>
      </c>
      <c r="AH39" s="101">
        <v>-3.2161316547163477E-2</v>
      </c>
    </row>
    <row r="40" spans="2:34" x14ac:dyDescent="0.35">
      <c r="B40" s="120" t="s">
        <v>274</v>
      </c>
      <c r="C40" s="101">
        <v>87213.202581822508</v>
      </c>
      <c r="D40" s="101">
        <v>61272.499408472722</v>
      </c>
      <c r="E40" s="101">
        <v>58565.889473192496</v>
      </c>
      <c r="F40" s="101">
        <v>71439.26243481251</v>
      </c>
      <c r="G40" s="101">
        <v>71607.952970112499</v>
      </c>
      <c r="H40" s="101">
        <v>-29.744009399279303</v>
      </c>
      <c r="I40" s="101">
        <v>-4.4173323455219755</v>
      </c>
      <c r="J40" s="101">
        <v>0.2361314066671838</v>
      </c>
      <c r="K40" s="101">
        <v>73593.246180240007</v>
      </c>
      <c r="L40" s="101">
        <v>47841.373317569996</v>
      </c>
      <c r="M40" s="101">
        <v>43197.956881819999</v>
      </c>
      <c r="N40" s="101">
        <v>55401.826025650022</v>
      </c>
      <c r="O40" s="101">
        <v>55616.106849910007</v>
      </c>
      <c r="P40" s="101">
        <v>-34.992168710155987</v>
      </c>
      <c r="Q40" s="101">
        <v>-9.7058594136232266</v>
      </c>
      <c r="R40" s="101">
        <v>0.3867757430247476</v>
      </c>
      <c r="S40" s="101">
        <v>11971.763367502495</v>
      </c>
      <c r="T40" s="101">
        <v>10741.136454082729</v>
      </c>
      <c r="U40" s="101">
        <v>12465.480363042498</v>
      </c>
      <c r="V40" s="101">
        <v>13214.729569362495</v>
      </c>
      <c r="W40" s="101">
        <v>13150.428273292493</v>
      </c>
      <c r="X40" s="101">
        <v>-10.279412277395314</v>
      </c>
      <c r="Y40" s="101">
        <v>16.053644940934923</v>
      </c>
      <c r="Z40" s="101">
        <v>-0.48658805866962362</v>
      </c>
      <c r="AA40" s="101">
        <v>1648.1930340799997</v>
      </c>
      <c r="AB40" s="101">
        <v>2689.9896368200002</v>
      </c>
      <c r="AC40" s="101">
        <v>2902.4522283300003</v>
      </c>
      <c r="AD40" s="101">
        <v>2822.7068397999992</v>
      </c>
      <c r="AE40" s="101">
        <v>2841.4178469100002</v>
      </c>
      <c r="AF40" s="101">
        <v>63.208409524768925</v>
      </c>
      <c r="AG40" s="101">
        <v>7.8982680305476922</v>
      </c>
      <c r="AH40" s="101">
        <v>0.66287461546401527</v>
      </c>
    </row>
    <row r="41" spans="2:34" x14ac:dyDescent="0.35">
      <c r="B41" s="120" t="s">
        <v>275</v>
      </c>
      <c r="C41" s="101">
        <v>29313.426900389997</v>
      </c>
      <c r="D41" s="101">
        <v>64220.989442060229</v>
      </c>
      <c r="E41" s="101">
        <v>58120.304475910001</v>
      </c>
      <c r="F41" s="101">
        <v>50099.477868909984</v>
      </c>
      <c r="G41" s="101">
        <v>48381.938583459996</v>
      </c>
      <c r="H41" s="101">
        <v>119.08386781350974</v>
      </c>
      <c r="I41" s="101">
        <v>-9.4995188008652942</v>
      </c>
      <c r="J41" s="101">
        <v>-3.4282578551898091</v>
      </c>
      <c r="K41" s="101">
        <v>24777.02111858</v>
      </c>
      <c r="L41" s="101">
        <v>49274.924127760001</v>
      </c>
      <c r="M41" s="101">
        <v>47971.7655381</v>
      </c>
      <c r="N41" s="101">
        <v>41470.747950139979</v>
      </c>
      <c r="O41" s="101">
        <v>40246.410231089998</v>
      </c>
      <c r="P41" s="101">
        <v>98.873479955220716</v>
      </c>
      <c r="Q41" s="101">
        <v>-2.6446688913841285</v>
      </c>
      <c r="R41" s="101">
        <v>-2.9522923495905906</v>
      </c>
      <c r="S41" s="101">
        <v>3687.56694161</v>
      </c>
      <c r="T41" s="101">
        <v>12218.960003190232</v>
      </c>
      <c r="U41" s="101">
        <v>8313.9171854199994</v>
      </c>
      <c r="V41" s="101">
        <v>7141.8011110199996</v>
      </c>
      <c r="W41" s="101">
        <v>6714.5949035199983</v>
      </c>
      <c r="X41" s="101">
        <v>231.35561188905237</v>
      </c>
      <c r="Y41" s="101">
        <v>-31.958880434592391</v>
      </c>
      <c r="Z41" s="101">
        <v>-5.9817712767275211</v>
      </c>
      <c r="AA41" s="101">
        <v>848.83884019999994</v>
      </c>
      <c r="AB41" s="101">
        <v>2727.1053111099995</v>
      </c>
      <c r="AC41" s="101">
        <v>1834.62175239</v>
      </c>
      <c r="AD41" s="101">
        <v>1486.9288077500005</v>
      </c>
      <c r="AE41" s="101">
        <v>1420.9334488500001</v>
      </c>
      <c r="AF41" s="101">
        <v>221.27480293755761</v>
      </c>
      <c r="AG41" s="101">
        <v>-32.726406093820287</v>
      </c>
      <c r="AH41" s="101">
        <v>-4.4383670930327579</v>
      </c>
    </row>
    <row r="42" spans="2:34" x14ac:dyDescent="0.35">
      <c r="B42" s="121" t="s">
        <v>276</v>
      </c>
      <c r="C42" s="101">
        <v>29081.433225330002</v>
      </c>
      <c r="D42" s="101">
        <v>64006.013048030225</v>
      </c>
      <c r="E42" s="101">
        <v>57886.829318909993</v>
      </c>
      <c r="F42" s="101">
        <v>49763.166125509983</v>
      </c>
      <c r="G42" s="101">
        <v>48129.771475490001</v>
      </c>
      <c r="H42" s="101">
        <v>120.09236117111597</v>
      </c>
      <c r="I42" s="101">
        <v>-9.560326347039279</v>
      </c>
      <c r="J42" s="101">
        <v>-3.2823366702599333</v>
      </c>
      <c r="K42" s="101">
        <v>24545.027443520004</v>
      </c>
      <c r="L42" s="101">
        <v>49059.947733729998</v>
      </c>
      <c r="M42" s="101">
        <v>47738.2903811</v>
      </c>
      <c r="N42" s="101">
        <v>41134.436206739978</v>
      </c>
      <c r="O42" s="101">
        <v>39994.743123120003</v>
      </c>
      <c r="P42" s="101">
        <v>99.877339092900627</v>
      </c>
      <c r="Q42" s="101">
        <v>-2.6939640453822253</v>
      </c>
      <c r="R42" s="101">
        <v>-2.7706544411887024</v>
      </c>
      <c r="S42" s="101">
        <v>3687.56694161</v>
      </c>
      <c r="T42" s="101">
        <v>12218.960003190232</v>
      </c>
      <c r="U42" s="101">
        <v>8313.9171854199994</v>
      </c>
      <c r="V42" s="101">
        <v>7141.8011110199996</v>
      </c>
      <c r="W42" s="101">
        <v>6714.0949035199983</v>
      </c>
      <c r="X42" s="101">
        <v>231.35561188905237</v>
      </c>
      <c r="Y42" s="101">
        <v>-31.958880434592391</v>
      </c>
      <c r="Z42" s="101">
        <v>-5.9887723117917453</v>
      </c>
      <c r="AA42" s="101">
        <v>848.83884019999994</v>
      </c>
      <c r="AB42" s="101">
        <v>2727.1053111099995</v>
      </c>
      <c r="AC42" s="101">
        <v>1834.62175239</v>
      </c>
      <c r="AD42" s="101">
        <v>1486.9288077500005</v>
      </c>
      <c r="AE42" s="101">
        <v>1420.9334488500001</v>
      </c>
      <c r="AF42" s="101">
        <v>221.27480293755761</v>
      </c>
      <c r="AG42" s="101">
        <v>-32.726406093820287</v>
      </c>
      <c r="AH42" s="101">
        <v>-4.4383670930327579</v>
      </c>
    </row>
    <row r="43" spans="2:34" x14ac:dyDescent="0.35">
      <c r="B43" s="121" t="s">
        <v>277</v>
      </c>
      <c r="C43" s="101">
        <v>231.99367505999993</v>
      </c>
      <c r="D43" s="101">
        <v>214.97639403000005</v>
      </c>
      <c r="E43" s="101">
        <v>233.47515700000002</v>
      </c>
      <c r="F43" s="101">
        <v>336.31174340000001</v>
      </c>
      <c r="G43" s="101">
        <v>252.16710796999999</v>
      </c>
      <c r="H43" s="101">
        <v>-7.3352349048303758</v>
      </c>
      <c r="I43" s="101">
        <v>8.6050205900367196</v>
      </c>
      <c r="J43" s="101">
        <v>-25.019832664576537</v>
      </c>
      <c r="K43" s="101">
        <v>231.99367505999993</v>
      </c>
      <c r="L43" s="101">
        <v>214.97639403000005</v>
      </c>
      <c r="M43" s="101">
        <v>233.47515700000002</v>
      </c>
      <c r="N43" s="101">
        <v>336.31174340000001</v>
      </c>
      <c r="O43" s="101">
        <v>251.66710796999999</v>
      </c>
      <c r="P43" s="101">
        <v>-7.3352349048303758</v>
      </c>
      <c r="Q43" s="101">
        <v>8.6050205900367196</v>
      </c>
      <c r="R43" s="101">
        <v>-25.168504249738909</v>
      </c>
      <c r="S43" s="101">
        <v>0</v>
      </c>
      <c r="T43" s="101">
        <v>0</v>
      </c>
      <c r="U43" s="101">
        <v>0</v>
      </c>
      <c r="V43" s="101">
        <v>0</v>
      </c>
      <c r="W43" s="101">
        <v>0.5</v>
      </c>
      <c r="X43" s="101">
        <v>0</v>
      </c>
      <c r="Y43" s="101">
        <v>0</v>
      </c>
      <c r="Z43" s="101">
        <v>0</v>
      </c>
      <c r="AA43" s="101">
        <v>0</v>
      </c>
      <c r="AB43" s="101">
        <v>0</v>
      </c>
      <c r="AC43" s="101">
        <v>0</v>
      </c>
      <c r="AD43" s="101">
        <v>0</v>
      </c>
      <c r="AE43" s="101">
        <v>0</v>
      </c>
      <c r="AF43" s="101">
        <v>0</v>
      </c>
      <c r="AG43" s="101">
        <v>0</v>
      </c>
      <c r="AH43" s="101">
        <v>0</v>
      </c>
    </row>
    <row r="44" spans="2:34" x14ac:dyDescent="0.35">
      <c r="B44" s="120" t="s">
        <v>278</v>
      </c>
      <c r="C44" s="101">
        <v>3647608.9544265294</v>
      </c>
      <c r="D44" s="101">
        <v>4116123.2301201504</v>
      </c>
      <c r="E44" s="101">
        <v>4314695.9307617033</v>
      </c>
      <c r="F44" s="101">
        <v>4494004.8461026754</v>
      </c>
      <c r="G44" s="101">
        <v>4495826.0442496026</v>
      </c>
      <c r="H44" s="101">
        <v>12.844421689585417</v>
      </c>
      <c r="I44" s="101">
        <v>4.8242652015002125</v>
      </c>
      <c r="J44" s="101">
        <v>4.0525059702734012E-2</v>
      </c>
      <c r="K44" s="101">
        <v>3269848.4651251063</v>
      </c>
      <c r="L44" s="101">
        <v>3673791.7779001906</v>
      </c>
      <c r="M44" s="101">
        <v>3833402.443903435</v>
      </c>
      <c r="N44" s="101">
        <v>3994584.086854225</v>
      </c>
      <c r="O44" s="101">
        <v>3994297.617224046</v>
      </c>
      <c r="P44" s="101">
        <v>12.353578983349896</v>
      </c>
      <c r="Q44" s="101">
        <v>4.3445757313571063</v>
      </c>
      <c r="R44" s="101">
        <v>-7.171450743059804E-3</v>
      </c>
      <c r="S44" s="101">
        <v>319267.5449011671</v>
      </c>
      <c r="T44" s="101">
        <v>367502.71175639977</v>
      </c>
      <c r="U44" s="101">
        <v>403349.55194547848</v>
      </c>
      <c r="V44" s="101">
        <v>422225.06144343049</v>
      </c>
      <c r="W44" s="101">
        <v>423583.43998793734</v>
      </c>
      <c r="X44" s="101">
        <v>15.108070840762853</v>
      </c>
      <c r="Y44" s="101">
        <v>9.7541702529911909</v>
      </c>
      <c r="Z44" s="101">
        <v>0.32171907083464735</v>
      </c>
      <c r="AA44" s="101">
        <v>58492.94440025599</v>
      </c>
      <c r="AB44" s="101">
        <v>74828.740463559996</v>
      </c>
      <c r="AC44" s="101">
        <v>77943.934912790006</v>
      </c>
      <c r="AD44" s="101">
        <v>77195.697805019969</v>
      </c>
      <c r="AE44" s="101">
        <v>77944.987037619983</v>
      </c>
      <c r="AF44" s="101">
        <v>27.92780604703584</v>
      </c>
      <c r="AG44" s="101">
        <v>4.163098870743446</v>
      </c>
      <c r="AH44" s="101">
        <v>0.97063599903268738</v>
      </c>
    </row>
    <row r="45" spans="2:34" x14ac:dyDescent="0.35">
      <c r="B45" s="121" t="s">
        <v>279</v>
      </c>
      <c r="C45" s="101">
        <v>3118968.3630773383</v>
      </c>
      <c r="D45" s="101">
        <v>3538076.3534911536</v>
      </c>
      <c r="E45" s="101">
        <v>3749324.1593922433</v>
      </c>
      <c r="F45" s="101">
        <v>3904962.590152354</v>
      </c>
      <c r="G45" s="101">
        <v>3901104.2007045862</v>
      </c>
      <c r="H45" s="101">
        <v>13.437391522634787</v>
      </c>
      <c r="I45" s="101">
        <v>5.970696638376487</v>
      </c>
      <c r="J45" s="101">
        <v>-9.8807334479922293E-2</v>
      </c>
      <c r="K45" s="101">
        <v>2741245.6692858753</v>
      </c>
      <c r="L45" s="101">
        <v>3095794.3986509037</v>
      </c>
      <c r="M45" s="101">
        <v>3268069.5593557549</v>
      </c>
      <c r="N45" s="101">
        <v>3405687.2164829439</v>
      </c>
      <c r="O45" s="101">
        <v>3399721.005549999</v>
      </c>
      <c r="P45" s="101">
        <v>12.933854609878592</v>
      </c>
      <c r="Q45" s="101">
        <v>5.5648127272252257</v>
      </c>
      <c r="R45" s="101">
        <v>-0.17518376038966332</v>
      </c>
      <c r="S45" s="101">
        <v>319251.77007120714</v>
      </c>
      <c r="T45" s="101">
        <v>367493.27842199977</v>
      </c>
      <c r="U45" s="101">
        <v>403342.72208369843</v>
      </c>
      <c r="V45" s="101">
        <v>422107.43721439043</v>
      </c>
      <c r="W45" s="101">
        <v>423465.53316696733</v>
      </c>
      <c r="X45" s="101">
        <v>15.110803720847862</v>
      </c>
      <c r="Y45" s="101">
        <v>9.7551290776350044</v>
      </c>
      <c r="Z45" s="101">
        <v>0.3217417730280614</v>
      </c>
      <c r="AA45" s="101">
        <v>58470.923720255989</v>
      </c>
      <c r="AB45" s="101">
        <v>74788.676418250005</v>
      </c>
      <c r="AC45" s="101">
        <v>77911.877952790019</v>
      </c>
      <c r="AD45" s="101">
        <v>77167.936455019968</v>
      </c>
      <c r="AE45" s="101">
        <v>77917.661987619969</v>
      </c>
      <c r="AF45" s="101">
        <v>27.907465214785176</v>
      </c>
      <c r="AG45" s="101">
        <v>4.176035309240862</v>
      </c>
      <c r="AH45" s="101">
        <v>0.97155057792299715</v>
      </c>
    </row>
    <row r="46" spans="2:34" x14ac:dyDescent="0.35">
      <c r="B46" s="121" t="s">
        <v>280</v>
      </c>
      <c r="C46" s="101">
        <v>528640.59134919057</v>
      </c>
      <c r="D46" s="101">
        <v>578046.87662899622</v>
      </c>
      <c r="E46" s="101">
        <v>565371.77136945981</v>
      </c>
      <c r="F46" s="101">
        <v>589042.25595032086</v>
      </c>
      <c r="G46" s="101">
        <v>594721.84354501648</v>
      </c>
      <c r="H46" s="101">
        <v>9.3459121543639867</v>
      </c>
      <c r="I46" s="101">
        <v>-2.1927469504642945</v>
      </c>
      <c r="J46" s="101">
        <v>0.96420715786045275</v>
      </c>
      <c r="K46" s="101">
        <v>528602.79583923065</v>
      </c>
      <c r="L46" s="101">
        <v>577997.37924928626</v>
      </c>
      <c r="M46" s="101">
        <v>565332.8845476798</v>
      </c>
      <c r="N46" s="101">
        <v>588896.87037128082</v>
      </c>
      <c r="O46" s="101">
        <v>594576.61167404649</v>
      </c>
      <c r="P46" s="101">
        <v>9.3443666584537866</v>
      </c>
      <c r="Q46" s="101">
        <v>-2.1910989835378381</v>
      </c>
      <c r="R46" s="101">
        <v>0.9644713002439298</v>
      </c>
      <c r="S46" s="101">
        <v>15.77482996</v>
      </c>
      <c r="T46" s="101">
        <v>9.4333343999999997</v>
      </c>
      <c r="U46" s="101">
        <v>6.8298617800000008</v>
      </c>
      <c r="V46" s="101">
        <v>117.62422904000002</v>
      </c>
      <c r="W46" s="101">
        <v>117.90682097000001</v>
      </c>
      <c r="X46" s="101">
        <v>-40.200088216988931</v>
      </c>
      <c r="Y46" s="101">
        <v>-27.598646561283768</v>
      </c>
      <c r="Z46" s="101">
        <v>0.24024976172545287</v>
      </c>
      <c r="AA46" s="101">
        <v>22.020679999999999</v>
      </c>
      <c r="AB46" s="101">
        <v>40.064045310000004</v>
      </c>
      <c r="AC46" s="101">
        <v>32.056959999999997</v>
      </c>
      <c r="AD46" s="101">
        <v>27.76135</v>
      </c>
      <c r="AE46" s="101">
        <v>27.325050000000001</v>
      </c>
      <c r="AF46" s="101">
        <v>81.938274885244269</v>
      </c>
      <c r="AG46" s="101">
        <v>-19.98571349459171</v>
      </c>
      <c r="AH46" s="101">
        <v>-1.5716094498286259</v>
      </c>
    </row>
    <row r="47" spans="2:34" x14ac:dyDescent="0.35">
      <c r="B47" s="120" t="s">
        <v>281</v>
      </c>
      <c r="C47" s="101">
        <v>47627.639701204615</v>
      </c>
      <c r="D47" s="101">
        <v>19623.087071012997</v>
      </c>
      <c r="E47" s="101">
        <v>37182.590610239</v>
      </c>
      <c r="F47" s="101">
        <v>48095.631180458018</v>
      </c>
      <c r="G47" s="101">
        <v>46804.666261598548</v>
      </c>
      <c r="H47" s="101">
        <v>-58.798951209592097</v>
      </c>
      <c r="I47" s="101">
        <v>89.483899631494296</v>
      </c>
      <c r="J47" s="101">
        <v>-2.6841625469383734</v>
      </c>
      <c r="K47" s="101">
        <v>47626.376094434614</v>
      </c>
      <c r="L47" s="101">
        <v>19623.087071012997</v>
      </c>
      <c r="M47" s="101">
        <v>37182.590610239</v>
      </c>
      <c r="N47" s="101">
        <v>48095.631180458018</v>
      </c>
      <c r="O47" s="101">
        <v>46803.670019188547</v>
      </c>
      <c r="P47" s="101">
        <v>-58.7978580774151</v>
      </c>
      <c r="Q47" s="101">
        <v>89.483899631494296</v>
      </c>
      <c r="R47" s="101">
        <v>-2.6862339251187861</v>
      </c>
      <c r="S47" s="101">
        <v>1.26360677</v>
      </c>
      <c r="T47" s="101">
        <v>0</v>
      </c>
      <c r="U47" s="101">
        <v>0</v>
      </c>
      <c r="V47" s="101">
        <v>0</v>
      </c>
      <c r="W47" s="101">
        <v>0.99624241000000002</v>
      </c>
      <c r="X47" s="101">
        <v>-100</v>
      </c>
      <c r="Y47" s="101">
        <v>0</v>
      </c>
      <c r="Z47" s="101">
        <v>0</v>
      </c>
      <c r="AA47" s="101">
        <v>0</v>
      </c>
      <c r="AB47" s="101">
        <v>0</v>
      </c>
      <c r="AC47" s="101">
        <v>0</v>
      </c>
      <c r="AD47" s="101">
        <v>0</v>
      </c>
      <c r="AE47" s="101">
        <v>0</v>
      </c>
      <c r="AF47" s="101">
        <v>0</v>
      </c>
      <c r="AG47" s="101">
        <v>0</v>
      </c>
      <c r="AH47" s="101">
        <v>0</v>
      </c>
    </row>
    <row r="48" spans="2:34" x14ac:dyDescent="0.35">
      <c r="B48" s="121" t="s">
        <v>282</v>
      </c>
      <c r="C48" s="101">
        <v>555.81579422999994</v>
      </c>
      <c r="D48" s="101">
        <v>879.53103901999987</v>
      </c>
      <c r="E48" s="101">
        <v>770.78117255000006</v>
      </c>
      <c r="F48" s="101">
        <v>638.23421694000001</v>
      </c>
      <c r="G48" s="101">
        <v>624.24039925</v>
      </c>
      <c r="H48" s="101">
        <v>58.241462036619382</v>
      </c>
      <c r="I48" s="101">
        <v>-12.364528555032258</v>
      </c>
      <c r="J48" s="101">
        <v>-2.1925834307494618</v>
      </c>
      <c r="K48" s="101">
        <v>554.55218745999991</v>
      </c>
      <c r="L48" s="101">
        <v>879.53103901999987</v>
      </c>
      <c r="M48" s="101">
        <v>770.78117255000006</v>
      </c>
      <c r="N48" s="101">
        <v>638.23421694000001</v>
      </c>
      <c r="O48" s="101">
        <v>624.24039925</v>
      </c>
      <c r="P48" s="101">
        <v>58.60203221783177</v>
      </c>
      <c r="Q48" s="101">
        <v>-12.364528555032258</v>
      </c>
      <c r="R48" s="101">
        <v>-2.1925834307494618</v>
      </c>
      <c r="S48" s="101">
        <v>1.26360677</v>
      </c>
      <c r="T48" s="101">
        <v>0</v>
      </c>
      <c r="U48" s="101">
        <v>0</v>
      </c>
      <c r="V48" s="101">
        <v>0</v>
      </c>
      <c r="W48" s="101">
        <v>0</v>
      </c>
      <c r="X48" s="101">
        <v>-100</v>
      </c>
      <c r="Y48" s="101">
        <v>0</v>
      </c>
      <c r="Z48" s="101">
        <v>0</v>
      </c>
      <c r="AA48" s="101">
        <v>0</v>
      </c>
      <c r="AB48" s="101">
        <v>0</v>
      </c>
      <c r="AC48" s="101">
        <v>0</v>
      </c>
      <c r="AD48" s="101">
        <v>0</v>
      </c>
      <c r="AE48" s="101">
        <v>0</v>
      </c>
      <c r="AF48" s="101">
        <v>0</v>
      </c>
      <c r="AG48" s="101">
        <v>0</v>
      </c>
      <c r="AH48" s="101">
        <v>0</v>
      </c>
    </row>
    <row r="49" spans="2:34" x14ac:dyDescent="0.35">
      <c r="B49" s="121" t="s">
        <v>283</v>
      </c>
      <c r="C49" s="101">
        <v>47071.823906974612</v>
      </c>
      <c r="D49" s="101">
        <v>18743.556031993001</v>
      </c>
      <c r="E49" s="101">
        <v>36411.809437689</v>
      </c>
      <c r="F49" s="101">
        <v>47457.396963518018</v>
      </c>
      <c r="G49" s="101">
        <v>46180.425862348544</v>
      </c>
      <c r="H49" s="101">
        <v>-60.180943765776249</v>
      </c>
      <c r="I49" s="101">
        <v>94.263081005218069</v>
      </c>
      <c r="J49" s="101">
        <v>-2.6907735840444924</v>
      </c>
      <c r="K49" s="101">
        <v>47071.823906974612</v>
      </c>
      <c r="L49" s="101">
        <v>18743.556031993001</v>
      </c>
      <c r="M49" s="101">
        <v>36411.809437689</v>
      </c>
      <c r="N49" s="101">
        <v>47457.396963518018</v>
      </c>
      <c r="O49" s="101">
        <v>46179.429619938543</v>
      </c>
      <c r="P49" s="101">
        <v>-60.180943765776249</v>
      </c>
      <c r="Q49" s="101">
        <v>94.263081005218069</v>
      </c>
      <c r="R49" s="101">
        <v>-2.6928728193033602</v>
      </c>
      <c r="S49" s="101">
        <v>0</v>
      </c>
      <c r="T49" s="101">
        <v>0</v>
      </c>
      <c r="U49" s="101">
        <v>0</v>
      </c>
      <c r="V49" s="101">
        <v>0</v>
      </c>
      <c r="W49" s="101">
        <v>0.99624241000000002</v>
      </c>
      <c r="X49" s="101">
        <v>0</v>
      </c>
      <c r="Y49" s="101">
        <v>0</v>
      </c>
      <c r="Z49" s="101">
        <v>0</v>
      </c>
      <c r="AA49" s="101">
        <v>0</v>
      </c>
      <c r="AB49" s="101">
        <v>0</v>
      </c>
      <c r="AC49" s="101">
        <v>0</v>
      </c>
      <c r="AD49" s="101">
        <v>0</v>
      </c>
      <c r="AE49" s="101">
        <v>0</v>
      </c>
      <c r="AF49" s="101">
        <v>0</v>
      </c>
      <c r="AG49" s="101">
        <v>0</v>
      </c>
      <c r="AH49" s="101">
        <v>0</v>
      </c>
    </row>
    <row r="50" spans="2:34" x14ac:dyDescent="0.35">
      <c r="B50" s="120" t="s">
        <v>284</v>
      </c>
      <c r="C50" s="101">
        <v>181602.96495227178</v>
      </c>
      <c r="D50" s="101">
        <v>195088.39877143537</v>
      </c>
      <c r="E50" s="101">
        <v>195037.57595440737</v>
      </c>
      <c r="F50" s="101">
        <v>188763.10848542189</v>
      </c>
      <c r="G50" s="101">
        <v>189591.33786596675</v>
      </c>
      <c r="H50" s="101">
        <v>7.4257784407362415</v>
      </c>
      <c r="I50" s="101">
        <v>-2.6051173390145638E-2</v>
      </c>
      <c r="J50" s="101">
        <v>0.43876655093801897</v>
      </c>
      <c r="K50" s="101">
        <v>130550.17451287202</v>
      </c>
      <c r="L50" s="101">
        <v>142452.08951594977</v>
      </c>
      <c r="M50" s="101">
        <v>147129.61223292002</v>
      </c>
      <c r="N50" s="101">
        <v>139989.01850740999</v>
      </c>
      <c r="O50" s="101">
        <v>141393.53963920049</v>
      </c>
      <c r="P50" s="101">
        <v>9.1167361878204503</v>
      </c>
      <c r="Q50" s="101">
        <v>3.2835760660755478</v>
      </c>
      <c r="R50" s="101">
        <v>1.0033080785663007</v>
      </c>
      <c r="S50" s="101">
        <v>43691.143001879755</v>
      </c>
      <c r="T50" s="101">
        <v>45677.605870895575</v>
      </c>
      <c r="U50" s="101">
        <v>41526.169420307349</v>
      </c>
      <c r="V50" s="101">
        <v>42456.605960701883</v>
      </c>
      <c r="W50" s="101">
        <v>41746.164466086244</v>
      </c>
      <c r="X50" s="101">
        <v>4.5466031157169668</v>
      </c>
      <c r="Y50" s="101">
        <v>-9.0885596375649769</v>
      </c>
      <c r="Z50" s="101">
        <v>-1.6733355823902341</v>
      </c>
      <c r="AA50" s="101">
        <v>7361.6474375200014</v>
      </c>
      <c r="AB50" s="101">
        <v>6958.7033845900014</v>
      </c>
      <c r="AC50" s="101">
        <v>6381.7943011799816</v>
      </c>
      <c r="AD50" s="101">
        <v>6317.4840173100192</v>
      </c>
      <c r="AE50" s="101">
        <v>6451.6337606800207</v>
      </c>
      <c r="AF50" s="101">
        <v>-5.4735581451010669</v>
      </c>
      <c r="AG50" s="101">
        <v>-8.2904680875977679</v>
      </c>
      <c r="AH50" s="101">
        <v>2.1234678711086419</v>
      </c>
    </row>
    <row r="51" spans="2:34" x14ac:dyDescent="0.35">
      <c r="B51" s="121" t="s">
        <v>285</v>
      </c>
      <c r="C51" s="101">
        <v>2596.6809528799999</v>
      </c>
      <c r="D51" s="101">
        <v>2306.5288628599997</v>
      </c>
      <c r="E51" s="101">
        <v>3129.3609811000006</v>
      </c>
      <c r="F51" s="101">
        <v>2865.5707924104031</v>
      </c>
      <c r="G51" s="101">
        <v>3014.4214080600009</v>
      </c>
      <c r="H51" s="101">
        <v>-11.173959962165943</v>
      </c>
      <c r="I51" s="101">
        <v>35.674043862591134</v>
      </c>
      <c r="J51" s="101">
        <v>5.1944490795284404</v>
      </c>
      <c r="K51" s="101">
        <v>2522.9660940500003</v>
      </c>
      <c r="L51" s="101">
        <v>2237.3015267399996</v>
      </c>
      <c r="M51" s="101">
        <v>3064.9063027200009</v>
      </c>
      <c r="N51" s="101">
        <v>2804.9206978900006</v>
      </c>
      <c r="O51" s="101">
        <v>2953.8256239400007</v>
      </c>
      <c r="P51" s="101">
        <v>-11.322568622055343</v>
      </c>
      <c r="Q51" s="101">
        <v>36.991204184530041</v>
      </c>
      <c r="R51" s="101">
        <v>5.3087035994284548</v>
      </c>
      <c r="S51" s="101">
        <v>33.912716039999992</v>
      </c>
      <c r="T51" s="101">
        <v>29.425193329999999</v>
      </c>
      <c r="U51" s="101">
        <v>24.652535589999999</v>
      </c>
      <c r="V51" s="101">
        <v>20.867168100402331</v>
      </c>
      <c r="W51" s="101">
        <v>20.812857699999999</v>
      </c>
      <c r="X51" s="101">
        <v>-13.23256652373985</v>
      </c>
      <c r="Y51" s="101">
        <v>-16.219630866907885</v>
      </c>
      <c r="Z51" s="101">
        <v>-0.26026723003820251</v>
      </c>
      <c r="AA51" s="101">
        <v>39.802142790000005</v>
      </c>
      <c r="AB51" s="101">
        <v>39.802142790000005</v>
      </c>
      <c r="AC51" s="101">
        <v>39.802142790000005</v>
      </c>
      <c r="AD51" s="101">
        <v>39.782926420000003</v>
      </c>
      <c r="AE51" s="101">
        <v>39.782926420000003</v>
      </c>
      <c r="AF51" s="101">
        <v>0</v>
      </c>
      <c r="AG51" s="101">
        <v>0</v>
      </c>
      <c r="AH51" s="101">
        <v>0</v>
      </c>
    </row>
    <row r="52" spans="2:34" x14ac:dyDescent="0.35">
      <c r="B52" s="121" t="s">
        <v>286</v>
      </c>
      <c r="C52" s="101">
        <v>135678.68757029201</v>
      </c>
      <c r="D52" s="101">
        <v>136840.50060087026</v>
      </c>
      <c r="E52" s="101">
        <v>127020.31552000996</v>
      </c>
      <c r="F52" s="101">
        <v>135004.21638555999</v>
      </c>
      <c r="G52" s="101">
        <v>137252.28016911997</v>
      </c>
      <c r="H52" s="101">
        <v>0.85629736798297496</v>
      </c>
      <c r="I52" s="101">
        <v>-7.176373250419001</v>
      </c>
      <c r="J52" s="101">
        <v>1.665180424542978</v>
      </c>
      <c r="K52" s="101">
        <v>105183.94710526202</v>
      </c>
      <c r="L52" s="101">
        <v>106032.12004644002</v>
      </c>
      <c r="M52" s="101">
        <v>97517.921701319981</v>
      </c>
      <c r="N52" s="101">
        <v>101532.89073587999</v>
      </c>
      <c r="O52" s="101">
        <v>103894.65468383</v>
      </c>
      <c r="P52" s="101">
        <v>0.806371090380544</v>
      </c>
      <c r="Q52" s="101">
        <v>-8.0298293964045815</v>
      </c>
      <c r="R52" s="101">
        <v>2.3261072651755033</v>
      </c>
      <c r="S52" s="101">
        <v>24142.607032689997</v>
      </c>
      <c r="T52" s="101">
        <v>25283.552087710232</v>
      </c>
      <c r="U52" s="101">
        <v>24531.72130316</v>
      </c>
      <c r="V52" s="101">
        <v>28664.213160930005</v>
      </c>
      <c r="W52" s="101">
        <v>28417.908965430001</v>
      </c>
      <c r="X52" s="101">
        <v>4.7258568781546755</v>
      </c>
      <c r="Y52" s="101">
        <v>-2.9735963599658901</v>
      </c>
      <c r="Z52" s="101">
        <v>-0.85927422503165873</v>
      </c>
      <c r="AA52" s="101">
        <v>6352.1334323399997</v>
      </c>
      <c r="AB52" s="101">
        <v>5524.8284667200005</v>
      </c>
      <c r="AC52" s="101">
        <v>4970.6725155299819</v>
      </c>
      <c r="AD52" s="101">
        <v>4807.1124887499809</v>
      </c>
      <c r="AE52" s="101">
        <v>4939.7165198599805</v>
      </c>
      <c r="AF52" s="101">
        <v>-13.02404891887223</v>
      </c>
      <c r="AG52" s="101">
        <v>-10.030283374915564</v>
      </c>
      <c r="AH52" s="101">
        <v>2.7584965282241969</v>
      </c>
    </row>
    <row r="53" spans="2:34" x14ac:dyDescent="0.35">
      <c r="B53" s="121" t="s">
        <v>287</v>
      </c>
      <c r="C53" s="101">
        <v>26424.036310569762</v>
      </c>
      <c r="D53" s="101">
        <v>37037.201739675111</v>
      </c>
      <c r="E53" s="101">
        <v>41125.081904877181</v>
      </c>
      <c r="F53" s="101">
        <v>33594.895891101238</v>
      </c>
      <c r="G53" s="101">
        <v>33305.21152950605</v>
      </c>
      <c r="H53" s="101">
        <v>40.164815489827433</v>
      </c>
      <c r="I53" s="101">
        <v>11.037227363813065</v>
      </c>
      <c r="J53" s="101">
        <v>-0.86228682635066667</v>
      </c>
      <c r="K53" s="101">
        <v>12905.088655050014</v>
      </c>
      <c r="L53" s="101">
        <v>21700.273904990001</v>
      </c>
      <c r="M53" s="101">
        <v>27919.498932470004</v>
      </c>
      <c r="N53" s="101">
        <v>22131.771017079995</v>
      </c>
      <c r="O53" s="101">
        <v>22091.122792519996</v>
      </c>
      <c r="P53" s="101">
        <v>68.152846408368205</v>
      </c>
      <c r="Q53" s="101">
        <v>28.659661415839942</v>
      </c>
      <c r="R53" s="101">
        <v>-0.18366458124218221</v>
      </c>
      <c r="S53" s="101">
        <v>12644.402422589746</v>
      </c>
      <c r="T53" s="101">
        <v>13999.033126275111</v>
      </c>
      <c r="U53" s="101">
        <v>11873.316351207175</v>
      </c>
      <c r="V53" s="101">
        <v>10029.896653871207</v>
      </c>
      <c r="W53" s="101">
        <v>9779.069228676015</v>
      </c>
      <c r="X53" s="101">
        <v>10.713283699870715</v>
      </c>
      <c r="Y53" s="101">
        <v>-15.18473994520471</v>
      </c>
      <c r="Z53" s="101">
        <v>-2.5007977036172191</v>
      </c>
      <c r="AA53" s="101">
        <v>874.54523293000295</v>
      </c>
      <c r="AB53" s="101">
        <v>1337.8947084100007</v>
      </c>
      <c r="AC53" s="101">
        <v>1332.2666212000017</v>
      </c>
      <c r="AD53" s="101">
        <v>1433.2282201500379</v>
      </c>
      <c r="AE53" s="101">
        <v>1435.0195083100382</v>
      </c>
      <c r="AF53" s="101">
        <v>52.981762181428913</v>
      </c>
      <c r="AG53" s="101">
        <v>-0.4206674243212738</v>
      </c>
      <c r="AH53" s="101">
        <v>0.12498275814110116</v>
      </c>
    </row>
    <row r="54" spans="2:34" x14ac:dyDescent="0.35">
      <c r="B54" s="121" t="s">
        <v>288</v>
      </c>
      <c r="C54" s="101">
        <v>8130.3224120000068</v>
      </c>
      <c r="D54" s="101">
        <v>7417.7885523402174</v>
      </c>
      <c r="E54" s="101">
        <v>7239.0522379701715</v>
      </c>
      <c r="F54" s="101">
        <v>4688.7969747502757</v>
      </c>
      <c r="G54" s="101">
        <v>4450.3397298302261</v>
      </c>
      <c r="H54" s="101">
        <v>-8.763906565477896</v>
      </c>
      <c r="I54" s="101">
        <v>-2.4095633504362541</v>
      </c>
      <c r="J54" s="101">
        <v>-5.0856807450646695</v>
      </c>
      <c r="K54" s="101">
        <v>1299.3189595300007</v>
      </c>
      <c r="L54" s="101">
        <v>1102.6548419899982</v>
      </c>
      <c r="M54" s="101">
        <v>2186.4191614499991</v>
      </c>
      <c r="N54" s="101">
        <v>973.48733815000082</v>
      </c>
      <c r="O54" s="101">
        <v>947.69580051999878</v>
      </c>
      <c r="P54" s="101">
        <v>-15.135938415856051</v>
      </c>
      <c r="Q54" s="101">
        <v>98.286814530655406</v>
      </c>
      <c r="R54" s="101">
        <v>-2.6493963115140073</v>
      </c>
      <c r="S54" s="101">
        <v>6830.7034524700057</v>
      </c>
      <c r="T54" s="101">
        <v>6314.4451903502195</v>
      </c>
      <c r="U54" s="101">
        <v>5052.4306775701716</v>
      </c>
      <c r="V54" s="101">
        <v>3715.1396666002747</v>
      </c>
      <c r="W54" s="101">
        <v>3502.478949310228</v>
      </c>
      <c r="X54" s="101">
        <v>-7.5579076988491645</v>
      </c>
      <c r="Y54" s="101">
        <v>-19.986150401759247</v>
      </c>
      <c r="Z54" s="101">
        <v>-5.7241648060206707</v>
      </c>
      <c r="AA54" s="101">
        <v>0.3</v>
      </c>
      <c r="AB54" s="101">
        <v>0.68851999999999991</v>
      </c>
      <c r="AC54" s="101">
        <v>0.20239895000000002</v>
      </c>
      <c r="AD54" s="101">
        <v>0.16997000000000004</v>
      </c>
      <c r="AE54" s="101">
        <v>0.16498000000000002</v>
      </c>
      <c r="AF54" s="101">
        <v>129.50666666666663</v>
      </c>
      <c r="AG54" s="101">
        <v>-70.603766048916512</v>
      </c>
      <c r="AH54" s="101">
        <v>-2.9358122021533317</v>
      </c>
    </row>
    <row r="55" spans="2:34" ht="31" x14ac:dyDescent="0.35">
      <c r="B55" s="122" t="s">
        <v>289</v>
      </c>
      <c r="C55" s="101">
        <v>1783.46224628</v>
      </c>
      <c r="D55" s="101">
        <v>1509.4774325100002</v>
      </c>
      <c r="E55" s="101">
        <v>455.22595573999996</v>
      </c>
      <c r="F55" s="101">
        <v>386.62325490000001</v>
      </c>
      <c r="G55" s="101">
        <v>407.54999690049482</v>
      </c>
      <c r="H55" s="101">
        <v>-15.362523896510044</v>
      </c>
      <c r="I55" s="101">
        <v>-69.842148949319636</v>
      </c>
      <c r="J55" s="101">
        <v>5.4126961415984942</v>
      </c>
      <c r="K55" s="101">
        <v>1783.46224628</v>
      </c>
      <c r="L55" s="101">
        <v>1509.4774325100002</v>
      </c>
      <c r="M55" s="101">
        <v>455.22595573999996</v>
      </c>
      <c r="N55" s="101">
        <v>386.62325490000001</v>
      </c>
      <c r="O55" s="101">
        <v>407.54999690049482</v>
      </c>
      <c r="P55" s="101">
        <v>-15.362523896510044</v>
      </c>
      <c r="Q55" s="101">
        <v>-69.842148949319636</v>
      </c>
      <c r="R55" s="101">
        <v>5.4126961415984942</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35">
      <c r="B56" s="121" t="s">
        <v>290</v>
      </c>
      <c r="C56" s="101">
        <v>6989.7754602500008</v>
      </c>
      <c r="D56" s="101">
        <v>9976.9015831797969</v>
      </c>
      <c r="E56" s="101">
        <v>16068.539354710005</v>
      </c>
      <c r="F56" s="101">
        <v>12223.005186700006</v>
      </c>
      <c r="G56" s="101">
        <v>11161.535032549999</v>
      </c>
      <c r="H56" s="101">
        <v>42.735652095224197</v>
      </c>
      <c r="I56" s="101">
        <v>61.057410667458001</v>
      </c>
      <c r="J56" s="101">
        <v>-8.6841994905230475</v>
      </c>
      <c r="K56" s="101">
        <v>6855.3914527000006</v>
      </c>
      <c r="L56" s="101">
        <v>9870.2617632797974</v>
      </c>
      <c r="M56" s="101">
        <v>15985.640179220005</v>
      </c>
      <c r="N56" s="101">
        <v>12159.325463510004</v>
      </c>
      <c r="O56" s="101">
        <v>11098.690741489996</v>
      </c>
      <c r="P56" s="101">
        <v>43.978091278688218</v>
      </c>
      <c r="Q56" s="101">
        <v>61.957611283331595</v>
      </c>
      <c r="R56" s="101">
        <v>-8.7228088860929027</v>
      </c>
      <c r="S56" s="101">
        <v>39.517378089999994</v>
      </c>
      <c r="T56" s="101">
        <v>51.150273229999996</v>
      </c>
      <c r="U56" s="101">
        <v>44.048552779999994</v>
      </c>
      <c r="V56" s="101">
        <v>26.4893112</v>
      </c>
      <c r="W56" s="101">
        <v>25.894464970000008</v>
      </c>
      <c r="X56" s="101">
        <v>29.437416403250054</v>
      </c>
      <c r="Y56" s="101">
        <v>-13.884032286722553</v>
      </c>
      <c r="Z56" s="101">
        <v>-2.2456085230332157</v>
      </c>
      <c r="AA56" s="101">
        <v>94.866629460000098</v>
      </c>
      <c r="AB56" s="101">
        <v>55.489546669999996</v>
      </c>
      <c r="AC56" s="101">
        <v>38.850622710000003</v>
      </c>
      <c r="AD56" s="101">
        <v>37.190411990000655</v>
      </c>
      <c r="AE56" s="101">
        <v>36.949826090000911</v>
      </c>
      <c r="AF56" s="101">
        <v>-41.50783369678291</v>
      </c>
      <c r="AG56" s="101">
        <v>-29.985690924729973</v>
      </c>
      <c r="AH56" s="101">
        <v>-0.64690302453339621</v>
      </c>
    </row>
    <row r="57" spans="2:34" x14ac:dyDescent="0.35">
      <c r="B57" s="120" t="s">
        <v>291</v>
      </c>
      <c r="C57" s="101">
        <v>2152.2477950685493</v>
      </c>
      <c r="D57" s="101">
        <v>3521.1950413227</v>
      </c>
      <c r="E57" s="101">
        <v>4527.7597351025424</v>
      </c>
      <c r="F57" s="101">
        <v>5356.9968692136536</v>
      </c>
      <c r="G57" s="101">
        <v>5312.8067485011507</v>
      </c>
      <c r="H57" s="101">
        <v>63.605466312513968</v>
      </c>
      <c r="I57" s="101">
        <v>28.585882973461672</v>
      </c>
      <c r="J57" s="101">
        <v>-0.82490473284502208</v>
      </c>
      <c r="K57" s="101">
        <v>2152.2477950685493</v>
      </c>
      <c r="L57" s="101">
        <v>3521.1950413227</v>
      </c>
      <c r="M57" s="101">
        <v>4524.1313442625424</v>
      </c>
      <c r="N57" s="101">
        <v>5345.5242167236538</v>
      </c>
      <c r="O57" s="101">
        <v>5300.6653260111507</v>
      </c>
      <c r="P57" s="101">
        <v>63.605466312513968</v>
      </c>
      <c r="Q57" s="101">
        <v>28.482838671813525</v>
      </c>
      <c r="R57" s="101">
        <v>-0.83918599736505506</v>
      </c>
      <c r="S57" s="101">
        <v>0</v>
      </c>
      <c r="T57" s="101">
        <v>0</v>
      </c>
      <c r="U57" s="101">
        <v>3.6283908400000002</v>
      </c>
      <c r="V57" s="101">
        <v>11.47265249</v>
      </c>
      <c r="W57" s="101">
        <v>12.141422489999989</v>
      </c>
      <c r="X57" s="101">
        <v>0</v>
      </c>
      <c r="Y57" s="101">
        <v>0</v>
      </c>
      <c r="Z57" s="101">
        <v>5.8292535277514546</v>
      </c>
      <c r="AA57" s="101">
        <v>0</v>
      </c>
      <c r="AB57" s="101">
        <v>0</v>
      </c>
      <c r="AC57" s="101">
        <v>0</v>
      </c>
      <c r="AD57" s="101">
        <v>0</v>
      </c>
      <c r="AE57" s="101">
        <v>0</v>
      </c>
      <c r="AF57" s="101">
        <v>0</v>
      </c>
      <c r="AG57" s="101">
        <v>0</v>
      </c>
      <c r="AH57" s="101">
        <v>0</v>
      </c>
    </row>
    <row r="58" spans="2:34" x14ac:dyDescent="0.35">
      <c r="B58" s="120" t="s">
        <v>256</v>
      </c>
      <c r="C58" s="101">
        <v>133439.22846529921</v>
      </c>
      <c r="D58" s="101">
        <v>195625.39122512366</v>
      </c>
      <c r="E58" s="101">
        <v>152948.3632960479</v>
      </c>
      <c r="F58" s="101">
        <v>173635.23520222478</v>
      </c>
      <c r="G58" s="101">
        <v>173317.71981129519</v>
      </c>
      <c r="H58" s="101">
        <v>46.602609648628125</v>
      </c>
      <c r="I58" s="101">
        <v>-21.815689498079255</v>
      </c>
      <c r="J58" s="101">
        <v>-0.18286345542700699</v>
      </c>
      <c r="K58" s="101">
        <v>129231.32532324914</v>
      </c>
      <c r="L58" s="101">
        <v>190400.59714137373</v>
      </c>
      <c r="M58" s="101">
        <v>148193.68627732788</v>
      </c>
      <c r="N58" s="101">
        <v>164477.5281357748</v>
      </c>
      <c r="O58" s="101">
        <v>164284.50165631497</v>
      </c>
      <c r="P58" s="101">
        <v>47.333161418193733</v>
      </c>
      <c r="Q58" s="101">
        <v>-22.167425679188877</v>
      </c>
      <c r="R58" s="101">
        <v>-0.11735735674510694</v>
      </c>
      <c r="S58" s="101">
        <v>1086.2207330100791</v>
      </c>
      <c r="T58" s="101">
        <v>1653.9445726099339</v>
      </c>
      <c r="U58" s="101">
        <v>1785.0950709399997</v>
      </c>
      <c r="V58" s="101">
        <v>3311.8225848999987</v>
      </c>
      <c r="W58" s="101">
        <v>3296.7202533001991</v>
      </c>
      <c r="X58" s="101">
        <v>52.265973420209676</v>
      </c>
      <c r="Y58" s="101">
        <v>7.9295582513451226</v>
      </c>
      <c r="Z58" s="101">
        <v>-0.4560127003377934</v>
      </c>
      <c r="AA58" s="101">
        <v>3121.68240904</v>
      </c>
      <c r="AB58" s="101">
        <v>3570.8495111399993</v>
      </c>
      <c r="AC58" s="101">
        <v>2969.5819477799973</v>
      </c>
      <c r="AD58" s="101">
        <v>5845.8844815499997</v>
      </c>
      <c r="AE58" s="101">
        <v>5736.4979016799989</v>
      </c>
      <c r="AF58" s="101">
        <v>14.388622647815415</v>
      </c>
      <c r="AG58" s="101">
        <v>-16.838221870852419</v>
      </c>
      <c r="AH58" s="101">
        <v>-1.8711724498701954</v>
      </c>
    </row>
    <row r="59" spans="2:34" x14ac:dyDescent="0.35">
      <c r="B59" s="112" t="s">
        <v>94</v>
      </c>
      <c r="C59" s="108">
        <v>4172746.887854015</v>
      </c>
      <c r="D59" s="108">
        <v>4709039.2624047371</v>
      </c>
      <c r="E59" s="108">
        <v>4879850.6416011732</v>
      </c>
      <c r="F59" s="108">
        <v>5088096.2995943911</v>
      </c>
      <c r="G59" s="108">
        <v>5087797.6516181417</v>
      </c>
      <c r="H59" s="108">
        <v>12.852262285827972</v>
      </c>
      <c r="I59" s="108">
        <v>3.6273084524933203</v>
      </c>
      <c r="J59" s="108">
        <v>-5.8695425295574033E-3</v>
      </c>
      <c r="K59" s="108">
        <v>3716940.6650289996</v>
      </c>
      <c r="L59" s="108">
        <v>4175443.2777171684</v>
      </c>
      <c r="M59" s="108">
        <v>4315376.9670633944</v>
      </c>
      <c r="N59" s="108">
        <v>4501225.4654283468</v>
      </c>
      <c r="O59" s="108">
        <v>4500054.0344985062</v>
      </c>
      <c r="P59" s="108">
        <v>12.335483775730157</v>
      </c>
      <c r="Q59" s="108">
        <v>3.3513493068628533</v>
      </c>
      <c r="R59" s="108">
        <v>-2.6024711244476695E-2</v>
      </c>
      <c r="S59" s="108">
        <v>383429.80260228942</v>
      </c>
      <c r="T59" s="108">
        <v>441782.89778605849</v>
      </c>
      <c r="U59" s="108">
        <v>471382.21286427841</v>
      </c>
      <c r="V59" s="108">
        <v>492123.15107690491</v>
      </c>
      <c r="W59" s="108">
        <v>492266.62351974612</v>
      </c>
      <c r="X59" s="108">
        <v>15.218716643237956</v>
      </c>
      <c r="Y59" s="108">
        <v>6.6999685199570429</v>
      </c>
      <c r="Z59" s="108">
        <v>2.9153768223921794E-2</v>
      </c>
      <c r="AA59" s="108">
        <v>72376.420222725996</v>
      </c>
      <c r="AB59" s="108">
        <v>91813.086901510018</v>
      </c>
      <c r="AC59" s="108">
        <v>93091.461673500002</v>
      </c>
      <c r="AD59" s="108">
        <v>94747.683089139988</v>
      </c>
      <c r="AE59" s="108">
        <v>95476.993599889989</v>
      </c>
      <c r="AF59" s="108">
        <v>26.854971023671826</v>
      </c>
      <c r="AG59" s="108">
        <v>1.392366616930466</v>
      </c>
      <c r="AH59" s="108">
        <v>0.76973967802869137</v>
      </c>
    </row>
    <row r="61" spans="2:34" ht="46.5" x14ac:dyDescent="0.35">
      <c r="B61" s="123" t="s">
        <v>292</v>
      </c>
      <c r="C61" s="124"/>
      <c r="D61" s="124"/>
      <c r="E61" s="124"/>
      <c r="F61" s="124"/>
      <c r="G61" s="124"/>
    </row>
    <row r="62" spans="2:34" ht="46.5" x14ac:dyDescent="0.35">
      <c r="B62" s="123" t="s">
        <v>293</v>
      </c>
    </row>
    <row r="63" spans="2:34" ht="31" x14ac:dyDescent="0.35">
      <c r="B63" s="123" t="s">
        <v>294</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158ADD13-23B3-4308-8561-F0E1A6645D27}">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67A7-5127-499A-BFDF-CBA599354365}">
  <sheetPr codeName="Sheet81"/>
  <dimension ref="B2:BE97"/>
  <sheetViews>
    <sheetView workbookViewId="0">
      <pane xSplit="3" ySplit="4" topLeftCell="D5"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90625" style="29" bestFit="1" customWidth="1"/>
    <col min="3" max="3" width="37.08984375" style="29" bestFit="1" customWidth="1"/>
    <col min="4" max="24" width="12.6328125" style="29" bestFit="1" customWidth="1"/>
    <col min="25" max="25" width="11.54296875" style="29" bestFit="1" customWidth="1"/>
    <col min="26" max="26" width="9.453125" style="29" bestFit="1" customWidth="1"/>
    <col min="27" max="27" width="10.453125" style="29" bestFit="1" customWidth="1"/>
    <col min="28" max="29" width="11.54296875" style="29" bestFit="1" customWidth="1"/>
    <col min="30" max="30" width="10.453125" style="29" bestFit="1" customWidth="1"/>
    <col min="31" max="31" width="12.6328125" style="29" bestFit="1" customWidth="1"/>
    <col min="32" max="33" width="11.54296875" style="29" bestFit="1" customWidth="1"/>
    <col min="34" max="34" width="10.453125" style="29" bestFit="1" customWidth="1"/>
    <col min="35" max="37" width="11.54296875" style="29" bestFit="1" customWidth="1"/>
    <col min="38" max="42" width="10.453125" style="29" bestFit="1" customWidth="1"/>
    <col min="43" max="43" width="11.08984375" style="29" bestFit="1" customWidth="1"/>
    <col min="44" max="45" width="11.54296875" style="29" bestFit="1" customWidth="1"/>
    <col min="46" max="46" width="10.453125" style="29" customWidth="1"/>
    <col min="47" max="49" width="10.453125" style="29" bestFit="1" customWidth="1"/>
    <col min="50" max="50" width="11.54296875" style="29" bestFit="1" customWidth="1"/>
    <col min="51" max="53" width="10.453125" style="29" bestFit="1" customWidth="1"/>
    <col min="54" max="54" width="11.08984375" style="29" bestFit="1" customWidth="1"/>
    <col min="55" max="55" width="10.453125" style="29" bestFit="1" customWidth="1"/>
    <col min="56" max="57" width="11.54296875" style="29" bestFit="1" customWidth="1"/>
    <col min="58" max="16384" width="9.08984375" style="29"/>
  </cols>
  <sheetData>
    <row r="2" spans="2:57" x14ac:dyDescent="0.35">
      <c r="C2" s="83" t="s">
        <v>116</v>
      </c>
      <c r="D2" s="125"/>
    </row>
    <row r="3" spans="2:57" s="127" customFormat="1" ht="62.5" x14ac:dyDescent="0.35">
      <c r="B3" s="86" t="s">
        <v>295</v>
      </c>
      <c r="C3" s="86" t="s">
        <v>296</v>
      </c>
      <c r="D3" s="126" t="s">
        <v>957</v>
      </c>
      <c r="E3" s="126" t="s">
        <v>958</v>
      </c>
      <c r="F3" s="126" t="s">
        <v>959</v>
      </c>
      <c r="G3" s="126" t="s">
        <v>960</v>
      </c>
      <c r="H3" s="126" t="s">
        <v>961</v>
      </c>
      <c r="I3" s="126" t="s">
        <v>962</v>
      </c>
      <c r="J3" s="126" t="s">
        <v>963</v>
      </c>
      <c r="K3" s="126" t="s">
        <v>964</v>
      </c>
      <c r="L3" s="126" t="s">
        <v>965</v>
      </c>
      <c r="M3" s="126" t="s">
        <v>966</v>
      </c>
      <c r="N3" s="126" t="s">
        <v>967</v>
      </c>
      <c r="O3" s="126" t="s">
        <v>968</v>
      </c>
      <c r="P3" s="126" t="s">
        <v>969</v>
      </c>
      <c r="Q3" s="126" t="s">
        <v>970</v>
      </c>
      <c r="R3" s="126" t="s">
        <v>971</v>
      </c>
      <c r="S3" s="126" t="s">
        <v>972</v>
      </c>
      <c r="T3" s="126" t="s">
        <v>973</v>
      </c>
      <c r="U3" s="126" t="s">
        <v>974</v>
      </c>
      <c r="V3" s="126" t="s">
        <v>975</v>
      </c>
      <c r="W3" s="126" t="s">
        <v>976</v>
      </c>
      <c r="X3" s="126" t="s">
        <v>977</v>
      </c>
      <c r="Y3" s="126" t="s">
        <v>978</v>
      </c>
      <c r="Z3" s="126" t="s">
        <v>979</v>
      </c>
      <c r="AA3" s="126" t="s">
        <v>980</v>
      </c>
      <c r="AB3" s="126" t="s">
        <v>981</v>
      </c>
      <c r="AC3" s="126" t="s">
        <v>982</v>
      </c>
      <c r="AD3" s="126" t="s">
        <v>983</v>
      </c>
      <c r="AE3" s="126" t="s">
        <v>984</v>
      </c>
      <c r="AF3" s="126" t="s">
        <v>985</v>
      </c>
      <c r="AG3" s="126" t="s">
        <v>986</v>
      </c>
      <c r="AH3" s="126" t="s">
        <v>987</v>
      </c>
      <c r="AI3" s="126" t="s">
        <v>988</v>
      </c>
      <c r="AJ3" s="126" t="s">
        <v>989</v>
      </c>
      <c r="AK3" s="126" t="s">
        <v>990</v>
      </c>
      <c r="AL3" s="126" t="s">
        <v>991</v>
      </c>
      <c r="AM3" s="126" t="s">
        <v>992</v>
      </c>
      <c r="AN3" s="126" t="s">
        <v>993</v>
      </c>
      <c r="AO3" s="126" t="s">
        <v>994</v>
      </c>
      <c r="AP3" s="126" t="s">
        <v>995</v>
      </c>
      <c r="AQ3" s="126" t="s">
        <v>996</v>
      </c>
      <c r="AR3" s="126" t="s">
        <v>997</v>
      </c>
      <c r="AS3" s="126" t="s">
        <v>998</v>
      </c>
      <c r="AT3" s="126" t="s">
        <v>999</v>
      </c>
      <c r="AU3" s="126" t="s">
        <v>1000</v>
      </c>
      <c r="AV3" s="126" t="s">
        <v>1001</v>
      </c>
      <c r="AW3" s="126" t="s">
        <v>1002</v>
      </c>
      <c r="AX3" s="126" t="s">
        <v>1003</v>
      </c>
      <c r="AY3" s="126" t="s">
        <v>1004</v>
      </c>
      <c r="AZ3" s="126" t="s">
        <v>1005</v>
      </c>
      <c r="BA3" s="126" t="s">
        <v>1006</v>
      </c>
      <c r="BB3" s="126" t="s">
        <v>1007</v>
      </c>
      <c r="BC3" s="126" t="s">
        <v>1008</v>
      </c>
      <c r="BD3" s="126" t="s">
        <v>1009</v>
      </c>
      <c r="BE3" s="126" t="s">
        <v>1010</v>
      </c>
    </row>
    <row r="4" spans="2:57" ht="16" thickBot="1" x14ac:dyDescent="0.4">
      <c r="B4" s="128"/>
      <c r="C4" s="129" t="s">
        <v>117</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 thickTop="1" x14ac:dyDescent="0.35">
      <c r="B5" s="131">
        <v>1</v>
      </c>
      <c r="C5" s="132" t="s">
        <v>297</v>
      </c>
      <c r="D5" s="133">
        <v>37881.381641293614</v>
      </c>
      <c r="E5" s="133">
        <v>51266.05470053773</v>
      </c>
      <c r="F5" s="133">
        <v>52111.696106155025</v>
      </c>
      <c r="G5" s="133">
        <v>55789.369173489999</v>
      </c>
      <c r="H5" s="133">
        <v>17649.087546996085</v>
      </c>
      <c r="I5" s="133">
        <v>33630.369817400002</v>
      </c>
      <c r="J5" s="133">
        <v>17428.691310859998</v>
      </c>
      <c r="K5" s="133">
        <v>24108.139882249998</v>
      </c>
      <c r="L5" s="133">
        <v>28766.763966139999</v>
      </c>
      <c r="M5" s="133">
        <v>16061.612694949999</v>
      </c>
      <c r="N5" s="133">
        <v>35015.035531624482</v>
      </c>
      <c r="O5" s="133">
        <v>37576.033561510732</v>
      </c>
      <c r="P5" s="133">
        <v>24636.042754544462</v>
      </c>
      <c r="Q5" s="133">
        <v>33671.301165626573</v>
      </c>
      <c r="R5" s="133">
        <v>54825.60321819099</v>
      </c>
      <c r="S5" s="133">
        <v>19992.598796239981</v>
      </c>
      <c r="T5" s="133">
        <v>27130.113983632073</v>
      </c>
      <c r="U5" s="133">
        <v>26553.277981571406</v>
      </c>
      <c r="V5" s="133">
        <v>31759.494898641347</v>
      </c>
      <c r="W5" s="133">
        <v>18603.816430431976</v>
      </c>
      <c r="X5" s="133">
        <v>6178.1345006099991</v>
      </c>
      <c r="Y5" s="133">
        <v>58.874000000000002</v>
      </c>
      <c r="Z5" s="133">
        <v>466.08</v>
      </c>
      <c r="AA5" s="133">
        <v>4473.7768186882004</v>
      </c>
      <c r="AB5" s="133">
        <v>1767.9682515982743</v>
      </c>
      <c r="AC5" s="133">
        <v>1432.4506065599996</v>
      </c>
      <c r="AD5" s="133">
        <v>9243.3552211925999</v>
      </c>
      <c r="AE5" s="133">
        <v>7744.2836299999999</v>
      </c>
      <c r="AF5" s="133">
        <v>4708.1608383831126</v>
      </c>
      <c r="AG5" s="133">
        <v>759.60515564999992</v>
      </c>
      <c r="AH5" s="133">
        <v>5782.0693818799991</v>
      </c>
      <c r="AI5" s="133">
        <v>6152.4360436499992</v>
      </c>
      <c r="AJ5" s="133">
        <v>6044.2739237596797</v>
      </c>
      <c r="AK5" s="133">
        <v>643.24580877999983</v>
      </c>
      <c r="AL5" s="133">
        <v>367.37256986</v>
      </c>
      <c r="AM5" s="133">
        <v>630.36021848509995</v>
      </c>
      <c r="AN5" s="133">
        <v>589.24739422999994</v>
      </c>
      <c r="AO5" s="133">
        <v>994.70749999999998</v>
      </c>
      <c r="AP5" s="133">
        <v>318.09248714999995</v>
      </c>
      <c r="AQ5" s="133">
        <v>1270.7452225730005</v>
      </c>
      <c r="AR5" s="133">
        <v>1625.0814358317298</v>
      </c>
      <c r="AS5" s="133">
        <v>1280.8385016827799</v>
      </c>
      <c r="AT5" s="133">
        <v>1129.55</v>
      </c>
      <c r="AU5" s="133">
        <v>626.50900276000004</v>
      </c>
      <c r="AV5" s="133">
        <v>639.91223805000004</v>
      </c>
      <c r="AW5" s="133">
        <v>1448.1712600000001</v>
      </c>
      <c r="AX5" s="133">
        <v>1234.3133369884795</v>
      </c>
      <c r="AY5" s="133">
        <v>676.25368773000002</v>
      </c>
      <c r="AZ5" s="133">
        <v>550.55568112000003</v>
      </c>
      <c r="BA5" s="133">
        <v>101.52039400000008</v>
      </c>
      <c r="BB5" s="133">
        <v>1367.0846494669997</v>
      </c>
      <c r="BC5" s="133">
        <v>1761.05372132</v>
      </c>
      <c r="BD5" s="133">
        <v>2063.9635088198334</v>
      </c>
      <c r="BE5" s="133">
        <v>1154.8285743141519</v>
      </c>
    </row>
    <row r="6" spans="2:57" x14ac:dyDescent="0.35">
      <c r="B6" s="134" t="s">
        <v>119</v>
      </c>
      <c r="C6" s="102" t="s">
        <v>120</v>
      </c>
      <c r="D6" s="133">
        <v>14694.02292799</v>
      </c>
      <c r="E6" s="133">
        <v>15637.377054</v>
      </c>
      <c r="F6" s="133">
        <v>27056.996728519996</v>
      </c>
      <c r="G6" s="133">
        <v>34128.59489652</v>
      </c>
      <c r="H6" s="133">
        <v>9429.4538946600005</v>
      </c>
      <c r="I6" s="133">
        <v>21656.615632000001</v>
      </c>
      <c r="J6" s="133">
        <v>10500.152281999999</v>
      </c>
      <c r="K6" s="133">
        <v>11767.90388</v>
      </c>
      <c r="L6" s="133">
        <v>14917.566922</v>
      </c>
      <c r="M6" s="133">
        <v>11621.357273</v>
      </c>
      <c r="N6" s="133">
        <v>26225.861340160001</v>
      </c>
      <c r="O6" s="133">
        <v>23187.154509520002</v>
      </c>
      <c r="P6" s="133">
        <v>14089.98018972</v>
      </c>
      <c r="Q6" s="133">
        <v>18884.386077940002</v>
      </c>
      <c r="R6" s="133">
        <v>36128.770251859998</v>
      </c>
      <c r="S6" s="133">
        <v>14200.9740057</v>
      </c>
      <c r="T6" s="133">
        <v>19402.575716159998</v>
      </c>
      <c r="U6" s="133">
        <v>18366.705959239996</v>
      </c>
      <c r="V6" s="133">
        <v>23542.489832220002</v>
      </c>
      <c r="W6" s="133">
        <v>13581.525414340002</v>
      </c>
      <c r="X6" s="133">
        <v>4171.3186000000005</v>
      </c>
      <c r="Y6" s="133">
        <v>262.46800000000002</v>
      </c>
      <c r="Z6" s="133">
        <v>502.83</v>
      </c>
      <c r="AA6" s="133">
        <v>3430.97130255</v>
      </c>
      <c r="AB6" s="133">
        <v>1249.6944709300001</v>
      </c>
      <c r="AC6" s="133">
        <v>1111.4265733599998</v>
      </c>
      <c r="AD6" s="133">
        <v>7046.9380490800004</v>
      </c>
      <c r="AE6" s="133">
        <v>5684.9326600000004</v>
      </c>
      <c r="AF6" s="133">
        <v>3281.1646685999999</v>
      </c>
      <c r="AG6" s="133">
        <v>525</v>
      </c>
      <c r="AH6" s="133">
        <v>4395.7858858999989</v>
      </c>
      <c r="AI6" s="133">
        <v>4733.6909505399999</v>
      </c>
      <c r="AJ6" s="133">
        <v>3518.1341377700001</v>
      </c>
      <c r="AK6" s="133">
        <v>557.45606728999996</v>
      </c>
      <c r="AL6" s="133">
        <v>350</v>
      </c>
      <c r="AM6" s="133">
        <v>834.33843167999999</v>
      </c>
      <c r="AN6" s="133">
        <v>519</v>
      </c>
      <c r="AO6" s="133">
        <v>729.49675000000002</v>
      </c>
      <c r="AP6" s="133">
        <v>233.33283399999999</v>
      </c>
      <c r="AQ6" s="133">
        <v>867.99380000000008</v>
      </c>
      <c r="AR6" s="133">
        <v>946.11519999999996</v>
      </c>
      <c r="AS6" s="133">
        <v>981.68319999999994</v>
      </c>
      <c r="AT6" s="133">
        <v>854.81700000000001</v>
      </c>
      <c r="AU6" s="133">
        <v>848.10599999999999</v>
      </c>
      <c r="AV6" s="133">
        <v>690.47280000000001</v>
      </c>
      <c r="AW6" s="133">
        <v>1082.5566100000001</v>
      </c>
      <c r="AX6" s="133">
        <v>948.87545871999998</v>
      </c>
      <c r="AY6" s="133">
        <v>610.20000000000005</v>
      </c>
      <c r="AZ6" s="133">
        <v>818.91140000000007</v>
      </c>
      <c r="BA6" s="133">
        <v>935.06949999999995</v>
      </c>
      <c r="BB6" s="133">
        <v>1012.176</v>
      </c>
      <c r="BC6" s="133">
        <v>1183.4709599999999</v>
      </c>
      <c r="BD6" s="133">
        <v>1351.55284794</v>
      </c>
      <c r="BE6" s="133">
        <v>1121.4517303499999</v>
      </c>
    </row>
    <row r="7" spans="2:57" x14ac:dyDescent="0.35">
      <c r="B7" s="134"/>
      <c r="C7" s="102" t="s">
        <v>298</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20.056999999999999</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v>0</v>
      </c>
      <c r="AX7" s="133">
        <v>0</v>
      </c>
      <c r="AY7" s="133">
        <v>0</v>
      </c>
      <c r="AZ7" s="133">
        <v>0</v>
      </c>
      <c r="BA7" s="133">
        <v>0</v>
      </c>
      <c r="BB7" s="133">
        <v>0</v>
      </c>
      <c r="BC7" s="133">
        <v>0</v>
      </c>
      <c r="BD7" s="133">
        <v>0</v>
      </c>
      <c r="BE7" s="133">
        <v>0</v>
      </c>
    </row>
    <row r="8" spans="2:57" x14ac:dyDescent="0.35">
      <c r="B8" s="134"/>
      <c r="C8" s="102" t="s">
        <v>299</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row>
    <row r="9" spans="2:57" x14ac:dyDescent="0.35">
      <c r="B9" s="134" t="s">
        <v>119</v>
      </c>
      <c r="C9" s="102" t="s">
        <v>300</v>
      </c>
      <c r="D9" s="133">
        <v>8209.2113937680515</v>
      </c>
      <c r="E9" s="133">
        <v>11893.054903690001</v>
      </c>
      <c r="F9" s="133">
        <v>13905.322355</v>
      </c>
      <c r="G9" s="133">
        <v>11553.337386589999</v>
      </c>
      <c r="H9" s="133">
        <v>5928.2586255000006</v>
      </c>
      <c r="I9" s="133">
        <v>6941.7902560000002</v>
      </c>
      <c r="J9" s="133">
        <v>3780.54083188</v>
      </c>
      <c r="K9" s="133">
        <v>6467.0367469459507</v>
      </c>
      <c r="L9" s="133">
        <v>5491.17704933</v>
      </c>
      <c r="M9" s="133">
        <v>2690.5023420000002</v>
      </c>
      <c r="N9" s="133">
        <v>5982.3909653771179</v>
      </c>
      <c r="O9" s="133">
        <v>6101.5003896198496</v>
      </c>
      <c r="P9" s="133">
        <v>4409.1957517443489</v>
      </c>
      <c r="Q9" s="133">
        <v>9581.8521564847288</v>
      </c>
      <c r="R9" s="133">
        <v>11328.222384370001</v>
      </c>
      <c r="S9" s="133">
        <v>3402.6814780700001</v>
      </c>
      <c r="T9" s="133">
        <v>4774.0642867500001</v>
      </c>
      <c r="U9" s="133">
        <v>4961.2309545761127</v>
      </c>
      <c r="V9" s="133">
        <v>4123.3692327999997</v>
      </c>
      <c r="W9" s="133">
        <v>3382.2589997</v>
      </c>
      <c r="X9" s="133">
        <v>1394.3533999600002</v>
      </c>
      <c r="Y9" s="133">
        <v>108.17400000000001</v>
      </c>
      <c r="Z9" s="133">
        <v>23.027000000000001</v>
      </c>
      <c r="AA9" s="133">
        <v>664.73148146000005</v>
      </c>
      <c r="AB9" s="133">
        <v>264.81302976000001</v>
      </c>
      <c r="AC9" s="133">
        <v>267.69733979072731</v>
      </c>
      <c r="AD9" s="133">
        <v>1477.1313050899998</v>
      </c>
      <c r="AE9" s="133">
        <v>1221.2050099999999</v>
      </c>
      <c r="AF9" s="133">
        <v>805.82028150128258</v>
      </c>
      <c r="AG9" s="133">
        <v>70.844252019999999</v>
      </c>
      <c r="AH9" s="133">
        <v>802.92169311999999</v>
      </c>
      <c r="AI9" s="133">
        <v>991.12196658000005</v>
      </c>
      <c r="AJ9" s="133">
        <v>1034.0583338500001</v>
      </c>
      <c r="AK9" s="133">
        <v>43.914209999999997</v>
      </c>
      <c r="AL9" s="133">
        <v>8.9454850000000015</v>
      </c>
      <c r="AM9" s="133">
        <v>64.645026669999993</v>
      </c>
      <c r="AN9" s="133">
        <v>17.697303850000001</v>
      </c>
      <c r="AO9" s="133">
        <v>242.70083</v>
      </c>
      <c r="AP9" s="133">
        <v>242.95723400999998</v>
      </c>
      <c r="AQ9" s="133">
        <v>418.60998954000002</v>
      </c>
      <c r="AR9" s="133">
        <v>241.51311631739176</v>
      </c>
      <c r="AS9" s="133">
        <v>265.07444036307999</v>
      </c>
      <c r="AT9" s="133">
        <v>240.08099999999999</v>
      </c>
      <c r="AU9" s="133">
        <v>36.83383765</v>
      </c>
      <c r="AV9" s="133">
        <v>184.34872772</v>
      </c>
      <c r="AW9" s="133">
        <v>248.87814</v>
      </c>
      <c r="AX9" s="133">
        <v>176.57849900000002</v>
      </c>
      <c r="AY9" s="133">
        <v>17.934488989999998</v>
      </c>
      <c r="AZ9" s="133">
        <v>97.164621949999997</v>
      </c>
      <c r="BA9" s="133">
        <v>343.197159</v>
      </c>
      <c r="BB9" s="133">
        <v>200.86066</v>
      </c>
      <c r="BC9" s="133">
        <v>356.19936200000001</v>
      </c>
      <c r="BD9" s="133">
        <v>314.55751729357831</v>
      </c>
      <c r="BE9" s="133">
        <v>154.52269006</v>
      </c>
    </row>
    <row r="10" spans="2:57" x14ac:dyDescent="0.35">
      <c r="B10" s="134"/>
      <c r="C10" s="102" t="s">
        <v>301</v>
      </c>
      <c r="D10" s="133">
        <v>0</v>
      </c>
      <c r="E10" s="133">
        <v>0</v>
      </c>
      <c r="F10" s="133">
        <v>0</v>
      </c>
      <c r="G10" s="133">
        <v>0</v>
      </c>
      <c r="H10" s="133">
        <v>0</v>
      </c>
      <c r="I10" s="133">
        <v>0</v>
      </c>
      <c r="J10" s="133">
        <v>0</v>
      </c>
      <c r="K10" s="133">
        <v>238.46988368999999</v>
      </c>
      <c r="L10" s="133">
        <v>0</v>
      </c>
      <c r="M10" s="133">
        <v>30.881765000000001</v>
      </c>
      <c r="N10" s="133">
        <v>0</v>
      </c>
      <c r="O10" s="133">
        <v>0</v>
      </c>
      <c r="P10" s="133">
        <v>0</v>
      </c>
      <c r="Q10" s="133">
        <v>0</v>
      </c>
      <c r="R10" s="133">
        <v>0</v>
      </c>
      <c r="S10" s="133">
        <v>0</v>
      </c>
      <c r="T10" s="133">
        <v>0</v>
      </c>
      <c r="U10" s="133">
        <v>0</v>
      </c>
      <c r="V10" s="133">
        <v>0</v>
      </c>
      <c r="W10" s="133">
        <v>0</v>
      </c>
      <c r="X10" s="133">
        <v>0</v>
      </c>
      <c r="Y10" s="133">
        <v>10.101000000000001</v>
      </c>
      <c r="Z10" s="133">
        <v>0.45900000000000002</v>
      </c>
      <c r="AA10" s="133">
        <v>0</v>
      </c>
      <c r="AB10" s="133">
        <v>9.5456055600000003</v>
      </c>
      <c r="AC10" s="133">
        <v>0</v>
      </c>
      <c r="AD10" s="133">
        <v>0</v>
      </c>
      <c r="AE10" s="133">
        <v>0</v>
      </c>
      <c r="AF10" s="133">
        <v>0</v>
      </c>
      <c r="AG10" s="133">
        <v>23.921253760000003</v>
      </c>
      <c r="AH10" s="133">
        <v>0</v>
      </c>
      <c r="AI10" s="133">
        <v>0</v>
      </c>
      <c r="AJ10" s="133">
        <v>0</v>
      </c>
      <c r="AK10" s="133">
        <v>0</v>
      </c>
      <c r="AL10" s="133">
        <v>0</v>
      </c>
      <c r="AM10" s="133">
        <v>0</v>
      </c>
      <c r="AN10" s="133">
        <v>1.80858E-3</v>
      </c>
      <c r="AO10" s="133">
        <v>51.05959</v>
      </c>
      <c r="AP10" s="133">
        <v>2.4773350000000001</v>
      </c>
      <c r="AQ10" s="133">
        <v>22.399272109999998</v>
      </c>
      <c r="AR10" s="133">
        <v>2.4755476600000001</v>
      </c>
      <c r="AS10" s="133">
        <v>0</v>
      </c>
      <c r="AT10" s="133">
        <v>14.948</v>
      </c>
      <c r="AU10" s="133">
        <v>0</v>
      </c>
      <c r="AV10" s="133">
        <v>0</v>
      </c>
      <c r="AW10" s="133">
        <v>0</v>
      </c>
      <c r="AX10" s="133">
        <v>0.44254647000000003</v>
      </c>
      <c r="AY10" s="133">
        <v>10.54071946</v>
      </c>
      <c r="AZ10" s="133">
        <v>19.70328554</v>
      </c>
      <c r="BA10" s="133">
        <v>2.6115599999999999</v>
      </c>
      <c r="BB10" s="133">
        <v>0</v>
      </c>
      <c r="BC10" s="133">
        <v>0</v>
      </c>
      <c r="BD10" s="133">
        <v>0</v>
      </c>
      <c r="BE10" s="133">
        <v>1.14076548</v>
      </c>
    </row>
    <row r="11" spans="2:57" x14ac:dyDescent="0.35">
      <c r="B11" s="134"/>
      <c r="C11" s="102" t="s">
        <v>302</v>
      </c>
      <c r="D11" s="133">
        <v>-1666.9777974848294</v>
      </c>
      <c r="E11" s="133">
        <v>-3468.0774499207141</v>
      </c>
      <c r="F11" s="133">
        <v>118.33241502950287</v>
      </c>
      <c r="G11" s="133">
        <v>-3471.72011385</v>
      </c>
      <c r="H11" s="133">
        <v>5.7033763629998564</v>
      </c>
      <c r="I11" s="133">
        <v>-3242.6250376000007</v>
      </c>
      <c r="J11" s="133">
        <v>382.34543574999998</v>
      </c>
      <c r="K11" s="133">
        <v>-707.15759359542608</v>
      </c>
      <c r="L11" s="133">
        <v>-387.74155460000003</v>
      </c>
      <c r="M11" s="133">
        <v>12.476549949999999</v>
      </c>
      <c r="N11" s="133">
        <v>-4639.0463081215094</v>
      </c>
      <c r="O11" s="133">
        <v>-1871.0734637087014</v>
      </c>
      <c r="P11" s="133">
        <v>70.422272394670969</v>
      </c>
      <c r="Q11" s="133">
        <v>-603.08111410610854</v>
      </c>
      <c r="R11" s="133">
        <v>-1299.9951818000006</v>
      </c>
      <c r="S11" s="133">
        <v>-57.223400170000076</v>
      </c>
      <c r="T11" s="133">
        <v>-666.95115335000003</v>
      </c>
      <c r="U11" s="133">
        <v>-702.61398126858262</v>
      </c>
      <c r="V11" s="133">
        <v>-2236.37580015</v>
      </c>
      <c r="W11" s="133">
        <v>355.51202874000001</v>
      </c>
      <c r="X11" s="133">
        <v>0.22695361</v>
      </c>
      <c r="Y11" s="133">
        <v>-387.61099999999999</v>
      </c>
      <c r="Z11" s="133">
        <v>-94.59</v>
      </c>
      <c r="AA11" s="133">
        <v>30.318078078199996</v>
      </c>
      <c r="AB11" s="133">
        <v>-12.05809112</v>
      </c>
      <c r="AC11" s="133">
        <v>-13.323361436863626</v>
      </c>
      <c r="AD11" s="133">
        <v>-54.679698237400004</v>
      </c>
      <c r="AE11" s="133">
        <v>-1.1099300000000001</v>
      </c>
      <c r="AF11" s="133">
        <v>52.75632846579267</v>
      </c>
      <c r="AG11" s="133">
        <v>35.200163209999992</v>
      </c>
      <c r="AH11" s="133">
        <v>2.9479176100000002</v>
      </c>
      <c r="AI11" s="133">
        <v>3.7977433700000001</v>
      </c>
      <c r="AJ11" s="133">
        <v>13.321056789999998</v>
      </c>
      <c r="AK11" s="133">
        <v>-39.414924560000003</v>
      </c>
      <c r="AL11" s="133">
        <v>0.19207400000000002</v>
      </c>
      <c r="AM11" s="133">
        <v>-415.37234337489997</v>
      </c>
      <c r="AN11" s="133">
        <v>27.759407169999999</v>
      </c>
      <c r="AO11" s="133">
        <v>-212.97985</v>
      </c>
      <c r="AP11" s="133">
        <v>-1986.3580162000001</v>
      </c>
      <c r="AQ11" s="133">
        <v>-624.77362110999979</v>
      </c>
      <c r="AR11" s="133">
        <v>-352.52163991771675</v>
      </c>
      <c r="AS11" s="133">
        <v>-89.404575924753971</v>
      </c>
      <c r="AT11" s="133">
        <v>-345.65699999999998</v>
      </c>
      <c r="AU11" s="133">
        <v>-345.88479999999998</v>
      </c>
      <c r="AV11" s="133">
        <v>-349.16816151999996</v>
      </c>
      <c r="AW11" s="133">
        <v>-215.29254870000003</v>
      </c>
      <c r="AX11" s="133">
        <v>-100.56649</v>
      </c>
      <c r="AY11" s="133">
        <v>-1.3174552699999995</v>
      </c>
      <c r="AZ11" s="133">
        <v>-417.78155899999996</v>
      </c>
      <c r="BA11" s="133">
        <v>-1179.357825</v>
      </c>
      <c r="BB11" s="133">
        <v>-64.732539130709213</v>
      </c>
      <c r="BC11" s="133">
        <v>2.7308577800000005</v>
      </c>
      <c r="BD11" s="133">
        <v>79.438885190429687</v>
      </c>
      <c r="BE11" s="133">
        <v>-152.848072265848</v>
      </c>
    </row>
    <row r="12" spans="2:57" x14ac:dyDescent="0.35">
      <c r="B12" s="134"/>
      <c r="C12" s="102" t="s">
        <v>303</v>
      </c>
      <c r="D12" s="133">
        <v>16645.12511702039</v>
      </c>
      <c r="E12" s="133">
        <v>27203.70169610568</v>
      </c>
      <c r="F12" s="133">
        <v>11031.043682405696</v>
      </c>
      <c r="G12" s="133">
        <v>13579.157008011402</v>
      </c>
      <c r="H12" s="133">
        <v>2285.6716504730834</v>
      </c>
      <c r="I12" s="133">
        <v>8274.5889673501188</v>
      </c>
      <c r="J12" s="133">
        <v>2765.6527612300001</v>
      </c>
      <c r="K12" s="133">
        <v>6341.8797637394473</v>
      </c>
      <c r="L12" s="133">
        <v>8745.7615494099991</v>
      </c>
      <c r="M12" s="133">
        <v>1706.394765</v>
      </c>
      <c r="N12" s="133">
        <v>7445.829534208875</v>
      </c>
      <c r="O12" s="133">
        <v>10158.45212608337</v>
      </c>
      <c r="P12" s="133">
        <v>6066.4445767245998</v>
      </c>
      <c r="Q12" s="133">
        <v>5808.1440459872883</v>
      </c>
      <c r="R12" s="133">
        <v>8668.6057637609865</v>
      </c>
      <c r="S12" s="133">
        <v>2446.1667126402444</v>
      </c>
      <c r="T12" s="133">
        <v>3620.4251078277525</v>
      </c>
      <c r="U12" s="133">
        <v>3927.9550477190969</v>
      </c>
      <c r="V12" s="133">
        <v>6330.0116340167478</v>
      </c>
      <c r="W12" s="133">
        <v>1284.5200173572332</v>
      </c>
      <c r="X12" s="133">
        <v>612.23554688097477</v>
      </c>
      <c r="Y12" s="133">
        <v>45.685000000000002</v>
      </c>
      <c r="Z12" s="133">
        <v>34.353999999999999</v>
      </c>
      <c r="AA12" s="133">
        <v>347.75595696757438</v>
      </c>
      <c r="AB12" s="133">
        <v>255.97323648859933</v>
      </c>
      <c r="AC12" s="133">
        <v>66.650054946138994</v>
      </c>
      <c r="AD12" s="133">
        <v>773.96556503008992</v>
      </c>
      <c r="AE12" s="133">
        <v>839.25588523651606</v>
      </c>
      <c r="AF12" s="133">
        <v>568.4195598160378</v>
      </c>
      <c r="AG12" s="133">
        <v>104.63948667237867</v>
      </c>
      <c r="AH12" s="133">
        <v>580.41388539817706</v>
      </c>
      <c r="AI12" s="133">
        <v>423.82538341895236</v>
      </c>
      <c r="AJ12" s="133">
        <v>1478.7603978726395</v>
      </c>
      <c r="AK12" s="133">
        <v>81.290454179999273</v>
      </c>
      <c r="AL12" s="133">
        <v>8.2350168200002134</v>
      </c>
      <c r="AM12" s="133">
        <v>146.74910368719995</v>
      </c>
      <c r="AN12" s="133">
        <v>24.788875590000792</v>
      </c>
      <c r="AO12" s="133">
        <v>136.06608</v>
      </c>
      <c r="AP12" s="133">
        <v>1825.6831003600009</v>
      </c>
      <c r="AQ12" s="133">
        <v>586.51578200443259</v>
      </c>
      <c r="AR12" s="133">
        <v>787.49921309205558</v>
      </c>
      <c r="AS12" s="133">
        <v>123.48543724445396</v>
      </c>
      <c r="AT12" s="133">
        <v>365.36099999999999</v>
      </c>
      <c r="AU12" s="133">
        <v>87.453963050001079</v>
      </c>
      <c r="AV12" s="133">
        <v>114.25887193800347</v>
      </c>
      <c r="AW12" s="133">
        <v>332.02905870000001</v>
      </c>
      <c r="AX12" s="133">
        <v>208.98332044606664</v>
      </c>
      <c r="AY12" s="133">
        <v>38.895932269999399</v>
      </c>
      <c r="AZ12" s="133">
        <v>32.5579287431881</v>
      </c>
      <c r="BA12" s="133">
        <v>-5.1999995484948161E-6</v>
      </c>
      <c r="BB12" s="133">
        <v>218.78053607481382</v>
      </c>
      <c r="BC12" s="133">
        <v>218.65254487122536</v>
      </c>
      <c r="BD12" s="133">
        <v>318.4142624321924</v>
      </c>
      <c r="BE12" s="133">
        <v>30.561462033160868</v>
      </c>
    </row>
    <row r="13" spans="2:57" x14ac:dyDescent="0.35">
      <c r="B13" s="135">
        <v>2</v>
      </c>
      <c r="C13" s="136" t="s">
        <v>124</v>
      </c>
      <c r="D13" s="133">
        <v>3494.7433813013308</v>
      </c>
      <c r="E13" s="133">
        <v>2560</v>
      </c>
      <c r="F13" s="133">
        <v>9207.1080000000002</v>
      </c>
      <c r="G13" s="133">
        <v>20656.900000000001</v>
      </c>
      <c r="H13" s="133">
        <v>2400</v>
      </c>
      <c r="I13" s="133">
        <v>10031.50410066</v>
      </c>
      <c r="J13" s="133">
        <v>12405.159701389999</v>
      </c>
      <c r="K13" s="133">
        <v>10567.362999999999</v>
      </c>
      <c r="L13" s="133">
        <v>33152.258000000002</v>
      </c>
      <c r="M13" s="133">
        <v>8254.7459999999992</v>
      </c>
      <c r="N13" s="133">
        <v>17975</v>
      </c>
      <c r="O13" s="133">
        <v>12416.171000999999</v>
      </c>
      <c r="P13" s="133">
        <v>25605.935727484393</v>
      </c>
      <c r="Q13" s="133">
        <v>22498.088831421155</v>
      </c>
      <c r="R13" s="133">
        <v>23979.567049630001</v>
      </c>
      <c r="S13" s="133">
        <v>8516.15919278</v>
      </c>
      <c r="T13" s="133">
        <v>14471.09324296</v>
      </c>
      <c r="U13" s="133">
        <v>25395.687047735999</v>
      </c>
      <c r="V13" s="133">
        <v>9597.4857352300005</v>
      </c>
      <c r="W13" s="133">
        <v>12395.366</v>
      </c>
      <c r="X13" s="133">
        <v>994.75961816999995</v>
      </c>
      <c r="Y13" s="133">
        <v>0</v>
      </c>
      <c r="Z13" s="133">
        <v>0</v>
      </c>
      <c r="AA13" s="133">
        <v>746.62513823145639</v>
      </c>
      <c r="AB13" s="133">
        <v>0</v>
      </c>
      <c r="AC13" s="133">
        <v>0</v>
      </c>
      <c r="AD13" s="133">
        <v>1736.5684258599999</v>
      </c>
      <c r="AE13" s="133">
        <v>1005.5059246799999</v>
      </c>
      <c r="AF13" s="133">
        <v>995.16020067999989</v>
      </c>
      <c r="AG13" s="133">
        <v>0</v>
      </c>
      <c r="AH13" s="133">
        <v>2750</v>
      </c>
      <c r="AI13" s="133">
        <v>14.58333333</v>
      </c>
      <c r="AJ13" s="133">
        <v>1018.3333333333334</v>
      </c>
      <c r="AK13" s="133">
        <v>11.666666650000002</v>
      </c>
      <c r="AL13" s="133">
        <v>0</v>
      </c>
      <c r="AM13" s="133">
        <v>0</v>
      </c>
      <c r="AN13" s="133">
        <v>22.916666670000001</v>
      </c>
      <c r="AO13" s="133">
        <v>0</v>
      </c>
      <c r="AP13" s="133">
        <v>0</v>
      </c>
      <c r="AQ13" s="133">
        <v>0</v>
      </c>
      <c r="AR13" s="133">
        <v>248.35135292999999</v>
      </c>
      <c r="AS13" s="133">
        <v>0</v>
      </c>
      <c r="AT13" s="133">
        <v>0</v>
      </c>
      <c r="AU13" s="133">
        <v>0</v>
      </c>
      <c r="AV13" s="133">
        <v>0</v>
      </c>
      <c r="AW13" s="133">
        <v>0</v>
      </c>
      <c r="AX13" s="133">
        <v>0</v>
      </c>
      <c r="AY13" s="133">
        <v>0</v>
      </c>
      <c r="AZ13" s="133">
        <v>0</v>
      </c>
      <c r="BA13" s="133">
        <v>0</v>
      </c>
      <c r="BB13" s="133">
        <v>0</v>
      </c>
      <c r="BC13" s="133">
        <v>188.78596800814438</v>
      </c>
      <c r="BD13" s="133">
        <v>500</v>
      </c>
      <c r="BE13" s="133">
        <v>0</v>
      </c>
    </row>
    <row r="14" spans="2:57" x14ac:dyDescent="0.35">
      <c r="B14" s="134" t="s">
        <v>119</v>
      </c>
      <c r="C14" s="102" t="s">
        <v>125</v>
      </c>
      <c r="D14" s="133">
        <v>0</v>
      </c>
      <c r="E14" s="133">
        <v>0</v>
      </c>
      <c r="F14" s="133">
        <v>0</v>
      </c>
      <c r="G14" s="133">
        <v>36.9</v>
      </c>
      <c r="H14" s="133">
        <v>0</v>
      </c>
      <c r="I14" s="133">
        <v>0</v>
      </c>
      <c r="J14" s="133">
        <v>0</v>
      </c>
      <c r="K14" s="133">
        <v>0</v>
      </c>
      <c r="L14" s="133">
        <v>0</v>
      </c>
      <c r="M14" s="133">
        <v>13</v>
      </c>
      <c r="N14" s="133">
        <v>0</v>
      </c>
      <c r="O14" s="133">
        <v>0</v>
      </c>
      <c r="P14" s="133">
        <v>391.92278722000003</v>
      </c>
      <c r="Q14" s="133">
        <v>0</v>
      </c>
      <c r="R14" s="133">
        <v>0</v>
      </c>
      <c r="S14" s="133">
        <v>0</v>
      </c>
      <c r="T14" s="133">
        <v>0</v>
      </c>
      <c r="U14" s="133">
        <v>0</v>
      </c>
      <c r="V14" s="133">
        <v>0.95</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row>
    <row r="15" spans="2:57" x14ac:dyDescent="0.35">
      <c r="B15" s="134"/>
      <c r="C15" s="102" t="s">
        <v>304</v>
      </c>
      <c r="D15" s="133">
        <v>0</v>
      </c>
      <c r="E15" s="133">
        <v>0</v>
      </c>
      <c r="F15" s="133">
        <v>0</v>
      </c>
      <c r="G15" s="133">
        <v>0</v>
      </c>
      <c r="H15" s="133">
        <v>0</v>
      </c>
      <c r="I15" s="133">
        <v>0</v>
      </c>
      <c r="J15" s="133">
        <v>0</v>
      </c>
      <c r="K15" s="133">
        <v>4312.75</v>
      </c>
      <c r="L15" s="133">
        <v>22400</v>
      </c>
      <c r="M15" s="133">
        <v>1000</v>
      </c>
      <c r="N15" s="133">
        <v>0</v>
      </c>
      <c r="O15" s="133">
        <v>0</v>
      </c>
      <c r="P15" s="133">
        <v>6050</v>
      </c>
      <c r="Q15" s="133">
        <v>0</v>
      </c>
      <c r="R15" s="133">
        <v>0</v>
      </c>
      <c r="S15" s="133">
        <v>3050</v>
      </c>
      <c r="T15" s="133">
        <v>1500</v>
      </c>
      <c r="U15" s="133">
        <v>0</v>
      </c>
      <c r="V15" s="133">
        <v>0</v>
      </c>
      <c r="W15" s="133">
        <v>1397.65</v>
      </c>
      <c r="X15" s="133">
        <v>0</v>
      </c>
      <c r="Y15" s="133">
        <v>0</v>
      </c>
      <c r="Z15" s="133">
        <v>0</v>
      </c>
      <c r="AA15" s="133">
        <v>0</v>
      </c>
      <c r="AB15" s="133">
        <v>0</v>
      </c>
      <c r="AC15" s="133">
        <v>0</v>
      </c>
      <c r="AD15" s="133">
        <v>0</v>
      </c>
      <c r="AE15" s="133">
        <v>0</v>
      </c>
      <c r="AF15" s="133">
        <v>0</v>
      </c>
      <c r="AG15" s="133">
        <v>0</v>
      </c>
      <c r="AH15" s="133">
        <v>1250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row>
    <row r="16" spans="2:57" x14ac:dyDescent="0.35">
      <c r="B16" s="137"/>
      <c r="C16" s="102" t="s">
        <v>127</v>
      </c>
      <c r="D16" s="133">
        <v>0</v>
      </c>
      <c r="E16" s="133">
        <v>0</v>
      </c>
      <c r="F16" s="133">
        <v>0</v>
      </c>
      <c r="G16" s="133">
        <v>10580</v>
      </c>
      <c r="H16" s="133">
        <v>0</v>
      </c>
      <c r="I16" s="133">
        <v>1988.25</v>
      </c>
      <c r="J16" s="133">
        <v>1325.5</v>
      </c>
      <c r="K16" s="133">
        <v>2651</v>
      </c>
      <c r="L16" s="133">
        <v>0</v>
      </c>
      <c r="M16" s="133">
        <v>1988.25</v>
      </c>
      <c r="N16" s="133">
        <v>3975</v>
      </c>
      <c r="O16" s="133">
        <v>4416.1710009999997</v>
      </c>
      <c r="P16" s="133">
        <v>7501.453940264395</v>
      </c>
      <c r="Q16" s="133">
        <v>0</v>
      </c>
      <c r="R16" s="133">
        <v>11399.3</v>
      </c>
      <c r="S16" s="133">
        <v>0</v>
      </c>
      <c r="T16" s="133">
        <v>2652</v>
      </c>
      <c r="U16" s="133">
        <v>13243.425047736</v>
      </c>
      <c r="V16" s="133">
        <v>0</v>
      </c>
      <c r="W16" s="133">
        <v>1590.6</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35">
      <c r="B17" s="137"/>
      <c r="C17" s="102" t="s">
        <v>128</v>
      </c>
      <c r="D17" s="133">
        <v>0</v>
      </c>
      <c r="E17" s="133">
        <v>60</v>
      </c>
      <c r="F17" s="133">
        <v>0</v>
      </c>
      <c r="G17" s="133">
        <v>0</v>
      </c>
      <c r="H17" s="133">
        <v>0</v>
      </c>
      <c r="I17" s="133">
        <v>0</v>
      </c>
      <c r="J17" s="133">
        <v>5036.8999999999996</v>
      </c>
      <c r="K17" s="133">
        <v>0</v>
      </c>
      <c r="L17" s="133">
        <v>0</v>
      </c>
      <c r="M17" s="133">
        <v>0</v>
      </c>
      <c r="N17" s="133">
        <v>0</v>
      </c>
      <c r="O17" s="133">
        <v>0</v>
      </c>
      <c r="P17" s="133">
        <v>0</v>
      </c>
      <c r="Q17" s="133">
        <v>2024.5585679999999</v>
      </c>
      <c r="R17" s="133">
        <v>397.06433276000098</v>
      </c>
      <c r="S17" s="133">
        <v>0</v>
      </c>
      <c r="T17" s="133">
        <v>1166.8800000000001</v>
      </c>
      <c r="U17" s="133">
        <v>240.31999999999971</v>
      </c>
      <c r="V17" s="133">
        <v>1756.95</v>
      </c>
      <c r="W17" s="133">
        <v>0</v>
      </c>
      <c r="X17" s="133">
        <v>0</v>
      </c>
      <c r="Y17" s="133">
        <v>0</v>
      </c>
      <c r="Z17" s="133">
        <v>0</v>
      </c>
      <c r="AA17" s="133">
        <v>0</v>
      </c>
      <c r="AB17" s="133">
        <v>0</v>
      </c>
      <c r="AC17" s="133">
        <v>0</v>
      </c>
      <c r="AD17" s="133">
        <v>430.21291411999999</v>
      </c>
      <c r="AE17" s="133">
        <v>10.41666669</v>
      </c>
      <c r="AF17" s="133">
        <v>0</v>
      </c>
      <c r="AG17" s="133">
        <v>0</v>
      </c>
      <c r="AH17" s="133">
        <v>0</v>
      </c>
      <c r="AI17" s="133">
        <v>14.58333333</v>
      </c>
      <c r="AJ17" s="133">
        <v>0</v>
      </c>
      <c r="AK17" s="133">
        <v>11.666666650000002</v>
      </c>
      <c r="AL17" s="133">
        <v>0</v>
      </c>
      <c r="AM17" s="133">
        <v>0</v>
      </c>
      <c r="AN17" s="133">
        <v>22.916666670000001</v>
      </c>
      <c r="AO17" s="133">
        <v>0</v>
      </c>
      <c r="AP17" s="133">
        <v>0</v>
      </c>
      <c r="AQ17" s="133">
        <v>0</v>
      </c>
      <c r="AR17" s="133">
        <v>0</v>
      </c>
      <c r="AS17" s="133">
        <v>0</v>
      </c>
      <c r="AT17" s="133">
        <v>0</v>
      </c>
      <c r="AU17" s="133">
        <v>0</v>
      </c>
      <c r="AV17" s="133">
        <v>0</v>
      </c>
      <c r="AW17" s="133">
        <v>0</v>
      </c>
      <c r="AX17" s="133" t="s">
        <v>119</v>
      </c>
      <c r="AY17" s="133">
        <v>0</v>
      </c>
      <c r="AZ17" s="133">
        <v>0</v>
      </c>
      <c r="BA17" s="133">
        <v>0</v>
      </c>
      <c r="BB17" s="133">
        <v>0</v>
      </c>
      <c r="BC17" s="133">
        <v>0</v>
      </c>
      <c r="BD17" s="133">
        <v>0</v>
      </c>
      <c r="BE17" s="133">
        <v>0</v>
      </c>
    </row>
    <row r="18" spans="2:57" x14ac:dyDescent="0.35">
      <c r="B18" s="137"/>
      <c r="C18" s="102" t="s">
        <v>129</v>
      </c>
      <c r="D18" s="133">
        <v>3494.7433813013308</v>
      </c>
      <c r="E18" s="133">
        <v>2500</v>
      </c>
      <c r="F18" s="133">
        <v>9207.1080000000002</v>
      </c>
      <c r="G18" s="133">
        <v>10040</v>
      </c>
      <c r="H18" s="133">
        <v>2400</v>
      </c>
      <c r="I18" s="133">
        <v>8043.2541006599995</v>
      </c>
      <c r="J18" s="133">
        <v>6042.7597013900004</v>
      </c>
      <c r="K18" s="133">
        <v>3603.6129999999998</v>
      </c>
      <c r="L18" s="133">
        <v>10752.258</v>
      </c>
      <c r="M18" s="133">
        <v>5253.4960000000001</v>
      </c>
      <c r="N18" s="133">
        <v>14000</v>
      </c>
      <c r="O18" s="133">
        <v>8000</v>
      </c>
      <c r="P18" s="133">
        <v>11662.558999999999</v>
      </c>
      <c r="Q18" s="133">
        <v>20473.530263421155</v>
      </c>
      <c r="R18" s="133">
        <v>12183.202716870001</v>
      </c>
      <c r="S18" s="133">
        <v>5466.15919278</v>
      </c>
      <c r="T18" s="133">
        <v>9152.2132429600006</v>
      </c>
      <c r="U18" s="133">
        <v>11911.941999999999</v>
      </c>
      <c r="V18" s="133">
        <v>7839.58573523</v>
      </c>
      <c r="W18" s="133">
        <v>9407.116</v>
      </c>
      <c r="X18" s="133">
        <v>994.75961816999995</v>
      </c>
      <c r="Y18" s="133">
        <v>0</v>
      </c>
      <c r="Z18" s="133">
        <v>0</v>
      </c>
      <c r="AA18" s="133">
        <v>746.62513823145639</v>
      </c>
      <c r="AB18" s="133">
        <v>0</v>
      </c>
      <c r="AC18" s="133">
        <v>0</v>
      </c>
      <c r="AD18" s="133">
        <v>1306.3555117399999</v>
      </c>
      <c r="AE18" s="133">
        <v>995.08925798999996</v>
      </c>
      <c r="AF18" s="133">
        <v>995.16020067999989</v>
      </c>
      <c r="AG18" s="133">
        <v>0</v>
      </c>
      <c r="AH18" s="133">
        <v>1500</v>
      </c>
      <c r="AI18" s="133">
        <v>0</v>
      </c>
      <c r="AJ18" s="133">
        <v>1018.3333333333334</v>
      </c>
      <c r="AK18" s="133">
        <v>0</v>
      </c>
      <c r="AL18" s="133">
        <v>0</v>
      </c>
      <c r="AM18" s="133">
        <v>0</v>
      </c>
      <c r="AN18" s="133">
        <v>0</v>
      </c>
      <c r="AO18" s="133">
        <v>0</v>
      </c>
      <c r="AP18" s="133">
        <v>0</v>
      </c>
      <c r="AQ18" s="133">
        <v>0</v>
      </c>
      <c r="AR18" s="133">
        <v>248.35135292999999</v>
      </c>
      <c r="AS18" s="133">
        <v>0</v>
      </c>
      <c r="AT18" s="133">
        <v>0</v>
      </c>
      <c r="AU18" s="133">
        <v>0</v>
      </c>
      <c r="AV18" s="133">
        <v>0</v>
      </c>
      <c r="AW18" s="133">
        <v>0</v>
      </c>
      <c r="AX18" s="133">
        <v>0</v>
      </c>
      <c r="AY18" s="133">
        <v>0</v>
      </c>
      <c r="AZ18" s="133">
        <v>0</v>
      </c>
      <c r="BA18" s="133">
        <v>0</v>
      </c>
      <c r="BB18" s="133">
        <v>0</v>
      </c>
      <c r="BC18" s="133">
        <v>188.78596800814438</v>
      </c>
      <c r="BD18" s="133">
        <v>500</v>
      </c>
      <c r="BE18" s="133">
        <v>0</v>
      </c>
    </row>
    <row r="19" spans="2:57" x14ac:dyDescent="0.35">
      <c r="B19" s="135">
        <v>3</v>
      </c>
      <c r="C19" s="136" t="s">
        <v>130</v>
      </c>
      <c r="D19" s="133">
        <v>268945.00744562678</v>
      </c>
      <c r="E19" s="133">
        <v>362713.41</v>
      </c>
      <c r="F19" s="133">
        <v>447556.63033145998</v>
      </c>
      <c r="G19" s="133">
        <v>412065.59887926996</v>
      </c>
      <c r="H19" s="133">
        <v>118618.78368434102</v>
      </c>
      <c r="I19" s="133">
        <v>300431.09546629293</v>
      </c>
      <c r="J19" s="133">
        <v>174059.34930211253</v>
      </c>
      <c r="K19" s="133">
        <v>218461.64417928999</v>
      </c>
      <c r="L19" s="133">
        <v>338316.85493482521</v>
      </c>
      <c r="M19" s="133">
        <v>154564.54162359008</v>
      </c>
      <c r="N19" s="133">
        <v>335814.62799889297</v>
      </c>
      <c r="O19" s="133">
        <v>314960.89406234963</v>
      </c>
      <c r="P19" s="133">
        <v>229091.62395444035</v>
      </c>
      <c r="Q19" s="133">
        <v>234023.13962118997</v>
      </c>
      <c r="R19" s="133">
        <v>469525.85757027182</v>
      </c>
      <c r="S19" s="133">
        <v>182409.15257227272</v>
      </c>
      <c r="T19" s="133">
        <v>205985.75131477593</v>
      </c>
      <c r="U19" s="133">
        <v>230716.96660593522</v>
      </c>
      <c r="V19" s="133">
        <v>286738.25870540005</v>
      </c>
      <c r="W19" s="133">
        <v>186846.45398413492</v>
      </c>
      <c r="X19" s="133">
        <v>54455.02453039401</v>
      </c>
      <c r="Y19" s="133">
        <v>604.96</v>
      </c>
      <c r="Z19" s="133">
        <v>4610.6149999999998</v>
      </c>
      <c r="AA19" s="133">
        <v>53624.293297849719</v>
      </c>
      <c r="AB19" s="133">
        <v>14191.166233383052</v>
      </c>
      <c r="AC19" s="133">
        <v>6435.1267768399994</v>
      </c>
      <c r="AD19" s="133">
        <v>112474.38066445634</v>
      </c>
      <c r="AE19" s="133">
        <v>84102.184035750004</v>
      </c>
      <c r="AF19" s="133">
        <v>58598.919916071362</v>
      </c>
      <c r="AG19" s="133">
        <v>1557.1916455699959</v>
      </c>
      <c r="AH19" s="133">
        <v>64914.832240276199</v>
      </c>
      <c r="AI19" s="133">
        <v>62939.471789999996</v>
      </c>
      <c r="AJ19" s="133">
        <v>58636.656998504062</v>
      </c>
      <c r="AK19" s="133">
        <v>5451.3866823499984</v>
      </c>
      <c r="AL19" s="133">
        <v>881.59555151999996</v>
      </c>
      <c r="AM19" s="133">
        <v>5579.858860628201</v>
      </c>
      <c r="AN19" s="133">
        <v>4523.7049999999999</v>
      </c>
      <c r="AO19" s="133">
        <v>2564.5344700000001</v>
      </c>
      <c r="AP19" s="133">
        <v>481.03653217999994</v>
      </c>
      <c r="AQ19" s="133">
        <v>8996.7029287500063</v>
      </c>
      <c r="AR19" s="133">
        <v>12404.716740000002</v>
      </c>
      <c r="AS19" s="133">
        <v>7573.001394070001</v>
      </c>
      <c r="AT19" s="133">
        <v>4957.933</v>
      </c>
      <c r="AU19" s="133">
        <v>5869.9741299999996</v>
      </c>
      <c r="AV19" s="133">
        <v>3838.8744276899965</v>
      </c>
      <c r="AW19" s="133">
        <v>12932.190500000001</v>
      </c>
      <c r="AX19" s="133">
        <v>7142.2055407500993</v>
      </c>
      <c r="AY19" s="133">
        <v>1726.6128839100002</v>
      </c>
      <c r="AZ19" s="133">
        <v>1821.3780922699996</v>
      </c>
      <c r="BA19" s="133">
        <v>200.78370230000002</v>
      </c>
      <c r="BB19" s="133">
        <v>8166.5816499999992</v>
      </c>
      <c r="BC19" s="133">
        <v>18865.386678970081</v>
      </c>
      <c r="BD19" s="133">
        <v>16579.512229780001</v>
      </c>
      <c r="BE19" s="133">
        <v>8097.5452300000006</v>
      </c>
    </row>
    <row r="20" spans="2:57" x14ac:dyDescent="0.35">
      <c r="B20" s="134"/>
      <c r="C20" s="102" t="s">
        <v>131</v>
      </c>
      <c r="D20" s="133">
        <v>31900.933204078297</v>
      </c>
      <c r="E20" s="133">
        <v>48059.130000000012</v>
      </c>
      <c r="F20" s="133">
        <v>37281.518337539994</v>
      </c>
      <c r="G20" s="133">
        <v>29621.781159890001</v>
      </c>
      <c r="H20" s="133">
        <v>25320.015595419994</v>
      </c>
      <c r="I20" s="133">
        <v>17943.886478799963</v>
      </c>
      <c r="J20" s="133">
        <v>7908.7862494734991</v>
      </c>
      <c r="K20" s="133">
        <v>14582.019548079996</v>
      </c>
      <c r="L20" s="133">
        <v>33100.484700369874</v>
      </c>
      <c r="M20" s="133">
        <v>8308.0359475023888</v>
      </c>
      <c r="N20" s="133">
        <v>14224.405766966673</v>
      </c>
      <c r="O20" s="133">
        <v>16996.710952810001</v>
      </c>
      <c r="P20" s="133">
        <v>12578.1254305778</v>
      </c>
      <c r="Q20" s="133">
        <v>19278.782891980001</v>
      </c>
      <c r="R20" s="133">
        <v>28315.04921987166</v>
      </c>
      <c r="S20" s="133">
        <v>7242.8394611000031</v>
      </c>
      <c r="T20" s="133">
        <v>6615.0925635306985</v>
      </c>
      <c r="U20" s="133">
        <v>9825.0437761595549</v>
      </c>
      <c r="V20" s="133">
        <v>17719.332290500013</v>
      </c>
      <c r="W20" s="133">
        <v>9678.2245586372028</v>
      </c>
      <c r="X20" s="133">
        <v>791.00502117419921</v>
      </c>
      <c r="Y20" s="133">
        <v>14.340999999999999</v>
      </c>
      <c r="Z20" s="133">
        <v>31.356000000000002</v>
      </c>
      <c r="AA20" s="133">
        <v>527.51640418480679</v>
      </c>
      <c r="AB20" s="133">
        <v>255.53100839999993</v>
      </c>
      <c r="AC20" s="133">
        <v>159.56102163999998</v>
      </c>
      <c r="AD20" s="133">
        <v>1565.4627727042002</v>
      </c>
      <c r="AE20" s="133">
        <v>1069.01576</v>
      </c>
      <c r="AF20" s="133">
        <v>795.01330873399888</v>
      </c>
      <c r="AG20" s="133">
        <v>60.316446719999995</v>
      </c>
      <c r="AH20" s="133">
        <v>1135.1074539886997</v>
      </c>
      <c r="AI20" s="133">
        <v>660.67885000000012</v>
      </c>
      <c r="AJ20" s="133">
        <v>1148.9075380038992</v>
      </c>
      <c r="AK20" s="133">
        <v>101.53367234999902</v>
      </c>
      <c r="AL20" s="133">
        <v>46.42456</v>
      </c>
      <c r="AM20" s="133">
        <v>119.6562505582</v>
      </c>
      <c r="AN20" s="133">
        <v>69.945999999999998</v>
      </c>
      <c r="AO20" s="133">
        <v>85.602969999999999</v>
      </c>
      <c r="AP20" s="133">
        <v>0</v>
      </c>
      <c r="AQ20" s="133">
        <v>286.46904576000026</v>
      </c>
      <c r="AR20" s="133">
        <v>13.505079999999998</v>
      </c>
      <c r="AS20" s="133">
        <v>37.375206809999987</v>
      </c>
      <c r="AT20" s="133">
        <v>61.637999999999998</v>
      </c>
      <c r="AU20" s="133">
        <v>134.97152</v>
      </c>
      <c r="AV20" s="133">
        <v>15.626954720000011</v>
      </c>
      <c r="AW20" s="133">
        <v>87.326719999999995</v>
      </c>
      <c r="AX20" s="133">
        <v>71.942473270000008</v>
      </c>
      <c r="AY20" s="133">
        <v>172.21802243999997</v>
      </c>
      <c r="AZ20" s="133">
        <v>13.176780170000001</v>
      </c>
      <c r="BA20" s="133">
        <v>0</v>
      </c>
      <c r="BB20" s="133">
        <v>37.01726</v>
      </c>
      <c r="BC20" s="133">
        <v>181.01443891</v>
      </c>
      <c r="BD20" s="133">
        <v>83.574281220000003</v>
      </c>
      <c r="BE20" s="133">
        <v>50.248530000000002</v>
      </c>
    </row>
    <row r="21" spans="2:57" x14ac:dyDescent="0.35">
      <c r="B21" s="134"/>
      <c r="C21" s="102" t="s">
        <v>305</v>
      </c>
      <c r="D21" s="133">
        <v>31566.911379228299</v>
      </c>
      <c r="E21" s="133">
        <v>47983.880000000012</v>
      </c>
      <c r="F21" s="133">
        <v>31493.956787789997</v>
      </c>
      <c r="G21" s="133">
        <v>25661.424347840002</v>
      </c>
      <c r="H21" s="133">
        <v>16456.542498129991</v>
      </c>
      <c r="I21" s="133">
        <v>14507.706101649965</v>
      </c>
      <c r="J21" s="133">
        <v>7538.3124408879994</v>
      </c>
      <c r="K21" s="133">
        <v>13629.570283529996</v>
      </c>
      <c r="L21" s="133">
        <v>32986.882511699878</v>
      </c>
      <c r="M21" s="133">
        <v>8209.4783336699893</v>
      </c>
      <c r="N21" s="133">
        <v>13912.774575117972</v>
      </c>
      <c r="O21" s="133">
        <v>14438.850082960002</v>
      </c>
      <c r="P21" s="133">
        <v>11861.895137699999</v>
      </c>
      <c r="Q21" s="133">
        <v>19003.230773060001</v>
      </c>
      <c r="R21" s="133">
        <v>26898.118123364984</v>
      </c>
      <c r="S21" s="133">
        <v>6983.6629152300038</v>
      </c>
      <c r="T21" s="133">
        <v>6481.5019052906982</v>
      </c>
      <c r="U21" s="133">
        <v>9183.2285004700007</v>
      </c>
      <c r="V21" s="133">
        <v>17312.247406110015</v>
      </c>
      <c r="W21" s="133">
        <v>9225.728662700003</v>
      </c>
      <c r="X21" s="133">
        <v>788.89737730419915</v>
      </c>
      <c r="Y21" s="133">
        <v>14.340999999999999</v>
      </c>
      <c r="Z21" s="133">
        <v>31.356000000000002</v>
      </c>
      <c r="AA21" s="133">
        <v>527.51640418480679</v>
      </c>
      <c r="AB21" s="133">
        <v>255.53100839999993</v>
      </c>
      <c r="AC21" s="133">
        <v>159.56102163999998</v>
      </c>
      <c r="AD21" s="133">
        <v>1565.4282503042002</v>
      </c>
      <c r="AE21" s="133">
        <v>1069.01576</v>
      </c>
      <c r="AF21" s="133">
        <v>795.01330873399888</v>
      </c>
      <c r="AG21" s="133">
        <v>60.316446719999995</v>
      </c>
      <c r="AH21" s="133">
        <v>1134.3614159786996</v>
      </c>
      <c r="AI21" s="133">
        <v>660.67885000000012</v>
      </c>
      <c r="AJ21" s="133">
        <v>1148.9002477538991</v>
      </c>
      <c r="AK21" s="133">
        <v>101.53367234999902</v>
      </c>
      <c r="AL21" s="133">
        <v>46.42456</v>
      </c>
      <c r="AM21" s="133">
        <v>119.6562505582</v>
      </c>
      <c r="AN21" s="133">
        <v>69.945999999999998</v>
      </c>
      <c r="AO21" s="133">
        <v>85.602969999999999</v>
      </c>
      <c r="AP21" s="133">
        <v>0</v>
      </c>
      <c r="AQ21" s="133">
        <v>286.46904576000026</v>
      </c>
      <c r="AR21" s="133">
        <v>13.505079999999998</v>
      </c>
      <c r="AS21" s="133">
        <v>37.375206809999987</v>
      </c>
      <c r="AT21" s="133">
        <v>61.637999999999998</v>
      </c>
      <c r="AU21" s="133">
        <v>134.97152</v>
      </c>
      <c r="AV21" s="133">
        <v>15.626954720000011</v>
      </c>
      <c r="AW21" s="133">
        <v>87.326719999999995</v>
      </c>
      <c r="AX21" s="133">
        <v>71.942473270000008</v>
      </c>
      <c r="AY21" s="133">
        <v>172.21802243999997</v>
      </c>
      <c r="AZ21" s="133">
        <v>13.176780170000001</v>
      </c>
      <c r="BA21" s="133">
        <v>0</v>
      </c>
      <c r="BB21" s="133">
        <v>37.01726</v>
      </c>
      <c r="BC21" s="133">
        <v>181.01443891</v>
      </c>
      <c r="BD21" s="133">
        <v>83.574281220000003</v>
      </c>
      <c r="BE21" s="133">
        <v>50.248530000000002</v>
      </c>
    </row>
    <row r="22" spans="2:57" x14ac:dyDescent="0.35">
      <c r="B22" s="134"/>
      <c r="C22" s="102" t="s">
        <v>306</v>
      </c>
      <c r="D22" s="133">
        <v>334.02182485000003</v>
      </c>
      <c r="E22" s="133">
        <v>75.25</v>
      </c>
      <c r="F22" s="133">
        <v>5787.5615497500003</v>
      </c>
      <c r="G22" s="133">
        <v>3960.3568120499999</v>
      </c>
      <c r="H22" s="133">
        <v>8863.4730972900034</v>
      </c>
      <c r="I22" s="133">
        <v>3436.1803771499995</v>
      </c>
      <c r="J22" s="133">
        <v>370.47380858549997</v>
      </c>
      <c r="K22" s="133">
        <v>952.44926455000007</v>
      </c>
      <c r="L22" s="133">
        <v>113.60218866999995</v>
      </c>
      <c r="M22" s="133">
        <v>98.557613832400023</v>
      </c>
      <c r="N22" s="133">
        <v>311.63119184869993</v>
      </c>
      <c r="O22" s="133">
        <v>2557.8608698500002</v>
      </c>
      <c r="P22" s="133">
        <v>716.23029287780014</v>
      </c>
      <c r="Q22" s="133">
        <v>275.55211892</v>
      </c>
      <c r="R22" s="133">
        <v>1416.9310965066779</v>
      </c>
      <c r="S22" s="133">
        <v>259.17654586999959</v>
      </c>
      <c r="T22" s="133">
        <v>133.5906582400001</v>
      </c>
      <c r="U22" s="133">
        <v>641.81527568955414</v>
      </c>
      <c r="V22" s="133">
        <v>407.08488439000007</v>
      </c>
      <c r="W22" s="133">
        <v>452.49589593719998</v>
      </c>
      <c r="X22" s="133">
        <v>2.1076438700000004</v>
      </c>
      <c r="Y22" s="133">
        <v>0</v>
      </c>
      <c r="Z22" s="133">
        <v>0</v>
      </c>
      <c r="AA22" s="133">
        <v>0</v>
      </c>
      <c r="AB22" s="133">
        <v>0</v>
      </c>
      <c r="AC22" s="133">
        <v>0</v>
      </c>
      <c r="AD22" s="133">
        <v>3.4522400000000002E-2</v>
      </c>
      <c r="AE22" s="133">
        <v>0</v>
      </c>
      <c r="AF22" s="133">
        <v>0</v>
      </c>
      <c r="AG22" s="133">
        <v>0</v>
      </c>
      <c r="AH22" s="133">
        <v>0.74603800999999992</v>
      </c>
      <c r="AI22" s="133">
        <v>0</v>
      </c>
      <c r="AJ22" s="133">
        <v>7.2902500000000007E-3</v>
      </c>
      <c r="AK22" s="133">
        <v>0</v>
      </c>
      <c r="AL22" s="133">
        <v>0</v>
      </c>
      <c r="AM22" s="133">
        <v>0</v>
      </c>
      <c r="AN22" s="133">
        <v>0</v>
      </c>
      <c r="AO22" s="133">
        <v>0</v>
      </c>
      <c r="AP22" s="133">
        <v>0</v>
      </c>
      <c r="AQ22" s="133">
        <v>0</v>
      </c>
      <c r="AR22" s="133">
        <v>0</v>
      </c>
      <c r="AS22" s="133">
        <v>0</v>
      </c>
      <c r="AT22" s="133">
        <v>0</v>
      </c>
      <c r="AU22" s="133">
        <v>0</v>
      </c>
      <c r="AV22" s="133">
        <v>0</v>
      </c>
      <c r="AW22" s="133">
        <v>0</v>
      </c>
      <c r="AX22" s="133">
        <v>0</v>
      </c>
      <c r="AY22" s="133">
        <v>0</v>
      </c>
      <c r="AZ22" s="133">
        <v>0</v>
      </c>
      <c r="BA22" s="133">
        <v>0</v>
      </c>
      <c r="BB22" s="133">
        <v>0</v>
      </c>
      <c r="BC22" s="133">
        <v>0</v>
      </c>
      <c r="BD22" s="133">
        <v>0</v>
      </c>
      <c r="BE22" s="133">
        <v>0</v>
      </c>
    </row>
    <row r="23" spans="2:57" x14ac:dyDescent="0.35">
      <c r="B23" s="134"/>
      <c r="C23" s="102" t="s">
        <v>132</v>
      </c>
      <c r="D23" s="133">
        <v>89380.707338867476</v>
      </c>
      <c r="E23" s="133">
        <v>152490.82</v>
      </c>
      <c r="F23" s="133">
        <v>117620.26034205999</v>
      </c>
      <c r="G23" s="133">
        <v>98602.22068268001</v>
      </c>
      <c r="H23" s="133">
        <v>44019.326808971004</v>
      </c>
      <c r="I23" s="133">
        <v>65610.707227292951</v>
      </c>
      <c r="J23" s="133">
        <v>47190.134985039003</v>
      </c>
      <c r="K23" s="133">
        <v>62135.790540829992</v>
      </c>
      <c r="L23" s="133">
        <v>79926.355544228165</v>
      </c>
      <c r="M23" s="133">
        <v>49897.515291875286</v>
      </c>
      <c r="N23" s="133">
        <v>78794.215693850521</v>
      </c>
      <c r="O23" s="133">
        <v>88051.620104619666</v>
      </c>
      <c r="P23" s="133">
        <v>69956.405747764802</v>
      </c>
      <c r="Q23" s="133">
        <v>59847.083734859989</v>
      </c>
      <c r="R23" s="133">
        <v>146973.77401481351</v>
      </c>
      <c r="S23" s="133">
        <v>48797.439520752632</v>
      </c>
      <c r="T23" s="133">
        <v>38449.228577558759</v>
      </c>
      <c r="U23" s="133">
        <v>68511.022535445489</v>
      </c>
      <c r="V23" s="133">
        <v>87234.490522409978</v>
      </c>
      <c r="W23" s="133">
        <v>54041.233404564031</v>
      </c>
      <c r="X23" s="133">
        <v>15550.567102279811</v>
      </c>
      <c r="Y23" s="133">
        <v>70.531999999999996</v>
      </c>
      <c r="Z23" s="133">
        <v>1526.845</v>
      </c>
      <c r="AA23" s="133">
        <v>12553.706618584894</v>
      </c>
      <c r="AB23" s="133">
        <v>5302.1194834750468</v>
      </c>
      <c r="AC23" s="133">
        <v>1801.6826785099997</v>
      </c>
      <c r="AD23" s="133">
        <v>30785.443974412246</v>
      </c>
      <c r="AE23" s="133">
        <v>20888.365590000001</v>
      </c>
      <c r="AF23" s="133">
        <v>13000.740775867389</v>
      </c>
      <c r="AG23" s="133">
        <v>181.41380819999574</v>
      </c>
      <c r="AH23" s="133">
        <v>14715.857187307494</v>
      </c>
      <c r="AI23" s="133">
        <v>19594.368289999999</v>
      </c>
      <c r="AJ23" s="133">
        <v>10623.220878260119</v>
      </c>
      <c r="AK23" s="133">
        <v>1275.38374</v>
      </c>
      <c r="AL23" s="133">
        <v>365.40660856</v>
      </c>
      <c r="AM23" s="133">
        <v>1633.1871020599986</v>
      </c>
      <c r="AN23" s="133">
        <v>738.80399999999997</v>
      </c>
      <c r="AO23" s="133">
        <v>419.89992000000001</v>
      </c>
      <c r="AP23" s="133">
        <v>32.09901188999995</v>
      </c>
      <c r="AQ23" s="133">
        <v>2084.6554251300076</v>
      </c>
      <c r="AR23" s="133">
        <v>2139.2036000000003</v>
      </c>
      <c r="AS23" s="133">
        <v>1159.1054702200017</v>
      </c>
      <c r="AT23" s="133">
        <v>1126.684</v>
      </c>
      <c r="AU23" s="133">
        <v>1215.80969</v>
      </c>
      <c r="AV23" s="133">
        <v>974.52345353999829</v>
      </c>
      <c r="AW23" s="133">
        <v>2475.6294199999998</v>
      </c>
      <c r="AX23" s="133">
        <v>1213.3435645001</v>
      </c>
      <c r="AY23" s="133">
        <v>376.22035993000003</v>
      </c>
      <c r="AZ23" s="133">
        <v>381.39747824</v>
      </c>
      <c r="BA23" s="133">
        <v>22.0310369</v>
      </c>
      <c r="BB23" s="133">
        <v>1292.28944</v>
      </c>
      <c r="BC23" s="133">
        <v>4038.9596757900754</v>
      </c>
      <c r="BD23" s="133">
        <v>2125.0397991199998</v>
      </c>
      <c r="BE23" s="133">
        <v>1372.0621999999998</v>
      </c>
    </row>
    <row r="24" spans="2:57" x14ac:dyDescent="0.35">
      <c r="B24" s="134"/>
      <c r="C24" s="102" t="s">
        <v>305</v>
      </c>
      <c r="D24" s="133">
        <v>89357.417758087482</v>
      </c>
      <c r="E24" s="133">
        <v>152476.04</v>
      </c>
      <c r="F24" s="133">
        <v>114552.74085792</v>
      </c>
      <c r="G24" s="133">
        <v>96983.711518320008</v>
      </c>
      <c r="H24" s="133">
        <v>40534.070232671002</v>
      </c>
      <c r="I24" s="133">
        <v>64336.182021842949</v>
      </c>
      <c r="J24" s="133">
        <v>46852.847898530003</v>
      </c>
      <c r="K24" s="133">
        <v>61985.82168126999</v>
      </c>
      <c r="L24" s="133">
        <v>79865.307106468157</v>
      </c>
      <c r="M24" s="133">
        <v>49778.294664659988</v>
      </c>
      <c r="N24" s="133">
        <v>78474.646676595628</v>
      </c>
      <c r="O24" s="133">
        <v>87323.922296709672</v>
      </c>
      <c r="P24" s="133">
        <v>69775.23169678</v>
      </c>
      <c r="Q24" s="133">
        <v>59838.979920799989</v>
      </c>
      <c r="R24" s="133">
        <v>146480.87636707051</v>
      </c>
      <c r="S24" s="133">
        <v>48590.819892922635</v>
      </c>
      <c r="T24" s="133">
        <v>38396.769095388758</v>
      </c>
      <c r="U24" s="133">
        <v>68265.269417449992</v>
      </c>
      <c r="V24" s="133">
        <v>87140.235721429985</v>
      </c>
      <c r="W24" s="133">
        <v>52737.847147792636</v>
      </c>
      <c r="X24" s="133">
        <v>15546.046863939811</v>
      </c>
      <c r="Y24" s="133">
        <v>70.531999999999996</v>
      </c>
      <c r="Z24" s="133">
        <v>1526.845</v>
      </c>
      <c r="AA24" s="133">
        <v>12553.706618584894</v>
      </c>
      <c r="AB24" s="133">
        <v>5302.1194834750468</v>
      </c>
      <c r="AC24" s="133">
        <v>1801.6826785099997</v>
      </c>
      <c r="AD24" s="133">
        <v>30783.241775682247</v>
      </c>
      <c r="AE24" s="133">
        <v>20888.365590000001</v>
      </c>
      <c r="AF24" s="133">
        <v>13000.740775867389</v>
      </c>
      <c r="AG24" s="133">
        <v>181.41380819999574</v>
      </c>
      <c r="AH24" s="133">
        <v>14713.848638777494</v>
      </c>
      <c r="AI24" s="133">
        <v>19594.368289999999</v>
      </c>
      <c r="AJ24" s="133">
        <v>10623.21363776012</v>
      </c>
      <c r="AK24" s="133">
        <v>1275.38374</v>
      </c>
      <c r="AL24" s="133">
        <v>365.40660856</v>
      </c>
      <c r="AM24" s="133">
        <v>1633.1871020599986</v>
      </c>
      <c r="AN24" s="133">
        <v>738.80399999999997</v>
      </c>
      <c r="AO24" s="133">
        <v>419.89992000000001</v>
      </c>
      <c r="AP24" s="133">
        <v>32.09901188999995</v>
      </c>
      <c r="AQ24" s="133">
        <v>2084.6554251300076</v>
      </c>
      <c r="AR24" s="133">
        <v>2139.2036000000003</v>
      </c>
      <c r="AS24" s="133">
        <v>1159.1054702200017</v>
      </c>
      <c r="AT24" s="133">
        <v>1126.684</v>
      </c>
      <c r="AU24" s="133">
        <v>1215.80969</v>
      </c>
      <c r="AV24" s="133">
        <v>974.52345353999829</v>
      </c>
      <c r="AW24" s="133">
        <v>2475.6294199999998</v>
      </c>
      <c r="AX24" s="133">
        <v>1213.3435645001</v>
      </c>
      <c r="AY24" s="133">
        <v>376.22035993000003</v>
      </c>
      <c r="AZ24" s="133">
        <v>381.39747824</v>
      </c>
      <c r="BA24" s="133">
        <v>22.0310369</v>
      </c>
      <c r="BB24" s="133">
        <v>1292.28944</v>
      </c>
      <c r="BC24" s="133">
        <v>4038.9596757900754</v>
      </c>
      <c r="BD24" s="133">
        <v>2125.0397991199998</v>
      </c>
      <c r="BE24" s="133">
        <v>1372.0621999999998</v>
      </c>
    </row>
    <row r="25" spans="2:57" x14ac:dyDescent="0.35">
      <c r="B25" s="134"/>
      <c r="C25" s="102" t="s">
        <v>306</v>
      </c>
      <c r="D25" s="133">
        <v>23.289580780000001</v>
      </c>
      <c r="E25" s="133">
        <v>14.78</v>
      </c>
      <c r="F25" s="133">
        <v>3067.5194841400003</v>
      </c>
      <c r="G25" s="133">
        <v>1618.5091643600003</v>
      </c>
      <c r="H25" s="133">
        <v>3485.2565762999989</v>
      </c>
      <c r="I25" s="133">
        <v>1274.5252054500002</v>
      </c>
      <c r="J25" s="133">
        <v>337.28708650900006</v>
      </c>
      <c r="K25" s="133">
        <v>149.96885956000003</v>
      </c>
      <c r="L25" s="133">
        <v>61.048437760004063</v>
      </c>
      <c r="M25" s="133">
        <v>119.22062721530003</v>
      </c>
      <c r="N25" s="133">
        <v>319.56901725490002</v>
      </c>
      <c r="O25" s="133">
        <v>727.69780791000017</v>
      </c>
      <c r="P25" s="133">
        <v>181.17405098480003</v>
      </c>
      <c r="Q25" s="133">
        <v>8.1038140599999995</v>
      </c>
      <c r="R25" s="133">
        <v>492.89764774300119</v>
      </c>
      <c r="S25" s="133">
        <v>206.61962782999998</v>
      </c>
      <c r="T25" s="133">
        <v>52.459482169999994</v>
      </c>
      <c r="U25" s="133">
        <v>245.75311799549226</v>
      </c>
      <c r="V25" s="133">
        <v>94.254800979999999</v>
      </c>
      <c r="W25" s="133">
        <v>1303.3862567713941</v>
      </c>
      <c r="X25" s="133">
        <v>4.5202383400000041</v>
      </c>
      <c r="Y25" s="133">
        <v>0</v>
      </c>
      <c r="Z25" s="133">
        <v>0</v>
      </c>
      <c r="AA25" s="133">
        <v>0</v>
      </c>
      <c r="AB25" s="133">
        <v>0</v>
      </c>
      <c r="AC25" s="133">
        <v>0</v>
      </c>
      <c r="AD25" s="133">
        <v>2.2021987300000005</v>
      </c>
      <c r="AE25" s="133">
        <v>0</v>
      </c>
      <c r="AF25" s="133">
        <v>0</v>
      </c>
      <c r="AG25" s="133">
        <v>0</v>
      </c>
      <c r="AH25" s="133">
        <v>2.0085485299999997</v>
      </c>
      <c r="AI25" s="133">
        <v>0</v>
      </c>
      <c r="AJ25" s="133">
        <v>7.2404999999999995E-3</v>
      </c>
      <c r="AK25" s="133">
        <v>0</v>
      </c>
      <c r="AL25" s="133">
        <v>0</v>
      </c>
      <c r="AM25" s="133">
        <v>0</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35">
      <c r="B26" s="134"/>
      <c r="C26" s="102" t="s">
        <v>133</v>
      </c>
      <c r="D26" s="133">
        <v>128554.945094775</v>
      </c>
      <c r="E26" s="133">
        <v>139975.96</v>
      </c>
      <c r="F26" s="133">
        <v>250773.04675944001</v>
      </c>
      <c r="G26" s="133">
        <v>239399.78716694997</v>
      </c>
      <c r="H26" s="133">
        <v>33631.835203020004</v>
      </c>
      <c r="I26" s="133">
        <v>194743.91325097001</v>
      </c>
      <c r="J26" s="133">
        <v>105294.02864054353</v>
      </c>
      <c r="K26" s="133">
        <v>125445.16599538999</v>
      </c>
      <c r="L26" s="133">
        <v>205617.48306729025</v>
      </c>
      <c r="M26" s="133">
        <v>86213.746127068211</v>
      </c>
      <c r="N26" s="133">
        <v>219701.42291182495</v>
      </c>
      <c r="O26" s="133">
        <v>191057.31390553006</v>
      </c>
      <c r="P26" s="133">
        <v>127108.24424978998</v>
      </c>
      <c r="Q26" s="133">
        <v>147842.92962354998</v>
      </c>
      <c r="R26" s="133">
        <v>264782.41462952923</v>
      </c>
      <c r="S26" s="133">
        <v>113963.11037891009</v>
      </c>
      <c r="T26" s="133">
        <v>146847.67370041017</v>
      </c>
      <c r="U26" s="133">
        <v>133992.36870512384</v>
      </c>
      <c r="V26" s="133">
        <v>161668.39161607</v>
      </c>
      <c r="W26" s="133">
        <v>112202.30131868036</v>
      </c>
      <c r="X26" s="133">
        <v>34267.746695059999</v>
      </c>
      <c r="Y26" s="133">
        <v>416.697</v>
      </c>
      <c r="Z26" s="133">
        <v>2565.1410000000001</v>
      </c>
      <c r="AA26" s="133">
        <v>37265.994073160029</v>
      </c>
      <c r="AB26" s="133">
        <v>6663.2370190700049</v>
      </c>
      <c r="AC26" s="133">
        <v>4243.22106558</v>
      </c>
      <c r="AD26" s="133">
        <v>74857.549003239881</v>
      </c>
      <c r="AE26" s="133">
        <v>56370.693585749999</v>
      </c>
      <c r="AF26" s="133">
        <v>41227.074660519975</v>
      </c>
      <c r="AG26" s="133">
        <v>983.7991155000002</v>
      </c>
      <c r="AH26" s="133">
        <v>44189.509716140004</v>
      </c>
      <c r="AI26" s="133">
        <v>39717.572500000002</v>
      </c>
      <c r="AJ26" s="133">
        <v>43559.857439670042</v>
      </c>
      <c r="AK26" s="133">
        <v>3419.8118599999998</v>
      </c>
      <c r="AL26" s="133">
        <v>344.53181296000002</v>
      </c>
      <c r="AM26" s="133">
        <v>3105.5322586300017</v>
      </c>
      <c r="AN26" s="133">
        <v>3349.4609999999998</v>
      </c>
      <c r="AO26" s="133">
        <v>1647.5025800000001</v>
      </c>
      <c r="AP26" s="133">
        <v>0</v>
      </c>
      <c r="AQ26" s="133">
        <v>5424.7991839599999</v>
      </c>
      <c r="AR26" s="133">
        <v>9604.3732100000016</v>
      </c>
      <c r="AS26" s="133">
        <v>5972.6956013099998</v>
      </c>
      <c r="AT26" s="133">
        <v>3589.2020000000002</v>
      </c>
      <c r="AU26" s="133">
        <v>3838.6223399999999</v>
      </c>
      <c r="AV26" s="133">
        <v>2768.5896533699984</v>
      </c>
      <c r="AW26" s="133">
        <v>9884.8892599999999</v>
      </c>
      <c r="AX26" s="133">
        <v>5237.4166207999997</v>
      </c>
      <c r="AY26" s="133">
        <v>950.51177963999999</v>
      </c>
      <c r="AZ26" s="133">
        <v>1196.9644512499997</v>
      </c>
      <c r="BA26" s="133">
        <v>0</v>
      </c>
      <c r="BB26" s="133">
        <v>6185.0073499999999</v>
      </c>
      <c r="BC26" s="133">
        <v>13642.363186240007</v>
      </c>
      <c r="BD26" s="133">
        <v>12774.642283180003</v>
      </c>
      <c r="BE26" s="133">
        <v>5677.5024999999996</v>
      </c>
    </row>
    <row r="27" spans="2:57" x14ac:dyDescent="0.35">
      <c r="B27" s="134"/>
      <c r="C27" s="102" t="s">
        <v>305</v>
      </c>
      <c r="D27" s="133">
        <v>128065.990754775</v>
      </c>
      <c r="E27" s="133">
        <v>139939.38</v>
      </c>
      <c r="F27" s="133">
        <v>247978.62404550001</v>
      </c>
      <c r="G27" s="133">
        <v>236811.46126295999</v>
      </c>
      <c r="H27" s="133">
        <v>32472.283360980007</v>
      </c>
      <c r="I27" s="133">
        <v>182827.56207668001</v>
      </c>
      <c r="J27" s="133">
        <v>105226.24549062003</v>
      </c>
      <c r="K27" s="133">
        <v>124245.36168999999</v>
      </c>
      <c r="L27" s="133">
        <v>205562.65474729025</v>
      </c>
      <c r="M27" s="133">
        <v>84551.062356800016</v>
      </c>
      <c r="N27" s="133">
        <v>214297.87499499996</v>
      </c>
      <c r="O27" s="133">
        <v>187094.63981588004</v>
      </c>
      <c r="P27" s="133">
        <v>126194.20367558998</v>
      </c>
      <c r="Q27" s="133">
        <v>147842.92962354998</v>
      </c>
      <c r="R27" s="133">
        <v>262353.64613510994</v>
      </c>
      <c r="S27" s="133">
        <v>111092.88922309008</v>
      </c>
      <c r="T27" s="133">
        <v>143760.74363870017</v>
      </c>
      <c r="U27" s="133">
        <v>132767.31894947984</v>
      </c>
      <c r="V27" s="133">
        <v>159232.03215921001</v>
      </c>
      <c r="W27" s="133">
        <v>110138.66281235986</v>
      </c>
      <c r="X27" s="133">
        <v>34267.746695059999</v>
      </c>
      <c r="Y27" s="133">
        <v>416.697</v>
      </c>
      <c r="Z27" s="133">
        <v>2565.1410000000001</v>
      </c>
      <c r="AA27" s="133">
        <v>37265.994073160029</v>
      </c>
      <c r="AB27" s="133">
        <v>6663.2370190700049</v>
      </c>
      <c r="AC27" s="133">
        <v>4243.22106558</v>
      </c>
      <c r="AD27" s="133">
        <v>74857.549003239881</v>
      </c>
      <c r="AE27" s="133">
        <v>56370.693585749999</v>
      </c>
      <c r="AF27" s="133">
        <v>41227.074660519975</v>
      </c>
      <c r="AG27" s="133">
        <v>983.7991155000002</v>
      </c>
      <c r="AH27" s="133">
        <v>44162.969716140004</v>
      </c>
      <c r="AI27" s="133">
        <v>39717.572500000002</v>
      </c>
      <c r="AJ27" s="133">
        <v>43559.857439670042</v>
      </c>
      <c r="AK27" s="133">
        <v>3419.8118599999998</v>
      </c>
      <c r="AL27" s="133">
        <v>344.53181296000002</v>
      </c>
      <c r="AM27" s="133">
        <v>3105.5322586300017</v>
      </c>
      <c r="AN27" s="133">
        <v>3349.4609999999998</v>
      </c>
      <c r="AO27" s="133">
        <v>1647.5025800000001</v>
      </c>
      <c r="AP27" s="133">
        <v>0</v>
      </c>
      <c r="AQ27" s="133">
        <v>5424.7991839599999</v>
      </c>
      <c r="AR27" s="133">
        <v>9604.3732100000016</v>
      </c>
      <c r="AS27" s="133">
        <v>5972.6956013099998</v>
      </c>
      <c r="AT27" s="133">
        <v>3589.2020000000002</v>
      </c>
      <c r="AU27" s="133">
        <v>3838.6223399999999</v>
      </c>
      <c r="AV27" s="133">
        <v>2768.5896533699984</v>
      </c>
      <c r="AW27" s="133">
        <v>9884.8892599999999</v>
      </c>
      <c r="AX27" s="133">
        <v>5237.4166207999997</v>
      </c>
      <c r="AY27" s="133">
        <v>950.51177963999999</v>
      </c>
      <c r="AZ27" s="133">
        <v>1196.9644512499997</v>
      </c>
      <c r="BA27" s="133">
        <v>0</v>
      </c>
      <c r="BB27" s="133">
        <v>6185.0073499999999</v>
      </c>
      <c r="BC27" s="133">
        <v>13642.363186240007</v>
      </c>
      <c r="BD27" s="133">
        <v>12774.642283180003</v>
      </c>
      <c r="BE27" s="133">
        <v>5677.5024999999996</v>
      </c>
    </row>
    <row r="28" spans="2:57" x14ac:dyDescent="0.35">
      <c r="B28" s="134"/>
      <c r="C28" s="102" t="s">
        <v>306</v>
      </c>
      <c r="D28" s="133">
        <v>488.95434</v>
      </c>
      <c r="E28" s="133">
        <v>36.58</v>
      </c>
      <c r="F28" s="133">
        <v>2794.42271394</v>
      </c>
      <c r="G28" s="133">
        <v>2588.3259039899999</v>
      </c>
      <c r="H28" s="133">
        <v>1159.5518420400001</v>
      </c>
      <c r="I28" s="133">
        <v>11916.351174290001</v>
      </c>
      <c r="J28" s="133">
        <v>67.783149923500005</v>
      </c>
      <c r="K28" s="133">
        <v>1199.8043053899999</v>
      </c>
      <c r="L28" s="133">
        <v>54.828319999999998</v>
      </c>
      <c r="M28" s="133">
        <v>1662.6837702682001</v>
      </c>
      <c r="N28" s="133">
        <v>5403.5479168249994</v>
      </c>
      <c r="O28" s="133">
        <v>3962.67408965</v>
      </c>
      <c r="P28" s="133">
        <v>914.04057419999992</v>
      </c>
      <c r="Q28" s="133">
        <v>0</v>
      </c>
      <c r="R28" s="133">
        <v>2428.7684944192933</v>
      </c>
      <c r="S28" s="133">
        <v>2870.2211558200001</v>
      </c>
      <c r="T28" s="133">
        <v>3086.9300617099998</v>
      </c>
      <c r="U28" s="133">
        <v>1225.049755644</v>
      </c>
      <c r="V28" s="133">
        <v>2436.3594568600001</v>
      </c>
      <c r="W28" s="133">
        <v>2063.6385063205003</v>
      </c>
      <c r="X28" s="133">
        <v>0</v>
      </c>
      <c r="Y28" s="133">
        <v>0</v>
      </c>
      <c r="Z28" s="133">
        <v>0</v>
      </c>
      <c r="AA28" s="133">
        <v>0</v>
      </c>
      <c r="AB28" s="133">
        <v>0</v>
      </c>
      <c r="AC28" s="133">
        <v>0</v>
      </c>
      <c r="AD28" s="133">
        <v>0</v>
      </c>
      <c r="AE28" s="133">
        <v>0</v>
      </c>
      <c r="AF28" s="133">
        <v>0</v>
      </c>
      <c r="AG28" s="133">
        <v>0</v>
      </c>
      <c r="AH28" s="133">
        <v>26.54</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35">
      <c r="B29" s="134"/>
      <c r="C29" s="102" t="s">
        <v>134</v>
      </c>
      <c r="D29" s="133">
        <v>17442.614630150001</v>
      </c>
      <c r="E29" s="133">
        <v>20912.79</v>
      </c>
      <c r="F29" s="133">
        <v>37882.576656769997</v>
      </c>
      <c r="G29" s="133">
        <v>40140.112366490008</v>
      </c>
      <c r="H29" s="133">
        <v>14001.464032309999</v>
      </c>
      <c r="I29" s="133">
        <v>18788.837857900005</v>
      </c>
      <c r="J29" s="133">
        <v>11895.948043037497</v>
      </c>
      <c r="K29" s="133">
        <v>13701.794102129999</v>
      </c>
      <c r="L29" s="133">
        <v>19444.879459826992</v>
      </c>
      <c r="M29" s="133">
        <v>8753.4017705220976</v>
      </c>
      <c r="N29" s="133">
        <v>21020.982246800784</v>
      </c>
      <c r="O29" s="133">
        <v>16426.16432412</v>
      </c>
      <c r="P29" s="133">
        <v>17965.329624537801</v>
      </c>
      <c r="Q29" s="133">
        <v>6402.7520003299996</v>
      </c>
      <c r="R29" s="133">
        <v>26088.538114659576</v>
      </c>
      <c r="S29" s="133">
        <v>11467.106360649999</v>
      </c>
      <c r="T29" s="133">
        <v>11828.898320409999</v>
      </c>
      <c r="U29" s="133">
        <v>15519.814272780332</v>
      </c>
      <c r="V29" s="133">
        <v>17860.594845489995</v>
      </c>
      <c r="W29" s="133">
        <v>9658.7049286783022</v>
      </c>
      <c r="X29" s="133">
        <v>3823.6131743100009</v>
      </c>
      <c r="Y29" s="133">
        <v>102.012</v>
      </c>
      <c r="Z29" s="133">
        <v>487.27300000000002</v>
      </c>
      <c r="AA29" s="133">
        <v>3251.7707300699981</v>
      </c>
      <c r="AB29" s="133">
        <v>1965.1953402179993</v>
      </c>
      <c r="AC29" s="133">
        <v>229.20688650999998</v>
      </c>
      <c r="AD29" s="133">
        <v>5189.096020269998</v>
      </c>
      <c r="AE29" s="133">
        <v>5747.8630300000004</v>
      </c>
      <c r="AF29" s="133">
        <v>3576.0911709500001</v>
      </c>
      <c r="AG29" s="133">
        <v>329.43513014999996</v>
      </c>
      <c r="AH29" s="133">
        <v>4782.07759807</v>
      </c>
      <c r="AI29" s="133">
        <v>2955.4277999999999</v>
      </c>
      <c r="AJ29" s="133">
        <v>3281.2833275600042</v>
      </c>
      <c r="AK29" s="133">
        <v>654.53241000000003</v>
      </c>
      <c r="AL29" s="133">
        <v>125.23257000000001</v>
      </c>
      <c r="AM29" s="133">
        <v>719.9832493800003</v>
      </c>
      <c r="AN29" s="133">
        <v>365.49400000000003</v>
      </c>
      <c r="AO29" s="133">
        <v>411.15400000000011</v>
      </c>
      <c r="AP29" s="133">
        <v>213.45961409999998</v>
      </c>
      <c r="AQ29" s="133">
        <v>1200.7792738999992</v>
      </c>
      <c r="AR29" s="133">
        <v>646.06789000000003</v>
      </c>
      <c r="AS29" s="133">
        <v>403.82511572999994</v>
      </c>
      <c r="AT29" s="133">
        <v>180.40899999999999</v>
      </c>
      <c r="AU29" s="133">
        <v>677.79657999999984</v>
      </c>
      <c r="AV29" s="133">
        <v>80.134366060000005</v>
      </c>
      <c r="AW29" s="133">
        <v>484.34500999999995</v>
      </c>
      <c r="AX29" s="133">
        <v>0</v>
      </c>
      <c r="AY29" s="133">
        <v>227.66272190000001</v>
      </c>
      <c r="AZ29" s="133">
        <v>229.83938261000003</v>
      </c>
      <c r="BA29" s="133">
        <v>0</v>
      </c>
      <c r="BB29" s="133">
        <v>652.26659999999981</v>
      </c>
      <c r="BC29" s="133">
        <v>982.36306131999959</v>
      </c>
      <c r="BD29" s="133">
        <v>1596.2083662600003</v>
      </c>
      <c r="BE29" s="133">
        <v>997.73199999999997</v>
      </c>
    </row>
    <row r="30" spans="2:57" x14ac:dyDescent="0.35">
      <c r="B30" s="134"/>
      <c r="C30" s="102" t="s">
        <v>305</v>
      </c>
      <c r="D30" s="133">
        <v>17434.32596106</v>
      </c>
      <c r="E30" s="133">
        <v>19567.5</v>
      </c>
      <c r="F30" s="133">
        <v>36155.46835553</v>
      </c>
      <c r="G30" s="133">
        <v>34327.080431940005</v>
      </c>
      <c r="H30" s="133">
        <v>4562.607920469999</v>
      </c>
      <c r="I30" s="133">
        <v>16181.295805160004</v>
      </c>
      <c r="J30" s="133">
        <v>7052.4762101399983</v>
      </c>
      <c r="K30" s="133">
        <v>12252.7153215</v>
      </c>
      <c r="L30" s="133">
        <v>19355.567133299992</v>
      </c>
      <c r="M30" s="133">
        <v>8636.4016544299975</v>
      </c>
      <c r="N30" s="133">
        <v>20818.119954339985</v>
      </c>
      <c r="O30" s="133">
        <v>16131.969028969999</v>
      </c>
      <c r="P30" s="133">
        <v>17572.35108008</v>
      </c>
      <c r="Q30" s="133">
        <v>6402.7520003299996</v>
      </c>
      <c r="R30" s="133">
        <v>25827.392586739996</v>
      </c>
      <c r="S30" s="133">
        <v>11344.189556809999</v>
      </c>
      <c r="T30" s="133">
        <v>11771.051461669998</v>
      </c>
      <c r="U30" s="133">
        <v>14706.50970276</v>
      </c>
      <c r="V30" s="133">
        <v>17750.165525719996</v>
      </c>
      <c r="W30" s="133">
        <v>9237.6660512700018</v>
      </c>
      <c r="X30" s="133">
        <v>3823.6131743100009</v>
      </c>
      <c r="Y30" s="133">
        <v>102.012</v>
      </c>
      <c r="Z30" s="133">
        <v>487.27300000000002</v>
      </c>
      <c r="AA30" s="133">
        <v>3251.7707300699981</v>
      </c>
      <c r="AB30" s="133">
        <v>1965.1953402179993</v>
      </c>
      <c r="AC30" s="133">
        <v>229.20688650999998</v>
      </c>
      <c r="AD30" s="133">
        <v>5189.096020269998</v>
      </c>
      <c r="AE30" s="133">
        <v>5747.8630300000004</v>
      </c>
      <c r="AF30" s="133">
        <v>3576.0911709500001</v>
      </c>
      <c r="AG30" s="133">
        <v>329.43513014999996</v>
      </c>
      <c r="AH30" s="133">
        <v>4782.07759807</v>
      </c>
      <c r="AI30" s="133">
        <v>2955.4277999999999</v>
      </c>
      <c r="AJ30" s="133">
        <v>3281.2833275600042</v>
      </c>
      <c r="AK30" s="133">
        <v>654.53241000000003</v>
      </c>
      <c r="AL30" s="133">
        <v>125.23257000000001</v>
      </c>
      <c r="AM30" s="133">
        <v>719.9832493800003</v>
      </c>
      <c r="AN30" s="133">
        <v>365.49400000000003</v>
      </c>
      <c r="AO30" s="133">
        <v>411.15400000000011</v>
      </c>
      <c r="AP30" s="133">
        <v>213.45961409999998</v>
      </c>
      <c r="AQ30" s="133">
        <v>1200.7792738999992</v>
      </c>
      <c r="AR30" s="133">
        <v>646.06789000000003</v>
      </c>
      <c r="AS30" s="133">
        <v>403.82511572999994</v>
      </c>
      <c r="AT30" s="133">
        <v>180.40899999999999</v>
      </c>
      <c r="AU30" s="133">
        <v>677.79657999999984</v>
      </c>
      <c r="AV30" s="133">
        <v>80.134366060000005</v>
      </c>
      <c r="AW30" s="133">
        <v>484.34500999999995</v>
      </c>
      <c r="AX30" s="133">
        <v>0</v>
      </c>
      <c r="AY30" s="133">
        <v>227.66272190000001</v>
      </c>
      <c r="AZ30" s="133">
        <v>229.83938261000003</v>
      </c>
      <c r="BA30" s="133">
        <v>0</v>
      </c>
      <c r="BB30" s="133">
        <v>652.26659999999981</v>
      </c>
      <c r="BC30" s="133">
        <v>982.36306131999959</v>
      </c>
      <c r="BD30" s="133">
        <v>1596.2083662600003</v>
      </c>
      <c r="BE30" s="133">
        <v>997.73199999999997</v>
      </c>
    </row>
    <row r="31" spans="2:57" x14ac:dyDescent="0.35">
      <c r="B31" s="134"/>
      <c r="C31" s="102" t="s">
        <v>306</v>
      </c>
      <c r="D31" s="133">
        <v>8.2886690899999991</v>
      </c>
      <c r="E31" s="133">
        <v>1345.29</v>
      </c>
      <c r="F31" s="133">
        <v>1727.1083012400004</v>
      </c>
      <c r="G31" s="133">
        <v>5813.0319345500002</v>
      </c>
      <c r="H31" s="133">
        <v>9438.8561118400012</v>
      </c>
      <c r="I31" s="133">
        <v>2607.5420527400001</v>
      </c>
      <c r="J31" s="133">
        <v>4843.4718328974996</v>
      </c>
      <c r="K31" s="133">
        <v>1449.0787806300002</v>
      </c>
      <c r="L31" s="133">
        <v>89.31232652700001</v>
      </c>
      <c r="M31" s="133">
        <v>117.0001160921</v>
      </c>
      <c r="N31" s="133">
        <v>202.86229246080001</v>
      </c>
      <c r="O31" s="133">
        <v>294.19529514999999</v>
      </c>
      <c r="P31" s="133">
        <v>392.97854445780007</v>
      </c>
      <c r="Q31" s="133">
        <v>0</v>
      </c>
      <c r="R31" s="133">
        <v>261.14552791958005</v>
      </c>
      <c r="S31" s="133">
        <v>122.91680384</v>
      </c>
      <c r="T31" s="133">
        <v>57.846858740000002</v>
      </c>
      <c r="U31" s="133">
        <v>813.30457002033154</v>
      </c>
      <c r="V31" s="133">
        <v>110.42931977000001</v>
      </c>
      <c r="W31" s="133">
        <v>421.03887740829998</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row>
    <row r="32" spans="2:57" x14ac:dyDescent="0.35">
      <c r="B32" s="134"/>
      <c r="C32" s="102" t="s">
        <v>135</v>
      </c>
      <c r="D32" s="133">
        <v>1665.8071777560003</v>
      </c>
      <c r="E32" s="133">
        <v>1274.71</v>
      </c>
      <c r="F32" s="133">
        <v>3999.2282356499995</v>
      </c>
      <c r="G32" s="133">
        <v>4301.6975032600003</v>
      </c>
      <c r="H32" s="133">
        <v>1646.1420446199998</v>
      </c>
      <c r="I32" s="133">
        <v>3343.7506513300004</v>
      </c>
      <c r="J32" s="133">
        <v>1770.4513840190002</v>
      </c>
      <c r="K32" s="133">
        <v>2596.8739928600007</v>
      </c>
      <c r="L32" s="133">
        <v>227.65216311</v>
      </c>
      <c r="M32" s="133">
        <v>1391.8424866221023</v>
      </c>
      <c r="N32" s="133">
        <v>2073.6013794500004</v>
      </c>
      <c r="O32" s="133">
        <v>2429.0847752699997</v>
      </c>
      <c r="P32" s="133">
        <v>1483.5189017700002</v>
      </c>
      <c r="Q32" s="133">
        <v>651.59137047000002</v>
      </c>
      <c r="R32" s="133">
        <v>3366.0815913978395</v>
      </c>
      <c r="S32" s="133">
        <v>938.65685085999985</v>
      </c>
      <c r="T32" s="133">
        <v>2244.8581528663003</v>
      </c>
      <c r="U32" s="133">
        <v>2868.7173164260025</v>
      </c>
      <c r="V32" s="133">
        <v>2255.4494309300003</v>
      </c>
      <c r="W32" s="133">
        <v>1265.9897735750001</v>
      </c>
      <c r="X32" s="133">
        <v>22.092537569999998</v>
      </c>
      <c r="Y32" s="133">
        <v>1.3779999999999999</v>
      </c>
      <c r="Z32" s="133">
        <v>0</v>
      </c>
      <c r="AA32" s="133">
        <v>25.305471850000025</v>
      </c>
      <c r="AB32" s="133">
        <v>5.0833822199999998</v>
      </c>
      <c r="AC32" s="133">
        <v>1.4551246</v>
      </c>
      <c r="AD32" s="133">
        <v>76.828893829999998</v>
      </c>
      <c r="AE32" s="133">
        <v>26.24607</v>
      </c>
      <c r="AF32" s="133">
        <v>0</v>
      </c>
      <c r="AG32" s="133">
        <v>2.2271450000000002</v>
      </c>
      <c r="AH32" s="133">
        <v>92.280284769999994</v>
      </c>
      <c r="AI32" s="133">
        <v>11.424349999999999</v>
      </c>
      <c r="AJ32" s="133">
        <v>23.387815010000001</v>
      </c>
      <c r="AK32" s="133">
        <v>0.125</v>
      </c>
      <c r="AL32" s="133">
        <v>0</v>
      </c>
      <c r="AM32" s="133">
        <v>1.5</v>
      </c>
      <c r="AN32" s="133">
        <v>0</v>
      </c>
      <c r="AO32" s="133">
        <v>0.375</v>
      </c>
      <c r="AP32" s="133">
        <v>235.47790619</v>
      </c>
      <c r="AQ32" s="133">
        <v>0</v>
      </c>
      <c r="AR32" s="133">
        <v>1.5669600000000001</v>
      </c>
      <c r="AS32" s="133">
        <v>0</v>
      </c>
      <c r="AT32" s="133">
        <v>0</v>
      </c>
      <c r="AU32" s="133">
        <v>2.774</v>
      </c>
      <c r="AV32" s="133">
        <v>0</v>
      </c>
      <c r="AW32" s="133">
        <v>8.9999999999999992E-5</v>
      </c>
      <c r="AX32" s="133">
        <v>619.50288218000003</v>
      </c>
      <c r="AY32" s="133">
        <v>0</v>
      </c>
      <c r="AZ32" s="133">
        <v>0</v>
      </c>
      <c r="BA32" s="133">
        <v>178.75266540000001</v>
      </c>
      <c r="BB32" s="133">
        <v>1E-3</v>
      </c>
      <c r="BC32" s="133">
        <v>20.68631671</v>
      </c>
      <c r="BD32" s="133">
        <v>4.7500000000000001E-2</v>
      </c>
      <c r="BE32" s="133">
        <v>0</v>
      </c>
    </row>
    <row r="33" spans="2:57" x14ac:dyDescent="0.35">
      <c r="B33" s="134"/>
      <c r="C33" s="102" t="s">
        <v>305</v>
      </c>
      <c r="D33" s="133">
        <v>1534.8089852460002</v>
      </c>
      <c r="E33" s="133">
        <v>1274.71</v>
      </c>
      <c r="F33" s="133">
        <v>3978.7475757299994</v>
      </c>
      <c r="G33" s="133">
        <v>3660.7697284000001</v>
      </c>
      <c r="H33" s="133">
        <v>1363.7682609499998</v>
      </c>
      <c r="I33" s="133">
        <v>2595.7901520200003</v>
      </c>
      <c r="J33" s="133">
        <v>1349.6531658700003</v>
      </c>
      <c r="K33" s="133">
        <v>2588.5401767100002</v>
      </c>
      <c r="L33" s="133">
        <v>220.17379683000001</v>
      </c>
      <c r="M33" s="133">
        <v>1383.4842053899999</v>
      </c>
      <c r="N33" s="133">
        <v>2073.6013794500004</v>
      </c>
      <c r="O33" s="133">
        <v>2389.5681373899997</v>
      </c>
      <c r="P33" s="133">
        <v>1483.5189017700002</v>
      </c>
      <c r="Q33" s="133">
        <v>651.59137047000002</v>
      </c>
      <c r="R33" s="133">
        <v>3201.3493753000007</v>
      </c>
      <c r="S33" s="133">
        <v>938.65685085999985</v>
      </c>
      <c r="T33" s="133">
        <v>2053.4765728663001</v>
      </c>
      <c r="U33" s="133">
        <v>2630.5917355900024</v>
      </c>
      <c r="V33" s="133">
        <v>2255.4494309300003</v>
      </c>
      <c r="W33" s="133">
        <v>1170.8050751200001</v>
      </c>
      <c r="X33" s="133">
        <v>22.092537569999998</v>
      </c>
      <c r="Y33" s="133">
        <v>1.3779999999999999</v>
      </c>
      <c r="Z33" s="133">
        <v>0</v>
      </c>
      <c r="AA33" s="133">
        <v>25.305471850000025</v>
      </c>
      <c r="AB33" s="133">
        <v>5.0833822199999998</v>
      </c>
      <c r="AC33" s="133">
        <v>1.4551246</v>
      </c>
      <c r="AD33" s="133">
        <v>76.828893829999998</v>
      </c>
      <c r="AE33" s="133">
        <v>26.24607</v>
      </c>
      <c r="AF33" s="133">
        <v>0</v>
      </c>
      <c r="AG33" s="133">
        <v>2.2271450000000002</v>
      </c>
      <c r="AH33" s="133">
        <v>92.280284769999994</v>
      </c>
      <c r="AI33" s="133">
        <v>11.424349999999999</v>
      </c>
      <c r="AJ33" s="133">
        <v>23.387815010000001</v>
      </c>
      <c r="AK33" s="133">
        <v>0.125</v>
      </c>
      <c r="AL33" s="133">
        <v>0</v>
      </c>
      <c r="AM33" s="133">
        <v>1.5</v>
      </c>
      <c r="AN33" s="133">
        <v>0</v>
      </c>
      <c r="AO33" s="133">
        <v>0.375</v>
      </c>
      <c r="AP33" s="133">
        <v>235.47790619</v>
      </c>
      <c r="AQ33" s="133">
        <v>0</v>
      </c>
      <c r="AR33" s="133">
        <v>1.5669600000000001</v>
      </c>
      <c r="AS33" s="133">
        <v>0</v>
      </c>
      <c r="AT33" s="133">
        <v>0</v>
      </c>
      <c r="AU33" s="133">
        <v>2.774</v>
      </c>
      <c r="AV33" s="133">
        <v>0</v>
      </c>
      <c r="AW33" s="133">
        <v>8.9999999999999992E-5</v>
      </c>
      <c r="AX33" s="133">
        <v>619.50288218000003</v>
      </c>
      <c r="AY33" s="133">
        <v>0</v>
      </c>
      <c r="AZ33" s="133">
        <v>0</v>
      </c>
      <c r="BA33" s="133">
        <v>178.75266540000001</v>
      </c>
      <c r="BB33" s="133">
        <v>1E-3</v>
      </c>
      <c r="BC33" s="133">
        <v>20.68631671</v>
      </c>
      <c r="BD33" s="133">
        <v>4.7500000000000001E-2</v>
      </c>
      <c r="BE33" s="133">
        <v>0</v>
      </c>
    </row>
    <row r="34" spans="2:57" x14ac:dyDescent="0.35">
      <c r="B34" s="134"/>
      <c r="C34" s="102" t="s">
        <v>306</v>
      </c>
      <c r="D34" s="133">
        <v>130.99819251</v>
      </c>
      <c r="E34" s="133">
        <v>0</v>
      </c>
      <c r="F34" s="133">
        <v>20.480659920000001</v>
      </c>
      <c r="G34" s="133">
        <v>640.92777486</v>
      </c>
      <c r="H34" s="133">
        <v>282.37378366999997</v>
      </c>
      <c r="I34" s="133">
        <v>747.96049930999993</v>
      </c>
      <c r="J34" s="133">
        <v>420.79821814899998</v>
      </c>
      <c r="K34" s="133">
        <v>8.3338161500000005</v>
      </c>
      <c r="L34" s="133">
        <v>7.4783662800000013</v>
      </c>
      <c r="M34" s="133">
        <v>8.3582812321024988</v>
      </c>
      <c r="N34" s="133">
        <v>0</v>
      </c>
      <c r="O34" s="133">
        <v>39.516637879999998</v>
      </c>
      <c r="P34" s="133">
        <v>0</v>
      </c>
      <c r="Q34" s="133">
        <v>0</v>
      </c>
      <c r="R34" s="133">
        <v>164.732216097839</v>
      </c>
      <c r="S34" s="133">
        <v>0</v>
      </c>
      <c r="T34" s="133">
        <v>191.38158000000001</v>
      </c>
      <c r="U34" s="133">
        <v>238.12558083600004</v>
      </c>
      <c r="V34" s="133">
        <v>0</v>
      </c>
      <c r="W34" s="133">
        <v>95.184698455000003</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35">
      <c r="B35" s="138">
        <v>4</v>
      </c>
      <c r="C35" s="100" t="s">
        <v>136</v>
      </c>
      <c r="D35" s="133">
        <v>16.468590209999999</v>
      </c>
      <c r="E35" s="133">
        <v>3566.2159264002998</v>
      </c>
      <c r="F35" s="133">
        <v>1622.1622206499997</v>
      </c>
      <c r="G35" s="133">
        <v>0</v>
      </c>
      <c r="H35" s="133">
        <v>148.04949097000002</v>
      </c>
      <c r="I35" s="133">
        <v>58.628552999999997</v>
      </c>
      <c r="J35" s="133">
        <v>295.27702713999997</v>
      </c>
      <c r="K35" s="133">
        <v>78.214078380000004</v>
      </c>
      <c r="L35" s="133">
        <v>53.012550240000003</v>
      </c>
      <c r="M35" s="133">
        <v>776.76574352875002</v>
      </c>
      <c r="N35" s="133">
        <v>199.12249882209301</v>
      </c>
      <c r="O35" s="133">
        <v>15.553155470000039</v>
      </c>
      <c r="P35" s="133">
        <v>0</v>
      </c>
      <c r="Q35" s="133">
        <v>0</v>
      </c>
      <c r="R35" s="133">
        <v>22.559243010000003</v>
      </c>
      <c r="S35" s="133">
        <v>121.24834084000001</v>
      </c>
      <c r="T35" s="133">
        <v>120.29924939</v>
      </c>
      <c r="U35" s="133">
        <v>13.22364721862</v>
      </c>
      <c r="V35" s="133">
        <v>0</v>
      </c>
      <c r="W35" s="133">
        <v>0</v>
      </c>
      <c r="X35" s="133">
        <v>3.3934204100000001</v>
      </c>
      <c r="Y35" s="133">
        <v>0</v>
      </c>
      <c r="Z35" s="133">
        <v>0</v>
      </c>
      <c r="AA35" s="133">
        <v>16.74360845</v>
      </c>
      <c r="AB35" s="133">
        <v>0</v>
      </c>
      <c r="AC35" s="133">
        <v>0</v>
      </c>
      <c r="AD35" s="133">
        <v>11.742877249999999</v>
      </c>
      <c r="AE35" s="133">
        <v>76.03446000000001</v>
      </c>
      <c r="AF35" s="133">
        <v>0</v>
      </c>
      <c r="AG35" s="133">
        <v>0</v>
      </c>
      <c r="AH35" s="133">
        <v>0</v>
      </c>
      <c r="AI35" s="133">
        <v>0</v>
      </c>
      <c r="AJ35" s="133">
        <v>1.2429367100000002</v>
      </c>
      <c r="AK35" s="133">
        <v>0</v>
      </c>
      <c r="AL35" s="133">
        <v>0</v>
      </c>
      <c r="AM35" s="133">
        <v>0</v>
      </c>
      <c r="AN35" s="133">
        <v>0</v>
      </c>
      <c r="AO35" s="133">
        <v>0</v>
      </c>
      <c r="AP35" s="133">
        <v>0</v>
      </c>
      <c r="AQ35" s="133">
        <v>0</v>
      </c>
      <c r="AR35" s="133">
        <v>0</v>
      </c>
      <c r="AS35" s="133">
        <v>0</v>
      </c>
      <c r="AT35" s="133">
        <v>0</v>
      </c>
      <c r="AU35" s="133">
        <v>0</v>
      </c>
      <c r="AV35" s="133">
        <v>0</v>
      </c>
      <c r="AW35" s="133">
        <v>0.17654</v>
      </c>
      <c r="AX35" s="133">
        <v>0</v>
      </c>
      <c r="AY35" s="133">
        <v>0</v>
      </c>
      <c r="AZ35" s="133">
        <v>0</v>
      </c>
      <c r="BA35" s="133">
        <v>0</v>
      </c>
      <c r="BB35" s="133">
        <v>0</v>
      </c>
      <c r="BC35" s="133">
        <v>0.50162804000000005</v>
      </c>
      <c r="BD35" s="133">
        <v>0</v>
      </c>
      <c r="BE35" s="133">
        <v>0</v>
      </c>
    </row>
    <row r="36" spans="2:57" x14ac:dyDescent="0.35">
      <c r="B36" s="138">
        <v>5</v>
      </c>
      <c r="C36" s="100" t="s">
        <v>137</v>
      </c>
      <c r="D36" s="133">
        <v>22864.297233831821</v>
      </c>
      <c r="E36" s="133">
        <v>26131.34141107757</v>
      </c>
      <c r="F36" s="133">
        <v>45246.666280093465</v>
      </c>
      <c r="G36" s="133">
        <v>61367.130555788252</v>
      </c>
      <c r="H36" s="133">
        <v>9124.3211545244012</v>
      </c>
      <c r="I36" s="133">
        <v>28976.862515879147</v>
      </c>
      <c r="J36" s="133">
        <v>15856.587556313625</v>
      </c>
      <c r="K36" s="133">
        <v>15023.290891205805</v>
      </c>
      <c r="L36" s="133">
        <v>28837.198895282643</v>
      </c>
      <c r="M36" s="133">
        <v>12649.382475989283</v>
      </c>
      <c r="N36" s="133">
        <v>44087.164004952479</v>
      </c>
      <c r="O36" s="133">
        <v>24800.87177539233</v>
      </c>
      <c r="P36" s="133">
        <v>26396.440009096979</v>
      </c>
      <c r="Q36" s="133">
        <v>40367.345941686508</v>
      </c>
      <c r="R36" s="133">
        <v>36833.799627970671</v>
      </c>
      <c r="S36" s="133">
        <v>11902.769840575686</v>
      </c>
      <c r="T36" s="133">
        <v>20663.299657883166</v>
      </c>
      <c r="U36" s="133">
        <v>26835.096421886607</v>
      </c>
      <c r="V36" s="133">
        <v>29463.665241017206</v>
      </c>
      <c r="W36" s="133">
        <v>9580.8576009286407</v>
      </c>
      <c r="X36" s="133">
        <v>4759.4492169710074</v>
      </c>
      <c r="Y36" s="133">
        <v>299.55200000000002</v>
      </c>
      <c r="Z36" s="133">
        <v>226.52099999999999</v>
      </c>
      <c r="AA36" s="133">
        <v>2870.4310271322847</v>
      </c>
      <c r="AB36" s="133">
        <v>1187.7556810614089</v>
      </c>
      <c r="AC36" s="133">
        <v>203.6779569990909</v>
      </c>
      <c r="AD36" s="133">
        <v>5190.2149594460579</v>
      </c>
      <c r="AE36" s="133">
        <v>3788.2416300000004</v>
      </c>
      <c r="AF36" s="133">
        <v>3389.8227661406086</v>
      </c>
      <c r="AG36" s="133">
        <v>163.40151561902474</v>
      </c>
      <c r="AH36" s="133">
        <v>4395.2501619639252</v>
      </c>
      <c r="AI36" s="133">
        <v>3569.565819188118</v>
      </c>
      <c r="AJ36" s="133">
        <v>5932.0927624706337</v>
      </c>
      <c r="AK36" s="133">
        <v>287.34110619912508</v>
      </c>
      <c r="AL36" s="133">
        <v>108.31293593000001</v>
      </c>
      <c r="AM36" s="133">
        <v>1124.5468739698999</v>
      </c>
      <c r="AN36" s="133">
        <v>301.84301903360006</v>
      </c>
      <c r="AO36" s="133">
        <v>834.29009999999994</v>
      </c>
      <c r="AP36" s="133">
        <v>7754.6334706299986</v>
      </c>
      <c r="AQ36" s="133">
        <v>1326.1298272113822</v>
      </c>
      <c r="AR36" s="133">
        <v>1022.2319913707978</v>
      </c>
      <c r="AS36" s="133">
        <v>269.55282996523277</v>
      </c>
      <c r="AT36" s="133">
        <v>386.83199999999999</v>
      </c>
      <c r="AU36" s="133">
        <v>608.89698087999989</v>
      </c>
      <c r="AV36" s="133">
        <v>1208.1888607749563</v>
      </c>
      <c r="AW36" s="133">
        <v>729.65895000000012</v>
      </c>
      <c r="AX36" s="133">
        <v>481.52384523166666</v>
      </c>
      <c r="AY36" s="133">
        <v>55.937507844000017</v>
      </c>
      <c r="AZ36" s="133">
        <v>243.22735748681251</v>
      </c>
      <c r="BA36" s="133">
        <v>3826.4908372999998</v>
      </c>
      <c r="BB36" s="133">
        <v>579.85931687563902</v>
      </c>
      <c r="BC36" s="133">
        <v>937.59469917839363</v>
      </c>
      <c r="BD36" s="133">
        <v>1223.0304746777224</v>
      </c>
      <c r="BE36" s="133">
        <v>673.11836855268746</v>
      </c>
    </row>
    <row r="37" spans="2:57" x14ac:dyDescent="0.35">
      <c r="B37" s="138"/>
      <c r="C37" s="102" t="s">
        <v>307</v>
      </c>
      <c r="D37" s="133">
        <v>679.64670124616339</v>
      </c>
      <c r="E37" s="133">
        <v>1411.6092428202003</v>
      </c>
      <c r="F37" s="133">
        <v>20694.010526335216</v>
      </c>
      <c r="G37" s="133">
        <v>7177.1090421999988</v>
      </c>
      <c r="H37" s="133">
        <v>765.14327030194261</v>
      </c>
      <c r="I37" s="133">
        <v>45.446897999999997</v>
      </c>
      <c r="J37" s="133">
        <v>2386.8693094760001</v>
      </c>
      <c r="K37" s="133">
        <v>2079.0828038293153</v>
      </c>
      <c r="L37" s="133">
        <v>6568.9074610630996</v>
      </c>
      <c r="M37" s="133">
        <v>4077.8833069284447</v>
      </c>
      <c r="N37" s="133">
        <v>11048.690570687852</v>
      </c>
      <c r="O37" s="133">
        <v>53.203373060000004</v>
      </c>
      <c r="P37" s="133">
        <v>5015.8373055668098</v>
      </c>
      <c r="Q37" s="133">
        <v>9845.6277081066692</v>
      </c>
      <c r="R37" s="133">
        <v>1358.5021253736941</v>
      </c>
      <c r="S37" s="133">
        <v>10.130618269999999</v>
      </c>
      <c r="T37" s="133">
        <v>53.985441110000011</v>
      </c>
      <c r="U37" s="133">
        <v>88.139296170242005</v>
      </c>
      <c r="V37" s="133">
        <v>3781.8443416040154</v>
      </c>
      <c r="W37" s="133">
        <v>41.177966199999993</v>
      </c>
      <c r="X37" s="133">
        <v>21.867155730000004</v>
      </c>
      <c r="Y37" s="133">
        <v>16.651</v>
      </c>
      <c r="Z37" s="133">
        <v>7.8040000000000003</v>
      </c>
      <c r="AA37" s="133">
        <v>69.079996040000026</v>
      </c>
      <c r="AB37" s="133">
        <v>23.419224845557796</v>
      </c>
      <c r="AC37" s="133">
        <v>0</v>
      </c>
      <c r="AD37" s="133">
        <v>0</v>
      </c>
      <c r="AE37" s="133">
        <v>4.7984</v>
      </c>
      <c r="AF37" s="133">
        <v>0.88108987000000005</v>
      </c>
      <c r="AG37" s="133">
        <v>2.574863159999933</v>
      </c>
      <c r="AH37" s="133">
        <v>19.058292649999999</v>
      </c>
      <c r="AI37" s="133">
        <v>65.443190430000001</v>
      </c>
      <c r="AJ37" s="133">
        <v>96.838391080000008</v>
      </c>
      <c r="AK37" s="133">
        <v>1.00406</v>
      </c>
      <c r="AL37" s="133">
        <v>5.4168239299999996</v>
      </c>
      <c r="AM37" s="133">
        <v>6.909242869999999</v>
      </c>
      <c r="AN37" s="133">
        <v>0</v>
      </c>
      <c r="AO37" s="133">
        <v>44.748239999999996</v>
      </c>
      <c r="AP37" s="133">
        <v>161.42523195000001</v>
      </c>
      <c r="AQ37" s="133">
        <v>3.1169614300000004</v>
      </c>
      <c r="AR37" s="133">
        <v>0</v>
      </c>
      <c r="AS37" s="133">
        <v>7.7071429500000068</v>
      </c>
      <c r="AT37" s="133">
        <v>9.5060000000000002</v>
      </c>
      <c r="AU37" s="133">
        <v>16.880179499999997</v>
      </c>
      <c r="AV37" s="133">
        <v>13.341419150000014</v>
      </c>
      <c r="AW37" s="133">
        <v>2.31568</v>
      </c>
      <c r="AX37" s="133">
        <v>10.461317739999995</v>
      </c>
      <c r="AY37" s="133">
        <v>0</v>
      </c>
      <c r="AZ37" s="133">
        <v>3.6174211700000001</v>
      </c>
      <c r="BA37" s="133">
        <v>89.213540599999988</v>
      </c>
      <c r="BB37" s="133">
        <v>17.059529999999999</v>
      </c>
      <c r="BC37" s="133">
        <v>213.01628653185563</v>
      </c>
      <c r="BD37" s="133">
        <v>53.188128177202003</v>
      </c>
      <c r="BE37" s="133">
        <v>13.263219999999999</v>
      </c>
    </row>
    <row r="38" spans="2:57" x14ac:dyDescent="0.35">
      <c r="B38" s="138"/>
      <c r="C38" s="102" t="s">
        <v>308</v>
      </c>
      <c r="D38" s="133">
        <v>7916.8772374226983</v>
      </c>
      <c r="E38" s="133">
        <v>10577.28759164003</v>
      </c>
      <c r="F38" s="133">
        <v>15204.696559204043</v>
      </c>
      <c r="G38" s="133">
        <v>18986.401599290053</v>
      </c>
      <c r="H38" s="133">
        <v>2538.5905289909729</v>
      </c>
      <c r="I38" s="133">
        <v>15318.702563879149</v>
      </c>
      <c r="J38" s="133">
        <v>4952.4764849911317</v>
      </c>
      <c r="K38" s="133">
        <v>3605.7708419600222</v>
      </c>
      <c r="L38" s="133">
        <v>6286.0091799808797</v>
      </c>
      <c r="M38" s="133">
        <v>3942.6210072900008</v>
      </c>
      <c r="N38" s="133">
        <v>19109.995278076374</v>
      </c>
      <c r="O38" s="133">
        <v>11428.133759878103</v>
      </c>
      <c r="P38" s="133">
        <v>6161.8651196400006</v>
      </c>
      <c r="Q38" s="133">
        <v>7939.5071015400217</v>
      </c>
      <c r="R38" s="133">
        <v>17960.70502871518</v>
      </c>
      <c r="S38" s="133">
        <v>5632.8650305545852</v>
      </c>
      <c r="T38" s="133">
        <v>8829.6732034801898</v>
      </c>
      <c r="U38" s="133">
        <v>7115.8926155400004</v>
      </c>
      <c r="V38" s="133">
        <v>14207.464072467312</v>
      </c>
      <c r="W38" s="133">
        <v>4153.805197627501</v>
      </c>
      <c r="X38" s="133">
        <v>1889.9099990840032</v>
      </c>
      <c r="Y38" s="133">
        <v>139.61500000000001</v>
      </c>
      <c r="Z38" s="133">
        <v>101.512</v>
      </c>
      <c r="AA38" s="133">
        <v>1851.6057306513067</v>
      </c>
      <c r="AB38" s="133">
        <v>849.35150830672467</v>
      </c>
      <c r="AC38" s="133">
        <v>117.55190079449999</v>
      </c>
      <c r="AD38" s="133">
        <v>2774.9042915399996</v>
      </c>
      <c r="AE38" s="133">
        <v>2183.5651200000002</v>
      </c>
      <c r="AF38" s="133">
        <v>1940.0739439816675</v>
      </c>
      <c r="AG38" s="133">
        <v>51.306559637624979</v>
      </c>
      <c r="AH38" s="133">
        <v>2603.4121916540621</v>
      </c>
      <c r="AI38" s="133">
        <v>1234.2848544099381</v>
      </c>
      <c r="AJ38" s="133">
        <v>1732.2571804200002</v>
      </c>
      <c r="AK38" s="133">
        <v>88.265384750625088</v>
      </c>
      <c r="AL38" s="133">
        <v>39.060379999999995</v>
      </c>
      <c r="AM38" s="133">
        <v>581.10534871000004</v>
      </c>
      <c r="AN38" s="133">
        <v>130.34310339000001</v>
      </c>
      <c r="AO38" s="133">
        <v>197.64645000000002</v>
      </c>
      <c r="AP38" s="133">
        <v>2212.1267724699987</v>
      </c>
      <c r="AQ38" s="133">
        <v>841.69532794724978</v>
      </c>
      <c r="AR38" s="133">
        <v>527.36821793173556</v>
      </c>
      <c r="AS38" s="133">
        <v>129.43505640000001</v>
      </c>
      <c r="AT38" s="133">
        <v>138.78899999999999</v>
      </c>
      <c r="AU38" s="133">
        <v>314.49355688999998</v>
      </c>
      <c r="AV38" s="133">
        <v>638.26814353637496</v>
      </c>
      <c r="AW38" s="133">
        <v>489.98523999999998</v>
      </c>
      <c r="AX38" s="133">
        <v>310.18113522999994</v>
      </c>
      <c r="AY38" s="133">
        <v>0</v>
      </c>
      <c r="AZ38" s="133">
        <v>113.20246592681249</v>
      </c>
      <c r="BA38" s="133">
        <v>725.79777739999997</v>
      </c>
      <c r="BB38" s="133">
        <v>273.67316000000005</v>
      </c>
      <c r="BC38" s="133">
        <v>338.46636001543749</v>
      </c>
      <c r="BD38" s="133">
        <v>551.38559892944568</v>
      </c>
      <c r="BE38" s="133">
        <v>399.79388278268749</v>
      </c>
    </row>
    <row r="39" spans="2:57" x14ac:dyDescent="0.35">
      <c r="B39" s="138"/>
      <c r="C39" s="102" t="s">
        <v>309</v>
      </c>
      <c r="D39" s="133">
        <v>0</v>
      </c>
      <c r="E39" s="133">
        <v>0</v>
      </c>
      <c r="F39" s="133">
        <v>767.41630829999997</v>
      </c>
      <c r="G39" s="133">
        <v>2861.9712803899965</v>
      </c>
      <c r="H39" s="133">
        <v>70.49222990771068</v>
      </c>
      <c r="I39" s="133">
        <v>995.34755700000005</v>
      </c>
      <c r="J39" s="133">
        <v>1335.4667799700001</v>
      </c>
      <c r="K39" s="133">
        <v>0</v>
      </c>
      <c r="L39" s="133">
        <v>0</v>
      </c>
      <c r="M39" s="133">
        <v>168.56946361000001</v>
      </c>
      <c r="N39" s="133">
        <v>4624.49506302996</v>
      </c>
      <c r="O39" s="133">
        <v>0</v>
      </c>
      <c r="P39" s="133">
        <v>0</v>
      </c>
      <c r="Q39" s="133">
        <v>950.20161757000051</v>
      </c>
      <c r="R39" s="133">
        <v>0</v>
      </c>
      <c r="S39" s="133">
        <v>0</v>
      </c>
      <c r="T39" s="133">
        <v>850.75286195158878</v>
      </c>
      <c r="U39" s="133">
        <v>0</v>
      </c>
      <c r="V39" s="133">
        <v>2953.4547854799994</v>
      </c>
      <c r="W39" s="133">
        <v>0</v>
      </c>
      <c r="X39" s="133">
        <v>1299.8911833100001</v>
      </c>
      <c r="Y39" s="133">
        <v>37.753</v>
      </c>
      <c r="Z39" s="133">
        <v>0</v>
      </c>
      <c r="AA39" s="133">
        <v>0</v>
      </c>
      <c r="AB39" s="133">
        <v>0</v>
      </c>
      <c r="AC39" s="133">
        <v>0</v>
      </c>
      <c r="AD39" s="133">
        <v>0</v>
      </c>
      <c r="AE39" s="133">
        <v>0</v>
      </c>
      <c r="AF39" s="133">
        <v>0</v>
      </c>
      <c r="AG39" s="133">
        <v>91.390816519999987</v>
      </c>
      <c r="AH39" s="133">
        <v>0</v>
      </c>
      <c r="AI39" s="133">
        <v>1084.9946861612721</v>
      </c>
      <c r="AJ39" s="133">
        <v>1461.2236466899997</v>
      </c>
      <c r="AK39" s="133">
        <v>0</v>
      </c>
      <c r="AL39" s="133">
        <v>0</v>
      </c>
      <c r="AM39" s="133">
        <v>180.46079194989997</v>
      </c>
      <c r="AN39" s="133">
        <v>37.83342624000003</v>
      </c>
      <c r="AO39" s="133">
        <v>414.56371999999999</v>
      </c>
      <c r="AP39" s="133">
        <v>5303.5495706800002</v>
      </c>
      <c r="AQ39" s="133">
        <v>262.43135324000042</v>
      </c>
      <c r="AR39" s="133">
        <v>0</v>
      </c>
      <c r="AS39" s="133">
        <v>6.8243592200000132</v>
      </c>
      <c r="AT39" s="133">
        <v>0</v>
      </c>
      <c r="AU39" s="133">
        <v>98.834234649999999</v>
      </c>
      <c r="AV39" s="133">
        <v>427.83919805999994</v>
      </c>
      <c r="AW39" s="133">
        <v>0</v>
      </c>
      <c r="AX39" s="133">
        <v>0</v>
      </c>
      <c r="AY39" s="133">
        <v>0</v>
      </c>
      <c r="AZ39" s="133">
        <v>12.923889799999998</v>
      </c>
      <c r="BA39" s="133">
        <v>2960.9785494999996</v>
      </c>
      <c r="BB39" s="133">
        <v>174.94224</v>
      </c>
      <c r="BC39" s="133">
        <v>0</v>
      </c>
      <c r="BD39" s="133">
        <v>223.21136595000002</v>
      </c>
      <c r="BE39" s="133">
        <v>119.07002062000002</v>
      </c>
    </row>
    <row r="40" spans="2:57" x14ac:dyDescent="0.35">
      <c r="B40" s="138"/>
      <c r="C40" s="102" t="s">
        <v>310</v>
      </c>
      <c r="D40" s="133">
        <v>14267.77329516296</v>
      </c>
      <c r="E40" s="133">
        <v>14142.444576617339</v>
      </c>
      <c r="F40" s="133">
        <v>8580.542886254203</v>
      </c>
      <c r="G40" s="133">
        <v>32341.648633908204</v>
      </c>
      <c r="H40" s="133">
        <v>5750.0951253237745</v>
      </c>
      <c r="I40" s="133">
        <v>12617.365496999999</v>
      </c>
      <c r="J40" s="133">
        <v>7181.7749818764933</v>
      </c>
      <c r="K40" s="133">
        <v>9338.4372454164677</v>
      </c>
      <c r="L40" s="133">
        <v>15982.282254238664</v>
      </c>
      <c r="M40" s="133">
        <v>4460.3086981608376</v>
      </c>
      <c r="N40" s="133">
        <v>9303.9830931582983</v>
      </c>
      <c r="O40" s="133">
        <v>13319.534642454228</v>
      </c>
      <c r="P40" s="133">
        <v>15218.737583890168</v>
      </c>
      <c r="Q40" s="133">
        <v>21632.009514469817</v>
      </c>
      <c r="R40" s="133">
        <v>17514.592473881799</v>
      </c>
      <c r="S40" s="133">
        <v>6259.7741917511003</v>
      </c>
      <c r="T40" s="133">
        <v>10928.888151341387</v>
      </c>
      <c r="U40" s="133">
        <v>19631.064510176366</v>
      </c>
      <c r="V40" s="133">
        <v>8520.9020414658808</v>
      </c>
      <c r="W40" s="133">
        <v>5385.8744371011398</v>
      </c>
      <c r="X40" s="133">
        <v>1547.7808788470038</v>
      </c>
      <c r="Y40" s="133">
        <v>105.533</v>
      </c>
      <c r="Z40" s="133">
        <v>117.205</v>
      </c>
      <c r="AA40" s="133">
        <v>949.74530044097799</v>
      </c>
      <c r="AB40" s="133">
        <v>314.98494790912639</v>
      </c>
      <c r="AC40" s="133">
        <v>86.126056204590924</v>
      </c>
      <c r="AD40" s="133">
        <v>2415.3106679060579</v>
      </c>
      <c r="AE40" s="133">
        <v>1599.8781100000003</v>
      </c>
      <c r="AF40" s="133">
        <v>1448.8677322889409</v>
      </c>
      <c r="AG40" s="133">
        <v>18.129276301399806</v>
      </c>
      <c r="AH40" s="133">
        <v>1772.7796776598627</v>
      </c>
      <c r="AI40" s="133">
        <v>1184.8430881869076</v>
      </c>
      <c r="AJ40" s="133">
        <v>2641.7735442806343</v>
      </c>
      <c r="AK40" s="133">
        <v>198.07166144849998</v>
      </c>
      <c r="AL40" s="133">
        <v>63.835732000000014</v>
      </c>
      <c r="AM40" s="133">
        <v>356.07149043999999</v>
      </c>
      <c r="AN40" s="133">
        <v>133.66648940360002</v>
      </c>
      <c r="AO40" s="133">
        <v>177.33169000000007</v>
      </c>
      <c r="AP40" s="133">
        <v>77.531895529999403</v>
      </c>
      <c r="AQ40" s="133">
        <v>218.886184594132</v>
      </c>
      <c r="AR40" s="133">
        <v>494.8637734390623</v>
      </c>
      <c r="AS40" s="133">
        <v>125.58627139523273</v>
      </c>
      <c r="AT40" s="133">
        <v>238.53700000000001</v>
      </c>
      <c r="AU40" s="133">
        <v>178.68900983999995</v>
      </c>
      <c r="AV40" s="133">
        <v>128.74010002858145</v>
      </c>
      <c r="AW40" s="133">
        <v>237.3580300000001</v>
      </c>
      <c r="AX40" s="133">
        <v>160.88139226166672</v>
      </c>
      <c r="AY40" s="133">
        <v>55.937507844000017</v>
      </c>
      <c r="AZ40" s="133">
        <v>113.48358059000003</v>
      </c>
      <c r="BA40" s="133">
        <v>50.500969800000078</v>
      </c>
      <c r="BB40" s="133">
        <v>114.18438687563898</v>
      </c>
      <c r="BC40" s="133">
        <v>386.11205263110054</v>
      </c>
      <c r="BD40" s="133">
        <v>395.24538162107473</v>
      </c>
      <c r="BE40" s="133">
        <v>140.99124514999997</v>
      </c>
    </row>
    <row r="41" spans="2:57" x14ac:dyDescent="0.35">
      <c r="B41" s="138">
        <v>6</v>
      </c>
      <c r="C41" s="100" t="s">
        <v>141</v>
      </c>
      <c r="D41" s="133">
        <v>176.25612431999849</v>
      </c>
      <c r="E41" s="133">
        <v>-664.52980036999645</v>
      </c>
      <c r="F41" s="133">
        <v>0</v>
      </c>
      <c r="G41" s="133">
        <v>8.4486369999999997</v>
      </c>
      <c r="H41" s="133">
        <v>0</v>
      </c>
      <c r="I41" s="133">
        <v>0</v>
      </c>
      <c r="J41" s="133">
        <v>0</v>
      </c>
      <c r="K41" s="133">
        <v>3.8683360000000333E-2</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8.5535580006599429E-2</v>
      </c>
      <c r="AE41" s="133">
        <v>0</v>
      </c>
      <c r="AF41" s="133">
        <v>0</v>
      </c>
      <c r="AG41" s="133">
        <v>0</v>
      </c>
      <c r="AH41" s="133">
        <v>3.0010223388671878E-8</v>
      </c>
      <c r="AI41" s="133">
        <v>0</v>
      </c>
      <c r="AJ41" s="133">
        <v>0</v>
      </c>
      <c r="AK41" s="133">
        <v>0</v>
      </c>
      <c r="AL41" s="133">
        <v>0</v>
      </c>
      <c r="AM41" s="133">
        <v>0</v>
      </c>
      <c r="AN41" s="133">
        <v>0</v>
      </c>
      <c r="AO41" s="133">
        <v>0</v>
      </c>
      <c r="AP41" s="133">
        <v>5.3700000000000005E-2</v>
      </c>
      <c r="AQ41" s="133">
        <v>0</v>
      </c>
      <c r="AR41" s="133">
        <v>0</v>
      </c>
      <c r="AS41" s="133">
        <v>0</v>
      </c>
      <c r="AT41" s="133">
        <v>0</v>
      </c>
      <c r="AU41" s="133">
        <v>-12.779589689999998</v>
      </c>
      <c r="AV41" s="133">
        <v>0</v>
      </c>
      <c r="AW41" s="133">
        <v>0</v>
      </c>
      <c r="AX41" s="133">
        <v>0</v>
      </c>
      <c r="AY41" s="133">
        <v>0</v>
      </c>
      <c r="AZ41" s="133">
        <v>0</v>
      </c>
      <c r="BA41" s="133">
        <v>0</v>
      </c>
      <c r="BB41" s="133">
        <v>0</v>
      </c>
      <c r="BC41" s="133">
        <v>0</v>
      </c>
      <c r="BD41" s="133">
        <v>0</v>
      </c>
      <c r="BE41" s="133">
        <v>0</v>
      </c>
    </row>
    <row r="42" spans="2:57" x14ac:dyDescent="0.35">
      <c r="B42" s="139">
        <v>7</v>
      </c>
      <c r="C42" s="140" t="s">
        <v>142</v>
      </c>
      <c r="D42" s="133">
        <v>1282.9451420402588</v>
      </c>
      <c r="E42" s="133">
        <v>2877.6592683464296</v>
      </c>
      <c r="F42" s="133">
        <v>4724.2066124222501</v>
      </c>
      <c r="G42" s="133">
        <v>2804.5274259018029</v>
      </c>
      <c r="H42" s="133">
        <v>2089.6736672509433</v>
      </c>
      <c r="I42" s="133">
        <v>1948.3607996000007</v>
      </c>
      <c r="J42" s="133">
        <v>1008.0217705640282</v>
      </c>
      <c r="K42" s="133">
        <v>2293.4718336797537</v>
      </c>
      <c r="L42" s="133">
        <v>2542.4392886307523</v>
      </c>
      <c r="M42" s="133">
        <v>1164.83955609075</v>
      </c>
      <c r="N42" s="133">
        <v>1424.6749652041419</v>
      </c>
      <c r="O42" s="133">
        <v>1820.6778745355878</v>
      </c>
      <c r="P42" s="133">
        <v>1696.5439190596487</v>
      </c>
      <c r="Q42" s="133">
        <v>1976.7566524681201</v>
      </c>
      <c r="R42" s="133">
        <v>3433.0908843950251</v>
      </c>
      <c r="S42" s="133">
        <v>1226.5344432043692</v>
      </c>
      <c r="T42" s="133">
        <v>2887.8026767785113</v>
      </c>
      <c r="U42" s="133">
        <v>1925.2815229154705</v>
      </c>
      <c r="V42" s="133">
        <v>1514.5838752546024</v>
      </c>
      <c r="W42" s="133">
        <v>1664.8246791540078</v>
      </c>
      <c r="X42" s="133">
        <v>407.46228139565829</v>
      </c>
      <c r="Y42" s="133">
        <v>0</v>
      </c>
      <c r="Z42" s="133">
        <v>46.487000000000002</v>
      </c>
      <c r="AA42" s="133">
        <v>214.94849392626062</v>
      </c>
      <c r="AB42" s="133">
        <v>0</v>
      </c>
      <c r="AC42" s="133">
        <v>44.972854318954525</v>
      </c>
      <c r="AD42" s="133">
        <v>659.95452463305537</v>
      </c>
      <c r="AE42" s="133">
        <v>652.22449433348891</v>
      </c>
      <c r="AF42" s="133">
        <v>381.54377180641302</v>
      </c>
      <c r="AG42" s="133">
        <v>12.522799308600002</v>
      </c>
      <c r="AH42" s="133">
        <v>257.70367432566064</v>
      </c>
      <c r="AI42" s="133">
        <v>522.7648652208934</v>
      </c>
      <c r="AJ42" s="133">
        <v>279.76230513822782</v>
      </c>
      <c r="AK42" s="133">
        <v>20.056448191499975</v>
      </c>
      <c r="AL42" s="133">
        <v>0</v>
      </c>
      <c r="AM42" s="133">
        <v>0</v>
      </c>
      <c r="AN42" s="133">
        <v>19.401821006400002</v>
      </c>
      <c r="AO42" s="133">
        <v>13.60909</v>
      </c>
      <c r="AP42" s="133">
        <v>21.250673039999995</v>
      </c>
      <c r="AQ42" s="133">
        <v>135.74448105503166</v>
      </c>
      <c r="AR42" s="133">
        <v>30.376273086958911</v>
      </c>
      <c r="AS42" s="133">
        <v>27.039619265400063</v>
      </c>
      <c r="AT42" s="133">
        <v>8.0329999999999995</v>
      </c>
      <c r="AU42" s="133">
        <v>0</v>
      </c>
      <c r="AV42" s="133">
        <v>14.865302627043752</v>
      </c>
      <c r="AW42" s="133">
        <v>28.36768</v>
      </c>
      <c r="AX42" s="133">
        <v>0</v>
      </c>
      <c r="AY42" s="133">
        <v>20.10974292600002</v>
      </c>
      <c r="AZ42" s="133">
        <v>0</v>
      </c>
      <c r="BA42" s="133">
        <v>16.254840000000002</v>
      </c>
      <c r="BB42" s="133">
        <v>0</v>
      </c>
      <c r="BC42" s="133">
        <v>84.638902492144112</v>
      </c>
      <c r="BD42" s="133">
        <v>162.22182175738564</v>
      </c>
      <c r="BE42" s="133">
        <v>2.4664999999999999</v>
      </c>
    </row>
    <row r="43" spans="2:57" s="127" customFormat="1" x14ac:dyDescent="0.35">
      <c r="B43" s="408" t="s">
        <v>311</v>
      </c>
      <c r="C43" s="408"/>
      <c r="D43" s="141">
        <v>334661.0995586238</v>
      </c>
      <c r="E43" s="141">
        <v>448450.15150599211</v>
      </c>
      <c r="F43" s="141">
        <v>560468.46955078072</v>
      </c>
      <c r="G43" s="141">
        <v>552691.97467145009</v>
      </c>
      <c r="H43" s="141">
        <v>150029.91554408247</v>
      </c>
      <c r="I43" s="141">
        <v>375076.82125283207</v>
      </c>
      <c r="J43" s="141">
        <v>221053.08666838019</v>
      </c>
      <c r="K43" s="141">
        <v>270532.16254816554</v>
      </c>
      <c r="L43" s="141">
        <v>431668.52763511857</v>
      </c>
      <c r="M43" s="141">
        <v>193471.88809414886</v>
      </c>
      <c r="N43" s="141">
        <v>434515.62499949621</v>
      </c>
      <c r="O43" s="141">
        <v>391590.20143025828</v>
      </c>
      <c r="P43" s="141">
        <v>307426.58636462584</v>
      </c>
      <c r="Q43" s="141">
        <v>332536.63221239229</v>
      </c>
      <c r="R43" s="141">
        <v>588620.4775934685</v>
      </c>
      <c r="S43" s="141">
        <v>224168.46318591275</v>
      </c>
      <c r="T43" s="141">
        <v>271258.36012541968</v>
      </c>
      <c r="U43" s="141">
        <v>311439.53322726331</v>
      </c>
      <c r="V43" s="141">
        <v>359073.48845554318</v>
      </c>
      <c r="W43" s="141">
        <v>229091.31869464953</v>
      </c>
      <c r="X43" s="141">
        <v>66798.223567950685</v>
      </c>
      <c r="Y43" s="141">
        <v>963.38599999999997</v>
      </c>
      <c r="Z43" s="141">
        <v>5349.7030000000004</v>
      </c>
      <c r="AA43" s="141">
        <v>61946.818384277925</v>
      </c>
      <c r="AB43" s="141">
        <v>17146.890166042733</v>
      </c>
      <c r="AC43" s="141">
        <v>8116.2281947180445</v>
      </c>
      <c r="AD43" s="141">
        <v>129316.30220841806</v>
      </c>
      <c r="AE43" s="141">
        <v>97368.474174763483</v>
      </c>
      <c r="AF43" s="141">
        <v>68073.607493081494</v>
      </c>
      <c r="AG43" s="141">
        <v>2492.7211161476207</v>
      </c>
      <c r="AH43" s="141">
        <v>78099.855458475795</v>
      </c>
      <c r="AI43" s="141">
        <v>73198.821851389002</v>
      </c>
      <c r="AJ43" s="141">
        <v>71912.362259915943</v>
      </c>
      <c r="AK43" s="141">
        <v>6413.696712170623</v>
      </c>
      <c r="AL43" s="141">
        <v>1357.2810573099998</v>
      </c>
      <c r="AM43" s="141">
        <v>7334.7659530832007</v>
      </c>
      <c r="AN43" s="141">
        <v>5457.1139009399994</v>
      </c>
      <c r="AO43" s="141">
        <v>4407.1411600000001</v>
      </c>
      <c r="AP43" s="141">
        <v>8575.0668629999982</v>
      </c>
      <c r="AQ43" s="141">
        <v>11729.322459589423</v>
      </c>
      <c r="AR43" s="141">
        <v>15330.757793219487</v>
      </c>
      <c r="AS43" s="141">
        <v>9150.4323449834137</v>
      </c>
      <c r="AT43" s="141">
        <v>6482.348</v>
      </c>
      <c r="AU43" s="141">
        <v>7092.6005239499991</v>
      </c>
      <c r="AV43" s="141">
        <v>5701.8408291419964</v>
      </c>
      <c r="AW43" s="141">
        <v>15138.564929999999</v>
      </c>
      <c r="AX43" s="141">
        <v>8858.0427229702454</v>
      </c>
      <c r="AY43" s="141">
        <v>2478.9138224100006</v>
      </c>
      <c r="AZ43" s="141">
        <v>2615.161130876812</v>
      </c>
      <c r="BA43" s="141">
        <v>4145.0497735999998</v>
      </c>
      <c r="BB43" s="141">
        <v>10113.525616342638</v>
      </c>
      <c r="BC43" s="141">
        <v>21837.961598008762</v>
      </c>
      <c r="BD43" s="141">
        <v>20528.728035034947</v>
      </c>
      <c r="BE43" s="141">
        <v>9927.9586728668382</v>
      </c>
    </row>
    <row r="44" spans="2:57" ht="16" thickBot="1" x14ac:dyDescent="0.4">
      <c r="B44" s="128"/>
      <c r="C44" s="129" t="s">
        <v>144</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 thickTop="1" x14ac:dyDescent="0.35">
      <c r="B45" s="131">
        <v>1</v>
      </c>
      <c r="C45" s="132" t="s">
        <v>145</v>
      </c>
      <c r="D45" s="133">
        <v>27665.022853517607</v>
      </c>
      <c r="E45" s="133">
        <v>39993.941234094316</v>
      </c>
      <c r="F45" s="133">
        <v>24872.578809040009</v>
      </c>
      <c r="G45" s="133">
        <v>28711.576703619994</v>
      </c>
      <c r="H45" s="133">
        <v>27741.322623640001</v>
      </c>
      <c r="I45" s="133">
        <v>31806.000227000011</v>
      </c>
      <c r="J45" s="133">
        <v>20266.741939169995</v>
      </c>
      <c r="K45" s="133">
        <v>12244.631128848005</v>
      </c>
      <c r="L45" s="133">
        <v>24317.769099249999</v>
      </c>
      <c r="M45" s="133">
        <v>10351.124996135537</v>
      </c>
      <c r="N45" s="133">
        <v>21861.240794551752</v>
      </c>
      <c r="O45" s="133">
        <v>22044.506740759989</v>
      </c>
      <c r="P45" s="133">
        <v>15296.474395210007</v>
      </c>
      <c r="Q45" s="133">
        <v>12240.251998860003</v>
      </c>
      <c r="R45" s="133">
        <v>27752.671426997724</v>
      </c>
      <c r="S45" s="133">
        <v>13582.139866831998</v>
      </c>
      <c r="T45" s="133">
        <v>13494.342577110003</v>
      </c>
      <c r="U45" s="133">
        <v>16497.298163248346</v>
      </c>
      <c r="V45" s="133">
        <v>20106.511142841984</v>
      </c>
      <c r="W45" s="133">
        <v>15184.075316732706</v>
      </c>
      <c r="X45" s="133">
        <v>4289.7679464899993</v>
      </c>
      <c r="Y45" s="133">
        <v>229.304</v>
      </c>
      <c r="Z45" s="133">
        <v>1560.4590000000001</v>
      </c>
      <c r="AA45" s="133">
        <v>4065.549237730002</v>
      </c>
      <c r="AB45" s="133">
        <v>1791.8555773775997</v>
      </c>
      <c r="AC45" s="133">
        <v>741.49200428999973</v>
      </c>
      <c r="AD45" s="133">
        <v>7299.7175435399968</v>
      </c>
      <c r="AE45" s="133">
        <v>5091.7215500000002</v>
      </c>
      <c r="AF45" s="133">
        <v>4092.7775955200018</v>
      </c>
      <c r="AG45" s="133">
        <v>913.42672913000013</v>
      </c>
      <c r="AH45" s="133">
        <v>4979.3391527300009</v>
      </c>
      <c r="AI45" s="133">
        <v>4138.9798964000011</v>
      </c>
      <c r="AJ45" s="133">
        <v>4489.1957662800014</v>
      </c>
      <c r="AK45" s="133">
        <v>587.34881999999982</v>
      </c>
      <c r="AL45" s="133">
        <v>306.61761000000001</v>
      </c>
      <c r="AM45" s="133">
        <v>1164.3336731299996</v>
      </c>
      <c r="AN45" s="133">
        <v>933.63391299000034</v>
      </c>
      <c r="AO45" s="133">
        <v>963.88364000000024</v>
      </c>
      <c r="AP45" s="133">
        <v>343.76549664000004</v>
      </c>
      <c r="AQ45" s="133">
        <v>1645.8566643400002</v>
      </c>
      <c r="AR45" s="133">
        <v>1246.7729484800002</v>
      </c>
      <c r="AS45" s="133">
        <v>540.03141375000007</v>
      </c>
      <c r="AT45" s="133">
        <v>578.10900000000004</v>
      </c>
      <c r="AU45" s="133">
        <v>1137.3296783999997</v>
      </c>
      <c r="AV45" s="133">
        <v>1810.9046874400001</v>
      </c>
      <c r="AW45" s="133">
        <v>2434.4834199999991</v>
      </c>
      <c r="AX45" s="133">
        <v>1442.1268840200005</v>
      </c>
      <c r="AY45" s="133">
        <v>639.87472677999995</v>
      </c>
      <c r="AZ45" s="133">
        <v>373.69432462000009</v>
      </c>
      <c r="BA45" s="133">
        <v>307.95697809999984</v>
      </c>
      <c r="BB45" s="133">
        <v>858.13241999999957</v>
      </c>
      <c r="BC45" s="133">
        <v>1951.4480442700019</v>
      </c>
      <c r="BD45" s="133">
        <v>929.7955488000008</v>
      </c>
      <c r="BE45" s="133">
        <v>537.53343199999983</v>
      </c>
    </row>
    <row r="46" spans="2:57" x14ac:dyDescent="0.35">
      <c r="B46" s="137"/>
      <c r="C46" s="102" t="s">
        <v>146</v>
      </c>
      <c r="D46" s="133">
        <v>6358.3998330086006</v>
      </c>
      <c r="E46" s="133">
        <v>7002.7270036365107</v>
      </c>
      <c r="F46" s="133">
        <v>6604.6823311500066</v>
      </c>
      <c r="G46" s="133">
        <v>7006.1213951300006</v>
      </c>
      <c r="H46" s="133">
        <v>977.36326301999986</v>
      </c>
      <c r="I46" s="133">
        <v>3682.3491669999999</v>
      </c>
      <c r="J46" s="133">
        <v>911.2807041100001</v>
      </c>
      <c r="K46" s="133">
        <v>2701.2602913980004</v>
      </c>
      <c r="L46" s="133">
        <v>8429.9762926500007</v>
      </c>
      <c r="M46" s="133">
        <v>2466.6171127124999</v>
      </c>
      <c r="N46" s="133">
        <v>7509.0196410852504</v>
      </c>
      <c r="O46" s="133">
        <v>4568.0025392599973</v>
      </c>
      <c r="P46" s="133">
        <v>3262.2641449799999</v>
      </c>
      <c r="Q46" s="133">
        <v>3831.5025590400005</v>
      </c>
      <c r="R46" s="133">
        <v>6146.0100733342497</v>
      </c>
      <c r="S46" s="133">
        <v>4315.7104119499991</v>
      </c>
      <c r="T46" s="133">
        <v>2902.3737938899999</v>
      </c>
      <c r="U46" s="133">
        <v>5149.1080394503933</v>
      </c>
      <c r="V46" s="133">
        <v>4908.4979012219019</v>
      </c>
      <c r="W46" s="133">
        <v>2380.8080872500018</v>
      </c>
      <c r="X46" s="133">
        <v>658.96072290999996</v>
      </c>
      <c r="Y46" s="133">
        <v>17.940999999999999</v>
      </c>
      <c r="Z46" s="133">
        <v>86.81</v>
      </c>
      <c r="AA46" s="133">
        <v>554.80655836000005</v>
      </c>
      <c r="AB46" s="133">
        <v>429.41125757999998</v>
      </c>
      <c r="AC46" s="133">
        <v>67.948084379999997</v>
      </c>
      <c r="AD46" s="133">
        <v>1576.76824083</v>
      </c>
      <c r="AE46" s="133">
        <v>726.48126000000002</v>
      </c>
      <c r="AF46" s="133">
        <v>584.10647603000007</v>
      </c>
      <c r="AG46" s="133">
        <v>7.9110829999999996</v>
      </c>
      <c r="AH46" s="133">
        <v>999.66753738</v>
      </c>
      <c r="AI46" s="133">
        <v>733.60352499999999</v>
      </c>
      <c r="AJ46" s="133">
        <v>694.31875749999995</v>
      </c>
      <c r="AK46" s="133">
        <v>88.777270000000001</v>
      </c>
      <c r="AL46" s="133">
        <v>27.10426</v>
      </c>
      <c r="AM46" s="133">
        <v>157.14853512000002</v>
      </c>
      <c r="AN46" s="133">
        <v>56.29033329</v>
      </c>
      <c r="AO46" s="133">
        <v>32.61063</v>
      </c>
      <c r="AP46" s="133">
        <v>4.4468000000000008E-3</v>
      </c>
      <c r="AQ46" s="133">
        <v>261.12027799999998</v>
      </c>
      <c r="AR46" s="133">
        <v>222.67272944999999</v>
      </c>
      <c r="AS46" s="133">
        <v>35.347340989999999</v>
      </c>
      <c r="AT46" s="133">
        <v>33.909999999999997</v>
      </c>
      <c r="AU46" s="133">
        <v>99.606658400000001</v>
      </c>
      <c r="AV46" s="133">
        <v>35.861721029999998</v>
      </c>
      <c r="AW46" s="133">
        <v>155.54342000000003</v>
      </c>
      <c r="AX46" s="133">
        <v>89.10518402000001</v>
      </c>
      <c r="AY46" s="133">
        <v>19.163394</v>
      </c>
      <c r="AZ46" s="133">
        <v>37.62929097</v>
      </c>
      <c r="BA46" s="133">
        <v>0.38468000000000002</v>
      </c>
      <c r="BB46" s="133">
        <v>63.213859999999997</v>
      </c>
      <c r="BC46" s="133">
        <v>207.043361</v>
      </c>
      <c r="BD46" s="133">
        <v>94.103611110000003</v>
      </c>
      <c r="BE46" s="133">
        <v>62.538620000000002</v>
      </c>
    </row>
    <row r="47" spans="2:57" x14ac:dyDescent="0.35">
      <c r="B47" s="137"/>
      <c r="C47" s="102" t="s">
        <v>147</v>
      </c>
      <c r="D47" s="133">
        <v>6287.4861420486004</v>
      </c>
      <c r="E47" s="133">
        <v>6790.7107195965109</v>
      </c>
      <c r="F47" s="133">
        <v>5882.1787279999999</v>
      </c>
      <c r="G47" s="133">
        <v>6608.1615711800005</v>
      </c>
      <c r="H47" s="133">
        <v>889.35472009999989</v>
      </c>
      <c r="I47" s="133">
        <v>3498.29749864</v>
      </c>
      <c r="J47" s="133">
        <v>896.04357260000006</v>
      </c>
      <c r="K47" s="133">
        <v>2667.2950420000002</v>
      </c>
      <c r="L47" s="133">
        <v>8205.8884233000008</v>
      </c>
      <c r="M47" s="133">
        <v>2395.7007209999997</v>
      </c>
      <c r="N47" s="133">
        <v>7169.3607146200002</v>
      </c>
      <c r="O47" s="133">
        <v>4430.2770512499974</v>
      </c>
      <c r="P47" s="133">
        <v>2993.231902</v>
      </c>
      <c r="Q47" s="133">
        <v>3805.4807150300003</v>
      </c>
      <c r="R47" s="133">
        <v>6018.800217</v>
      </c>
      <c r="S47" s="133">
        <v>4201.7275592899996</v>
      </c>
      <c r="T47" s="133">
        <v>2839.8774152699998</v>
      </c>
      <c r="U47" s="133">
        <v>4816.2237766499984</v>
      </c>
      <c r="V47" s="133">
        <v>4750.2002133799997</v>
      </c>
      <c r="W47" s="133">
        <v>2186.5158509399989</v>
      </c>
      <c r="X47" s="133">
        <v>634.67823727999996</v>
      </c>
      <c r="Y47" s="133">
        <v>17.940999999999999</v>
      </c>
      <c r="Z47" s="133">
        <v>86.81</v>
      </c>
      <c r="AA47" s="133">
        <v>553.40066980999995</v>
      </c>
      <c r="AB47" s="133">
        <v>429.41125757999998</v>
      </c>
      <c r="AC47" s="133">
        <v>67.948084379999997</v>
      </c>
      <c r="AD47" s="133">
        <v>1476.645368</v>
      </c>
      <c r="AE47" s="133">
        <v>626.64853000000005</v>
      </c>
      <c r="AF47" s="133">
        <v>573.32597299999998</v>
      </c>
      <c r="AG47" s="133">
        <v>7.9110829999999996</v>
      </c>
      <c r="AH47" s="133">
        <v>823.16437300000007</v>
      </c>
      <c r="AI47" s="133">
        <v>733.60352499999999</v>
      </c>
      <c r="AJ47" s="133">
        <v>693.39375199999995</v>
      </c>
      <c r="AK47" s="133">
        <v>88.777270000000001</v>
      </c>
      <c r="AL47" s="133">
        <v>27.10426</v>
      </c>
      <c r="AM47" s="133">
        <v>157.14853512000002</v>
      </c>
      <c r="AN47" s="133">
        <v>56.29033329</v>
      </c>
      <c r="AO47" s="133">
        <v>32.61063</v>
      </c>
      <c r="AP47" s="133">
        <v>4.4468000000000008E-3</v>
      </c>
      <c r="AQ47" s="133">
        <v>261.12027799999998</v>
      </c>
      <c r="AR47" s="133">
        <v>222.67272944999999</v>
      </c>
      <c r="AS47" s="133">
        <v>35.347340989999999</v>
      </c>
      <c r="AT47" s="133">
        <v>33.909999999999997</v>
      </c>
      <c r="AU47" s="133">
        <v>99.606658400000001</v>
      </c>
      <c r="AV47" s="133">
        <v>35.861721029999998</v>
      </c>
      <c r="AW47" s="133">
        <v>155.54342000000003</v>
      </c>
      <c r="AX47" s="133">
        <v>89.10518402000001</v>
      </c>
      <c r="AY47" s="133">
        <v>19.163394</v>
      </c>
      <c r="AZ47" s="133">
        <v>37.62929097</v>
      </c>
      <c r="BA47" s="133">
        <v>0.38468000000000002</v>
      </c>
      <c r="BB47" s="133">
        <v>63.201839999999997</v>
      </c>
      <c r="BC47" s="133">
        <v>207.01107300000001</v>
      </c>
      <c r="BD47" s="133">
        <v>94.103611110000003</v>
      </c>
      <c r="BE47" s="133">
        <v>62.538620000000002</v>
      </c>
    </row>
    <row r="48" spans="2:57" x14ac:dyDescent="0.35">
      <c r="B48" s="137"/>
      <c r="C48" s="102" t="s">
        <v>148</v>
      </c>
      <c r="D48" s="133">
        <v>70.913690959999997</v>
      </c>
      <c r="E48" s="133">
        <v>212.01628404000002</v>
      </c>
      <c r="F48" s="133">
        <v>722.50360315000626</v>
      </c>
      <c r="G48" s="133">
        <v>397.95982394999999</v>
      </c>
      <c r="H48" s="133">
        <v>88.008542919999954</v>
      </c>
      <c r="I48" s="133">
        <v>184.05166835999989</v>
      </c>
      <c r="J48" s="133">
        <v>15.237131509999999</v>
      </c>
      <c r="K48" s="133">
        <v>33.965249397999997</v>
      </c>
      <c r="L48" s="133">
        <v>224.08786935000001</v>
      </c>
      <c r="M48" s="133">
        <v>70.916391712500001</v>
      </c>
      <c r="N48" s="133">
        <v>339.65892646525003</v>
      </c>
      <c r="O48" s="133">
        <v>137.72548801000002</v>
      </c>
      <c r="P48" s="133">
        <v>269.03224297999998</v>
      </c>
      <c r="Q48" s="133">
        <v>26.021844009999999</v>
      </c>
      <c r="R48" s="133">
        <v>127.20985633424999</v>
      </c>
      <c r="S48" s="133">
        <v>113.98285265999985</v>
      </c>
      <c r="T48" s="133">
        <v>62.496378620000002</v>
      </c>
      <c r="U48" s="133">
        <v>332.88426280039488</v>
      </c>
      <c r="V48" s="133">
        <v>158.29768784190222</v>
      </c>
      <c r="W48" s="133">
        <v>194.29223631000286</v>
      </c>
      <c r="X48" s="133">
        <v>24.282485630000004</v>
      </c>
      <c r="Y48" s="133">
        <v>0</v>
      </c>
      <c r="Z48" s="133">
        <v>0</v>
      </c>
      <c r="AA48" s="133">
        <v>1.40588855</v>
      </c>
      <c r="AB48" s="133">
        <v>0</v>
      </c>
      <c r="AC48" s="133">
        <v>0</v>
      </c>
      <c r="AD48" s="133">
        <v>100.12287282999999</v>
      </c>
      <c r="AE48" s="133">
        <v>99.832729999999998</v>
      </c>
      <c r="AF48" s="133">
        <v>10.780503030000002</v>
      </c>
      <c r="AG48" s="133">
        <v>0</v>
      </c>
      <c r="AH48" s="133">
        <v>176.50316437999999</v>
      </c>
      <c r="AI48" s="133">
        <v>0</v>
      </c>
      <c r="AJ48" s="133">
        <v>0.92500550000000004</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1.2019999999999999E-2</v>
      </c>
      <c r="BC48" s="133">
        <v>3.2287999999999997E-2</v>
      </c>
      <c r="BD48" s="133">
        <v>0</v>
      </c>
      <c r="BE48" s="133">
        <v>0</v>
      </c>
    </row>
    <row r="49" spans="2:57" x14ac:dyDescent="0.35">
      <c r="B49" s="137"/>
      <c r="C49" s="102" t="s">
        <v>149</v>
      </c>
      <c r="D49" s="133">
        <v>13106.623020509</v>
      </c>
      <c r="E49" s="133">
        <v>18236.589230457801</v>
      </c>
      <c r="F49" s="133">
        <v>16767.896477889997</v>
      </c>
      <c r="G49" s="133">
        <v>18705.45530849</v>
      </c>
      <c r="H49" s="133">
        <v>3955.2145606200002</v>
      </c>
      <c r="I49" s="133">
        <v>22623.65106</v>
      </c>
      <c r="J49" s="133">
        <v>8871.08623506</v>
      </c>
      <c r="K49" s="133">
        <v>9543.3708374500002</v>
      </c>
      <c r="L49" s="133">
        <v>15887.7928066</v>
      </c>
      <c r="M49" s="133">
        <v>7884.5078834230353</v>
      </c>
      <c r="N49" s="133">
        <v>14352.221153466495</v>
      </c>
      <c r="O49" s="133">
        <v>15476.504201499998</v>
      </c>
      <c r="P49" s="133">
        <v>12034.210250229999</v>
      </c>
      <c r="Q49" s="133">
        <v>8408.7494398200015</v>
      </c>
      <c r="R49" s="133">
        <v>21606.66135366349</v>
      </c>
      <c r="S49" s="133">
        <v>8534.743207441501</v>
      </c>
      <c r="T49" s="133">
        <v>10591.96878322</v>
      </c>
      <c r="U49" s="133">
        <v>10816.05700390655</v>
      </c>
      <c r="V49" s="133">
        <v>15198.013241620079</v>
      </c>
      <c r="W49" s="133">
        <v>12803.267229482699</v>
      </c>
      <c r="X49" s="133">
        <v>1831.6140582899998</v>
      </c>
      <c r="Y49" s="133">
        <v>47.412999999999997</v>
      </c>
      <c r="Z49" s="133">
        <v>164.99700000000001</v>
      </c>
      <c r="AA49" s="133">
        <v>2272.5988501499996</v>
      </c>
      <c r="AB49" s="133">
        <v>707.58415805000016</v>
      </c>
      <c r="AC49" s="133">
        <v>319.83096121000005</v>
      </c>
      <c r="AD49" s="133">
        <v>4404.1944210800002</v>
      </c>
      <c r="AE49" s="133">
        <v>2486.7906600000001</v>
      </c>
      <c r="AF49" s="133">
        <v>3508.6711194900004</v>
      </c>
      <c r="AG49" s="133">
        <v>905.51564613000005</v>
      </c>
      <c r="AH49" s="133">
        <v>2730.7722001500006</v>
      </c>
      <c r="AI49" s="133">
        <v>2563.0839133999998</v>
      </c>
      <c r="AJ49" s="133">
        <v>3794.8770087800003</v>
      </c>
      <c r="AK49" s="133">
        <v>218.58032</v>
      </c>
      <c r="AL49" s="133">
        <v>58.973590000000002</v>
      </c>
      <c r="AM49" s="133">
        <v>268.36096166999999</v>
      </c>
      <c r="AN49" s="133">
        <v>216.85634811000003</v>
      </c>
      <c r="AO49" s="133">
        <v>129.82267999999999</v>
      </c>
      <c r="AP49" s="133">
        <v>1.4797818999999999</v>
      </c>
      <c r="AQ49" s="133">
        <v>297.83868298000004</v>
      </c>
      <c r="AR49" s="133">
        <v>502.60082699999998</v>
      </c>
      <c r="AS49" s="133">
        <v>297.48289223</v>
      </c>
      <c r="AT49" s="133">
        <v>544.19899999999996</v>
      </c>
      <c r="AU49" s="133">
        <v>236.3141</v>
      </c>
      <c r="AV49" s="133">
        <v>182.03863670000001</v>
      </c>
      <c r="AW49" s="133">
        <v>559.63790000000006</v>
      </c>
      <c r="AX49" s="133">
        <v>1353.0217000000002</v>
      </c>
      <c r="AY49" s="133">
        <v>77.155485249999998</v>
      </c>
      <c r="AZ49" s="133">
        <v>336.06503364999998</v>
      </c>
      <c r="BA49" s="133">
        <v>307.57229810000001</v>
      </c>
      <c r="BB49" s="133">
        <v>358.50826000000001</v>
      </c>
      <c r="BC49" s="133">
        <v>1744.4046832700003</v>
      </c>
      <c r="BD49" s="133">
        <v>835.69193769000003</v>
      </c>
      <c r="BE49" s="133">
        <v>298.33037000000002</v>
      </c>
    </row>
    <row r="50" spans="2:57" x14ac:dyDescent="0.35">
      <c r="B50" s="137"/>
      <c r="C50" s="102" t="s">
        <v>150</v>
      </c>
      <c r="D50" s="133">
        <v>11992.386119098999</v>
      </c>
      <c r="E50" s="133">
        <v>16332.024426627404</v>
      </c>
      <c r="F50" s="133">
        <v>14596.079247659998</v>
      </c>
      <c r="G50" s="133">
        <v>13038.340619680001</v>
      </c>
      <c r="H50" s="133">
        <v>3095.0520136300001</v>
      </c>
      <c r="I50" s="133">
        <v>15947.239275</v>
      </c>
      <c r="J50" s="133">
        <v>6924.32123314</v>
      </c>
      <c r="K50" s="133">
        <v>6963.5999272600002</v>
      </c>
      <c r="L50" s="133">
        <v>14318.422498920001</v>
      </c>
      <c r="M50" s="133">
        <v>6189.7539773081007</v>
      </c>
      <c r="N50" s="133">
        <v>13513.546635254397</v>
      </c>
      <c r="O50" s="133">
        <v>13224.062118539998</v>
      </c>
      <c r="P50" s="133">
        <v>10201.871044279998</v>
      </c>
      <c r="Q50" s="133">
        <v>7978.1887183600011</v>
      </c>
      <c r="R50" s="133">
        <v>15643.070363363619</v>
      </c>
      <c r="S50" s="133">
        <v>7195.3816815720011</v>
      </c>
      <c r="T50" s="133">
        <v>7197.109340609999</v>
      </c>
      <c r="U50" s="133">
        <v>8258.3741530861407</v>
      </c>
      <c r="V50" s="133">
        <v>12217.618934816794</v>
      </c>
      <c r="W50" s="133">
        <v>10820.299799534099</v>
      </c>
      <c r="X50" s="133">
        <v>1831.6140582899998</v>
      </c>
      <c r="Y50" s="133">
        <v>47.412999999999997</v>
      </c>
      <c r="Z50" s="133">
        <v>164.99700000000001</v>
      </c>
      <c r="AA50" s="133">
        <v>2091.4046895199999</v>
      </c>
      <c r="AB50" s="133">
        <v>91.920546180000002</v>
      </c>
      <c r="AC50" s="133">
        <v>296.25862720999999</v>
      </c>
      <c r="AD50" s="133">
        <v>4400.6042611600005</v>
      </c>
      <c r="AE50" s="133">
        <v>2486.7906600000001</v>
      </c>
      <c r="AF50" s="133">
        <v>2192.0396069499998</v>
      </c>
      <c r="AG50" s="133">
        <v>54.221114900000003</v>
      </c>
      <c r="AH50" s="133">
        <v>2669.8466130900006</v>
      </c>
      <c r="AI50" s="133">
        <v>2555.6118798400003</v>
      </c>
      <c r="AJ50" s="133">
        <v>1936.5748148499999</v>
      </c>
      <c r="AK50" s="133">
        <v>111.58032</v>
      </c>
      <c r="AL50" s="133">
        <v>0</v>
      </c>
      <c r="AM50" s="133">
        <v>268.04146166999999</v>
      </c>
      <c r="AN50" s="133">
        <v>195.87979709000001</v>
      </c>
      <c r="AO50" s="133">
        <v>129.82267999999999</v>
      </c>
      <c r="AP50" s="133">
        <v>6.7423579999999997E-2</v>
      </c>
      <c r="AQ50" s="133">
        <v>297.83868298000004</v>
      </c>
      <c r="AR50" s="133">
        <v>502.60082699999998</v>
      </c>
      <c r="AS50" s="133">
        <v>297.48289223</v>
      </c>
      <c r="AT50" s="133">
        <v>208.68799999999999</v>
      </c>
      <c r="AU50" s="133">
        <v>229.64173000000002</v>
      </c>
      <c r="AV50" s="133">
        <v>181.43091953999999</v>
      </c>
      <c r="AW50" s="133">
        <v>535.86218000000008</v>
      </c>
      <c r="AX50" s="133">
        <v>312.97340000000003</v>
      </c>
      <c r="AY50" s="133">
        <v>77.155485249999998</v>
      </c>
      <c r="AZ50" s="133">
        <v>82.793539980000006</v>
      </c>
      <c r="BA50" s="133">
        <v>9.0744886000000005</v>
      </c>
      <c r="BB50" s="133">
        <v>353.64671000000004</v>
      </c>
      <c r="BC50" s="133">
        <v>766.63756717000001</v>
      </c>
      <c r="BD50" s="133">
        <v>599.96237673999997</v>
      </c>
      <c r="BE50" s="133">
        <v>298.33037000000002</v>
      </c>
    </row>
    <row r="51" spans="2:57" x14ac:dyDescent="0.35">
      <c r="B51" s="137"/>
      <c r="C51" s="102" t="s">
        <v>312</v>
      </c>
      <c r="D51" s="133">
        <v>11992.386119098999</v>
      </c>
      <c r="E51" s="133">
        <v>16277.088617000003</v>
      </c>
      <c r="F51" s="133">
        <v>14562.115052809999</v>
      </c>
      <c r="G51" s="133">
        <v>12900.859382250001</v>
      </c>
      <c r="H51" s="133">
        <v>2953.8487761199999</v>
      </c>
      <c r="I51" s="133">
        <v>15870.717774999999</v>
      </c>
      <c r="J51" s="133">
        <v>6877.4538199199997</v>
      </c>
      <c r="K51" s="133">
        <v>6898.8611587400001</v>
      </c>
      <c r="L51" s="133">
        <v>14236.889268110001</v>
      </c>
      <c r="M51" s="133">
        <v>6025.5399180000004</v>
      </c>
      <c r="N51" s="133">
        <v>12751.939034499997</v>
      </c>
      <c r="O51" s="133">
        <v>13091.344681599998</v>
      </c>
      <c r="P51" s="133">
        <v>10157.843536209999</v>
      </c>
      <c r="Q51" s="133">
        <v>7927.6580000000013</v>
      </c>
      <c r="R51" s="133">
        <v>15541.404437029998</v>
      </c>
      <c r="S51" s="133">
        <v>7142.1778184920013</v>
      </c>
      <c r="T51" s="133">
        <v>7150.6350502299993</v>
      </c>
      <c r="U51" s="133">
        <v>6876.9897447400008</v>
      </c>
      <c r="V51" s="133">
        <v>12171.693440860001</v>
      </c>
      <c r="W51" s="133">
        <v>6573.4595037500003</v>
      </c>
      <c r="X51" s="133">
        <v>1831.6117975599998</v>
      </c>
      <c r="Y51" s="133">
        <v>47.412999999999997</v>
      </c>
      <c r="Z51" s="133">
        <v>164.99700000000001</v>
      </c>
      <c r="AA51" s="133">
        <v>2078.4122021399999</v>
      </c>
      <c r="AB51" s="133">
        <v>91.920546180000002</v>
      </c>
      <c r="AC51" s="133">
        <v>296.25862720999999</v>
      </c>
      <c r="AD51" s="133">
        <v>4394.7729873999997</v>
      </c>
      <c r="AE51" s="133">
        <v>2486.7906600000001</v>
      </c>
      <c r="AF51" s="133">
        <v>2191.8165869499999</v>
      </c>
      <c r="AG51" s="133">
        <v>54.221114900000003</v>
      </c>
      <c r="AH51" s="133">
        <v>2658.3895229300006</v>
      </c>
      <c r="AI51" s="133">
        <v>2555.6118798400003</v>
      </c>
      <c r="AJ51" s="133">
        <v>1936.5748148499999</v>
      </c>
      <c r="AK51" s="133">
        <v>111.58032</v>
      </c>
      <c r="AL51" s="133">
        <v>0</v>
      </c>
      <c r="AM51" s="133">
        <v>268.04146166999999</v>
      </c>
      <c r="AN51" s="133">
        <v>195.87979709000001</v>
      </c>
      <c r="AO51" s="133">
        <v>129.82267999999999</v>
      </c>
      <c r="AP51" s="133">
        <v>6.7423579999999997E-2</v>
      </c>
      <c r="AQ51" s="133">
        <v>297.83868298000004</v>
      </c>
      <c r="AR51" s="133">
        <v>502.60082699999998</v>
      </c>
      <c r="AS51" s="133">
        <v>297.48289223</v>
      </c>
      <c r="AT51" s="133">
        <v>208.68799999999999</v>
      </c>
      <c r="AU51" s="133">
        <v>229.64173000000002</v>
      </c>
      <c r="AV51" s="133">
        <v>181.43091953999999</v>
      </c>
      <c r="AW51" s="133">
        <v>535.86218000000008</v>
      </c>
      <c r="AX51" s="133">
        <v>312.97340000000003</v>
      </c>
      <c r="AY51" s="133">
        <v>77.155485249999998</v>
      </c>
      <c r="AZ51" s="133">
        <v>82.793539980000006</v>
      </c>
      <c r="BA51" s="133">
        <v>9.0744886000000005</v>
      </c>
      <c r="BB51" s="133">
        <v>353.64671000000004</v>
      </c>
      <c r="BC51" s="133">
        <v>766.63756717000001</v>
      </c>
      <c r="BD51" s="133">
        <v>599.96237673999997</v>
      </c>
      <c r="BE51" s="133">
        <v>298.33037000000002</v>
      </c>
    </row>
    <row r="52" spans="2:57" x14ac:dyDescent="0.35">
      <c r="B52" s="137"/>
      <c r="C52" s="102" t="s">
        <v>313</v>
      </c>
      <c r="D52" s="133">
        <v>0</v>
      </c>
      <c r="E52" s="133">
        <v>54.935809627400005</v>
      </c>
      <c r="F52" s="133">
        <v>33.964194849999998</v>
      </c>
      <c r="G52" s="133">
        <v>137.48123742999999</v>
      </c>
      <c r="H52" s="133">
        <v>141.20323751000024</v>
      </c>
      <c r="I52" s="133">
        <v>76.521500000000003</v>
      </c>
      <c r="J52" s="133">
        <v>46.867413220000003</v>
      </c>
      <c r="K52" s="133">
        <v>64.738768520000008</v>
      </c>
      <c r="L52" s="133">
        <v>81.533230810000006</v>
      </c>
      <c r="M52" s="133">
        <v>164.21405930809999</v>
      </c>
      <c r="N52" s="133">
        <v>761.60760075439998</v>
      </c>
      <c r="O52" s="133">
        <v>132.71743694</v>
      </c>
      <c r="P52" s="133">
        <v>44.027508070000003</v>
      </c>
      <c r="Q52" s="133">
        <v>50.530718360000002</v>
      </c>
      <c r="R52" s="133">
        <v>101.66592633361999</v>
      </c>
      <c r="S52" s="133">
        <v>53.203863079999998</v>
      </c>
      <c r="T52" s="133">
        <v>46.474290379999999</v>
      </c>
      <c r="U52" s="133">
        <v>1381.3844083461402</v>
      </c>
      <c r="V52" s="133">
        <v>45.925493956791804</v>
      </c>
      <c r="W52" s="133">
        <v>4246.8402957840999</v>
      </c>
      <c r="X52" s="133">
        <v>2.2607300000000003E-3</v>
      </c>
      <c r="Y52" s="133">
        <v>0</v>
      </c>
      <c r="Z52" s="133">
        <v>0</v>
      </c>
      <c r="AA52" s="133">
        <v>12.99248738</v>
      </c>
      <c r="AB52" s="133">
        <v>0</v>
      </c>
      <c r="AC52" s="133">
        <v>0</v>
      </c>
      <c r="AD52" s="133">
        <v>5.8312737599999993</v>
      </c>
      <c r="AE52" s="133">
        <v>0</v>
      </c>
      <c r="AF52" s="133">
        <v>0.22302000000000002</v>
      </c>
      <c r="AG52" s="133">
        <v>0</v>
      </c>
      <c r="AH52" s="133">
        <v>11.457090160000002</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row>
    <row r="53" spans="2:57" x14ac:dyDescent="0.35">
      <c r="B53" s="137"/>
      <c r="C53" s="102" t="s">
        <v>151</v>
      </c>
      <c r="D53" s="133">
        <v>91.354025679999992</v>
      </c>
      <c r="E53" s="133">
        <v>1194.4790378099999</v>
      </c>
      <c r="F53" s="133">
        <v>138.41766293000001</v>
      </c>
      <c r="G53" s="133">
        <v>2013.0231112500001</v>
      </c>
      <c r="H53" s="133">
        <v>19.349497702870131</v>
      </c>
      <c r="I53" s="133">
        <v>0</v>
      </c>
      <c r="J53" s="133">
        <v>329.82842656999998</v>
      </c>
      <c r="K53" s="133">
        <v>283.07066963</v>
      </c>
      <c r="L53" s="133">
        <v>496.29237573</v>
      </c>
      <c r="M53" s="133">
        <v>494.2911282435</v>
      </c>
      <c r="N53" s="133">
        <v>299.30993764500005</v>
      </c>
      <c r="O53" s="133">
        <v>562.79306987000007</v>
      </c>
      <c r="P53" s="133">
        <v>548.86554881999996</v>
      </c>
      <c r="Q53" s="133">
        <v>322.12221386999994</v>
      </c>
      <c r="R53" s="133">
        <v>1231.9262252098879</v>
      </c>
      <c r="S53" s="133">
        <v>379.10349802999986</v>
      </c>
      <c r="T53" s="133">
        <v>2497.7060914500003</v>
      </c>
      <c r="U53" s="133">
        <v>399.37479852000001</v>
      </c>
      <c r="V53" s="133">
        <v>758.68931347599994</v>
      </c>
      <c r="W53" s="133">
        <v>187.74872174949996</v>
      </c>
      <c r="X53" s="133">
        <v>0</v>
      </c>
      <c r="Y53" s="133">
        <v>0</v>
      </c>
      <c r="Z53" s="133">
        <v>0</v>
      </c>
      <c r="AA53" s="133">
        <v>179.48889419999998</v>
      </c>
      <c r="AB53" s="133">
        <v>615.66361187000018</v>
      </c>
      <c r="AC53" s="133">
        <v>23.521454000000002</v>
      </c>
      <c r="AD53" s="133">
        <v>3.5901599200000005</v>
      </c>
      <c r="AE53" s="133">
        <v>0</v>
      </c>
      <c r="AF53" s="133">
        <v>1203.1518016699999</v>
      </c>
      <c r="AG53" s="133">
        <v>561.562318</v>
      </c>
      <c r="AH53" s="133">
        <v>60.925587059999998</v>
      </c>
      <c r="AI53" s="133">
        <v>7.3839185599999997</v>
      </c>
      <c r="AJ53" s="133">
        <v>1748.2178231800001</v>
      </c>
      <c r="AK53" s="133">
        <v>107</v>
      </c>
      <c r="AL53" s="133">
        <v>48.67266</v>
      </c>
      <c r="AM53" s="133">
        <v>0.31950000000000001</v>
      </c>
      <c r="AN53" s="133">
        <v>20.976551019999999</v>
      </c>
      <c r="AO53" s="133">
        <v>0</v>
      </c>
      <c r="AP53" s="133">
        <v>1.4053583199999999</v>
      </c>
      <c r="AQ53" s="133">
        <v>0</v>
      </c>
      <c r="AR53" s="133">
        <v>0</v>
      </c>
      <c r="AS53" s="133">
        <v>0</v>
      </c>
      <c r="AT53" s="133">
        <v>112.9</v>
      </c>
      <c r="AU53" s="133">
        <v>6.6463700000000001</v>
      </c>
      <c r="AV53" s="133">
        <v>0.60271715999999997</v>
      </c>
      <c r="AW53" s="133">
        <v>23.77572</v>
      </c>
      <c r="AX53" s="133">
        <v>581.68819999999994</v>
      </c>
      <c r="AY53" s="133">
        <v>0</v>
      </c>
      <c r="AZ53" s="133">
        <v>73.977595749999992</v>
      </c>
      <c r="BA53" s="133">
        <v>298.19513170000005</v>
      </c>
      <c r="BB53" s="133">
        <v>4.8290500000000005</v>
      </c>
      <c r="BC53" s="133">
        <v>628.67340552000007</v>
      </c>
      <c r="BD53" s="133">
        <v>219.55540015000003</v>
      </c>
      <c r="BE53" s="133">
        <v>0</v>
      </c>
    </row>
    <row r="54" spans="2:57" x14ac:dyDescent="0.35">
      <c r="B54" s="137"/>
      <c r="C54" s="102" t="s">
        <v>312</v>
      </c>
      <c r="D54" s="133">
        <v>91.354025679999992</v>
      </c>
      <c r="E54" s="133">
        <v>1112.0420202799999</v>
      </c>
      <c r="F54" s="133">
        <v>138.41766293000001</v>
      </c>
      <c r="G54" s="133">
        <v>2001.4916663900001</v>
      </c>
      <c r="H54" s="133">
        <v>19.349497702870131</v>
      </c>
      <c r="I54" s="133">
        <v>0</v>
      </c>
      <c r="J54" s="133">
        <v>329.82842656999998</v>
      </c>
      <c r="K54" s="133">
        <v>151.81456044000001</v>
      </c>
      <c r="L54" s="133">
        <v>496.29237573</v>
      </c>
      <c r="M54" s="133">
        <v>211.78827157999999</v>
      </c>
      <c r="N54" s="133">
        <v>298.69448972000004</v>
      </c>
      <c r="O54" s="133">
        <v>346.77097058000004</v>
      </c>
      <c r="P54" s="133">
        <v>172.72572832</v>
      </c>
      <c r="Q54" s="133">
        <v>282.80493101999997</v>
      </c>
      <c r="R54" s="133">
        <v>734.98163256999999</v>
      </c>
      <c r="S54" s="133">
        <v>189.25808849999984</v>
      </c>
      <c r="T54" s="133">
        <v>150.30162305000002</v>
      </c>
      <c r="U54" s="133">
        <v>399.37479852000001</v>
      </c>
      <c r="V54" s="133">
        <v>560.28346593999993</v>
      </c>
      <c r="W54" s="133">
        <v>186.14344978999998</v>
      </c>
      <c r="X54" s="133">
        <v>0</v>
      </c>
      <c r="Y54" s="133">
        <v>0</v>
      </c>
      <c r="Z54" s="133">
        <v>0</v>
      </c>
      <c r="AA54" s="133">
        <v>167.87868594</v>
      </c>
      <c r="AB54" s="133">
        <v>615.66361187000018</v>
      </c>
      <c r="AC54" s="133">
        <v>23.521454000000002</v>
      </c>
      <c r="AD54" s="133">
        <v>0</v>
      </c>
      <c r="AE54" s="133">
        <v>0</v>
      </c>
      <c r="AF54" s="133">
        <v>1188.8985655900001</v>
      </c>
      <c r="AG54" s="133">
        <v>561.562318</v>
      </c>
      <c r="AH54" s="133">
        <v>60.55601119</v>
      </c>
      <c r="AI54" s="133">
        <v>6.5048630000000003</v>
      </c>
      <c r="AJ54" s="133">
        <v>1737.1841240799999</v>
      </c>
      <c r="AK54" s="133">
        <v>107</v>
      </c>
      <c r="AL54" s="133">
        <v>48.67266</v>
      </c>
      <c r="AM54" s="133">
        <v>0.31950000000000001</v>
      </c>
      <c r="AN54" s="133">
        <v>20.976551019999999</v>
      </c>
      <c r="AO54" s="133">
        <v>0</v>
      </c>
      <c r="AP54" s="133">
        <v>1.4053583199999999</v>
      </c>
      <c r="AQ54" s="133">
        <v>0</v>
      </c>
      <c r="AR54" s="133">
        <v>0</v>
      </c>
      <c r="AS54" s="133">
        <v>0</v>
      </c>
      <c r="AT54" s="133">
        <v>112.9</v>
      </c>
      <c r="AU54" s="133">
        <v>6.6463700000000001</v>
      </c>
      <c r="AV54" s="133">
        <v>0.60271715999999997</v>
      </c>
      <c r="AW54" s="133">
        <v>23.77572</v>
      </c>
      <c r="AX54" s="133">
        <v>581.68819999999994</v>
      </c>
      <c r="AY54" s="133">
        <v>0</v>
      </c>
      <c r="AZ54" s="133">
        <v>73.977595749999992</v>
      </c>
      <c r="BA54" s="133">
        <v>298.19513170000005</v>
      </c>
      <c r="BB54" s="133">
        <v>4.8290500000000005</v>
      </c>
      <c r="BC54" s="133">
        <v>628.67340552000007</v>
      </c>
      <c r="BD54" s="133">
        <v>219.55540015000003</v>
      </c>
      <c r="BE54" s="133">
        <v>0</v>
      </c>
    </row>
    <row r="55" spans="2:57" x14ac:dyDescent="0.35">
      <c r="B55" s="137"/>
      <c r="C55" s="102" t="s">
        <v>313</v>
      </c>
      <c r="D55" s="133">
        <v>0</v>
      </c>
      <c r="E55" s="133">
        <v>82.437017530000006</v>
      </c>
      <c r="F55" s="133">
        <v>0</v>
      </c>
      <c r="G55" s="133">
        <v>11.531444860000001</v>
      </c>
      <c r="H55" s="133">
        <v>0</v>
      </c>
      <c r="I55" s="133">
        <v>0</v>
      </c>
      <c r="J55" s="133">
        <v>0</v>
      </c>
      <c r="K55" s="133">
        <v>131.25610918999999</v>
      </c>
      <c r="L55" s="133">
        <v>0</v>
      </c>
      <c r="M55" s="133">
        <v>282.50285666349998</v>
      </c>
      <c r="N55" s="133">
        <v>0.61544792500000001</v>
      </c>
      <c r="O55" s="133">
        <v>216.02209929000003</v>
      </c>
      <c r="P55" s="133">
        <v>376.13982049999998</v>
      </c>
      <c r="Q55" s="133">
        <v>39.31728284999997</v>
      </c>
      <c r="R55" s="133">
        <v>496.94459263988801</v>
      </c>
      <c r="S55" s="133">
        <v>189.84540953000001</v>
      </c>
      <c r="T55" s="133">
        <v>2347.4044684</v>
      </c>
      <c r="U55" s="133">
        <v>0</v>
      </c>
      <c r="V55" s="133">
        <v>198.40584753599998</v>
      </c>
      <c r="W55" s="133">
        <v>1.6052719595</v>
      </c>
      <c r="X55" s="133">
        <v>0</v>
      </c>
      <c r="Y55" s="133">
        <v>0</v>
      </c>
      <c r="Z55" s="133">
        <v>0</v>
      </c>
      <c r="AA55" s="133">
        <v>11.61020826</v>
      </c>
      <c r="AB55" s="133">
        <v>0</v>
      </c>
      <c r="AC55" s="133">
        <v>0</v>
      </c>
      <c r="AD55" s="133">
        <v>3.5901599200000005</v>
      </c>
      <c r="AE55" s="133">
        <v>0</v>
      </c>
      <c r="AF55" s="133">
        <v>14.253236080000001</v>
      </c>
      <c r="AG55" s="133">
        <v>0</v>
      </c>
      <c r="AH55" s="133">
        <v>0.36957587000000003</v>
      </c>
      <c r="AI55" s="133">
        <v>0.87905556000000007</v>
      </c>
      <c r="AJ55" s="133">
        <v>11.0336991</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row>
    <row r="56" spans="2:57" x14ac:dyDescent="0.35">
      <c r="B56" s="137"/>
      <c r="C56" s="102" t="s">
        <v>152</v>
      </c>
      <c r="D56" s="133">
        <v>0</v>
      </c>
      <c r="E56" s="133">
        <v>0</v>
      </c>
      <c r="F56" s="133">
        <v>0</v>
      </c>
      <c r="G56" s="133">
        <v>0</v>
      </c>
      <c r="H56" s="133">
        <v>0</v>
      </c>
      <c r="I56" s="133">
        <v>136.27693700000418</v>
      </c>
      <c r="J56" s="133">
        <v>0</v>
      </c>
      <c r="K56" s="133">
        <v>0</v>
      </c>
      <c r="L56" s="133">
        <v>0</v>
      </c>
      <c r="M56" s="133">
        <v>0</v>
      </c>
      <c r="N56" s="133">
        <v>0</v>
      </c>
      <c r="O56" s="133">
        <v>0.53757257000006575</v>
      </c>
      <c r="P56" s="133">
        <v>0</v>
      </c>
      <c r="Q56" s="133">
        <v>0</v>
      </c>
      <c r="R56" s="133">
        <v>0</v>
      </c>
      <c r="S56" s="133">
        <v>0</v>
      </c>
      <c r="T56" s="133">
        <v>0</v>
      </c>
      <c r="U56" s="133">
        <v>1.0385443599998325</v>
      </c>
      <c r="V56" s="133">
        <v>20.788103019999198</v>
      </c>
      <c r="W56" s="133">
        <v>0</v>
      </c>
      <c r="X56" s="133">
        <v>0</v>
      </c>
      <c r="Y56" s="133">
        <v>0</v>
      </c>
      <c r="Z56" s="133">
        <v>0</v>
      </c>
      <c r="AA56" s="133">
        <v>0</v>
      </c>
      <c r="AB56" s="133">
        <v>0</v>
      </c>
      <c r="AC56" s="133">
        <v>5.0880000000030123E-2</v>
      </c>
      <c r="AD56" s="133">
        <v>0</v>
      </c>
      <c r="AE56" s="133">
        <v>0</v>
      </c>
      <c r="AF56" s="133">
        <v>113.47971087000053</v>
      </c>
      <c r="AG56" s="133">
        <v>289.73221323000001</v>
      </c>
      <c r="AH56" s="133">
        <v>0</v>
      </c>
      <c r="AI56" s="133">
        <v>8.8114999999894278E-2</v>
      </c>
      <c r="AJ56" s="133">
        <v>110.08437075000023</v>
      </c>
      <c r="AK56" s="133">
        <v>0</v>
      </c>
      <c r="AL56" s="133">
        <v>10.300930000000001</v>
      </c>
      <c r="AM56" s="133">
        <v>0</v>
      </c>
      <c r="AN56" s="133">
        <v>0</v>
      </c>
      <c r="AO56" s="133">
        <v>0</v>
      </c>
      <c r="AP56" s="133">
        <v>7.0000000000000001E-3</v>
      </c>
      <c r="AQ56" s="133">
        <v>0</v>
      </c>
      <c r="AR56" s="133">
        <v>0</v>
      </c>
      <c r="AS56" s="133">
        <v>0</v>
      </c>
      <c r="AT56" s="133">
        <v>222.61099999999999</v>
      </c>
      <c r="AU56" s="133">
        <v>2.5999999999995454E-2</v>
      </c>
      <c r="AV56" s="133">
        <v>5.0000000000002274E-3</v>
      </c>
      <c r="AW56" s="133">
        <v>0</v>
      </c>
      <c r="AX56" s="133">
        <v>458.36010000000022</v>
      </c>
      <c r="AY56" s="133">
        <v>0</v>
      </c>
      <c r="AZ56" s="133">
        <v>179.29389792000001</v>
      </c>
      <c r="BA56" s="133">
        <v>0.30267780000000494</v>
      </c>
      <c r="BB56" s="133">
        <v>3.2499999999988177E-2</v>
      </c>
      <c r="BC56" s="133">
        <v>349.09371058000028</v>
      </c>
      <c r="BD56" s="133">
        <v>16.174160800000042</v>
      </c>
      <c r="BE56" s="133">
        <v>0</v>
      </c>
    </row>
    <row r="57" spans="2:57" x14ac:dyDescent="0.35">
      <c r="B57" s="137"/>
      <c r="C57" s="102" t="s">
        <v>314</v>
      </c>
      <c r="D57" s="133">
        <v>1022.88287573</v>
      </c>
      <c r="E57" s="133">
        <v>710.08576602040011</v>
      </c>
      <c r="F57" s="133">
        <v>2033.3995673000004</v>
      </c>
      <c r="G57" s="133">
        <v>3654.0915775599997</v>
      </c>
      <c r="H57" s="133">
        <v>840.81304928712984</v>
      </c>
      <c r="I57" s="133">
        <v>6540.1348479999997</v>
      </c>
      <c r="J57" s="133">
        <v>1616.9365753500006</v>
      </c>
      <c r="K57" s="133">
        <v>2296.7002405600001</v>
      </c>
      <c r="L57" s="133">
        <v>1073.0779319500002</v>
      </c>
      <c r="M57" s="133">
        <v>1200.462777871435</v>
      </c>
      <c r="N57" s="133">
        <v>539.36458056709887</v>
      </c>
      <c r="O57" s="133">
        <v>1689.1114405200001</v>
      </c>
      <c r="P57" s="133">
        <v>1283.47365713</v>
      </c>
      <c r="Q57" s="133">
        <v>108.43850759</v>
      </c>
      <c r="R57" s="133">
        <v>4731.6647650899868</v>
      </c>
      <c r="S57" s="133">
        <v>960.25802783949996</v>
      </c>
      <c r="T57" s="133">
        <v>897.15335116000017</v>
      </c>
      <c r="U57" s="133">
        <v>2157.2695079404093</v>
      </c>
      <c r="V57" s="133">
        <v>2200.9168903072868</v>
      </c>
      <c r="W57" s="133">
        <v>1795.2187081990987</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35">
      <c r="B58" s="137"/>
      <c r="C58" s="102" t="s">
        <v>154</v>
      </c>
      <c r="D58" s="133">
        <v>8200</v>
      </c>
      <c r="E58" s="133">
        <v>14754.625</v>
      </c>
      <c r="F58" s="133">
        <v>1500</v>
      </c>
      <c r="G58" s="133">
        <v>3000</v>
      </c>
      <c r="H58" s="133">
        <v>22808.7448</v>
      </c>
      <c r="I58" s="133">
        <v>5500</v>
      </c>
      <c r="J58" s="133">
        <v>10484.374999999998</v>
      </c>
      <c r="K58" s="133">
        <v>0</v>
      </c>
      <c r="L58" s="133">
        <v>0</v>
      </c>
      <c r="M58" s="133">
        <v>0</v>
      </c>
      <c r="N58" s="133">
        <v>0</v>
      </c>
      <c r="O58" s="133">
        <v>2000</v>
      </c>
      <c r="P58" s="133">
        <v>0</v>
      </c>
      <c r="Q58" s="133">
        <v>0</v>
      </c>
      <c r="R58" s="133">
        <v>0</v>
      </c>
      <c r="S58" s="133">
        <v>731.68624744049998</v>
      </c>
      <c r="T58" s="133">
        <v>0</v>
      </c>
      <c r="U58" s="133">
        <v>532.13311989139504</v>
      </c>
      <c r="V58" s="133">
        <v>0</v>
      </c>
      <c r="W58" s="133">
        <v>0</v>
      </c>
      <c r="X58" s="133">
        <v>1799.1931652899998</v>
      </c>
      <c r="Y58" s="133">
        <v>163.95</v>
      </c>
      <c r="Z58" s="133">
        <v>1308.652</v>
      </c>
      <c r="AA58" s="133">
        <v>1238.14382922</v>
      </c>
      <c r="AB58" s="133">
        <v>654.86016174759993</v>
      </c>
      <c r="AC58" s="133">
        <v>353.71295869999994</v>
      </c>
      <c r="AD58" s="133">
        <v>1318.7548816299998</v>
      </c>
      <c r="AE58" s="133">
        <v>1878.4496299999998</v>
      </c>
      <c r="AF58" s="133">
        <v>0</v>
      </c>
      <c r="AG58" s="133">
        <v>0</v>
      </c>
      <c r="AH58" s="133">
        <v>1248.8994152000002</v>
      </c>
      <c r="AI58" s="133">
        <v>842.29245800000001</v>
      </c>
      <c r="AJ58" s="133">
        <v>0</v>
      </c>
      <c r="AK58" s="133">
        <v>279.99123000000003</v>
      </c>
      <c r="AL58" s="133">
        <v>220.53976</v>
      </c>
      <c r="AM58" s="133">
        <v>738.82417633999989</v>
      </c>
      <c r="AN58" s="133">
        <v>660.48723158999996</v>
      </c>
      <c r="AO58" s="133">
        <v>801.45033000000001</v>
      </c>
      <c r="AP58" s="133">
        <v>342.28126793999991</v>
      </c>
      <c r="AQ58" s="133">
        <v>1086.8977033600002</v>
      </c>
      <c r="AR58" s="133">
        <v>521.49939203000008</v>
      </c>
      <c r="AS58" s="133">
        <v>207.20118053000002</v>
      </c>
      <c r="AT58" s="133">
        <v>0</v>
      </c>
      <c r="AU58" s="133">
        <v>801.40892000000008</v>
      </c>
      <c r="AV58" s="133">
        <v>1593.0043297100001</v>
      </c>
      <c r="AW58" s="133">
        <v>1719.3020999999999</v>
      </c>
      <c r="AX58" s="133">
        <v>0</v>
      </c>
      <c r="AY58" s="133">
        <v>543.55584752999994</v>
      </c>
      <c r="AZ58" s="133">
        <v>0</v>
      </c>
      <c r="BA58" s="133">
        <v>0</v>
      </c>
      <c r="BB58" s="133">
        <v>436.41029999999995</v>
      </c>
      <c r="BC58" s="133">
        <v>0</v>
      </c>
      <c r="BD58" s="133">
        <v>0</v>
      </c>
      <c r="BE58" s="133">
        <v>176.66444199999998</v>
      </c>
    </row>
    <row r="59" spans="2:57" x14ac:dyDescent="0.35">
      <c r="B59" s="137"/>
      <c r="C59" s="102" t="s">
        <v>312</v>
      </c>
      <c r="D59" s="133">
        <v>8200</v>
      </c>
      <c r="E59" s="133">
        <v>12095.4295</v>
      </c>
      <c r="F59" s="133">
        <v>1500</v>
      </c>
      <c r="G59" s="133">
        <v>3000</v>
      </c>
      <c r="H59" s="133">
        <v>0</v>
      </c>
      <c r="I59" s="133">
        <v>5500</v>
      </c>
      <c r="J59" s="133">
        <v>2200</v>
      </c>
      <c r="K59" s="133">
        <v>0</v>
      </c>
      <c r="L59" s="133">
        <v>0</v>
      </c>
      <c r="M59" s="133">
        <v>0</v>
      </c>
      <c r="N59" s="133">
        <v>0</v>
      </c>
      <c r="O59" s="133">
        <v>2000</v>
      </c>
      <c r="P59" s="133">
        <v>0</v>
      </c>
      <c r="Q59" s="133">
        <v>0</v>
      </c>
      <c r="R59" s="133">
        <v>0</v>
      </c>
      <c r="S59" s="133">
        <v>0</v>
      </c>
      <c r="T59" s="133">
        <v>0</v>
      </c>
      <c r="U59" s="133">
        <v>0</v>
      </c>
      <c r="V59" s="133">
        <v>0</v>
      </c>
      <c r="W59" s="133">
        <v>0</v>
      </c>
      <c r="X59" s="133">
        <v>1710.8744595099997</v>
      </c>
      <c r="Y59" s="133">
        <v>163.95</v>
      </c>
      <c r="Z59" s="133">
        <v>1308.652</v>
      </c>
      <c r="AA59" s="133">
        <v>1238.14382922</v>
      </c>
      <c r="AB59" s="133">
        <v>654.83959283999991</v>
      </c>
      <c r="AC59" s="133">
        <v>353.71295869999994</v>
      </c>
      <c r="AD59" s="133">
        <v>1318.7548816299998</v>
      </c>
      <c r="AE59" s="133">
        <v>1797.7244900000001</v>
      </c>
      <c r="AF59" s="133">
        <v>0</v>
      </c>
      <c r="AG59" s="133">
        <v>0</v>
      </c>
      <c r="AH59" s="133">
        <v>1236.43467596</v>
      </c>
      <c r="AI59" s="133">
        <v>842.29245800000001</v>
      </c>
      <c r="AJ59" s="133">
        <v>0</v>
      </c>
      <c r="AK59" s="133">
        <v>279.99123000000003</v>
      </c>
      <c r="AL59" s="133">
        <v>220.53976</v>
      </c>
      <c r="AM59" s="133">
        <v>738.82417633999989</v>
      </c>
      <c r="AN59" s="133">
        <v>660.48723158999996</v>
      </c>
      <c r="AO59" s="133">
        <v>801.45033000000001</v>
      </c>
      <c r="AP59" s="133">
        <v>342.28126793999991</v>
      </c>
      <c r="AQ59" s="133">
        <v>1086.8977033600002</v>
      </c>
      <c r="AR59" s="133">
        <v>521.49939203000008</v>
      </c>
      <c r="AS59" s="133">
        <v>207.20118053000002</v>
      </c>
      <c r="AT59" s="133">
        <v>0</v>
      </c>
      <c r="AU59" s="133">
        <v>801.40892000000008</v>
      </c>
      <c r="AV59" s="133">
        <v>1593.0043297100001</v>
      </c>
      <c r="AW59" s="133">
        <v>1719.3020999999999</v>
      </c>
      <c r="AX59" s="133">
        <v>0</v>
      </c>
      <c r="AY59" s="133">
        <v>543.55584752999994</v>
      </c>
      <c r="AZ59" s="133">
        <v>0</v>
      </c>
      <c r="BA59" s="133">
        <v>0</v>
      </c>
      <c r="BB59" s="133">
        <v>436.41029999999995</v>
      </c>
      <c r="BC59" s="133">
        <v>0</v>
      </c>
      <c r="BD59" s="133">
        <v>0</v>
      </c>
      <c r="BE59" s="133">
        <v>176.66444199999998</v>
      </c>
    </row>
    <row r="60" spans="2:57" x14ac:dyDescent="0.35">
      <c r="B60" s="137"/>
      <c r="C60" s="102" t="s">
        <v>313</v>
      </c>
      <c r="D60" s="133">
        <v>0</v>
      </c>
      <c r="E60" s="133">
        <v>2659.1954999999998</v>
      </c>
      <c r="F60" s="133">
        <v>0</v>
      </c>
      <c r="G60" s="133">
        <v>0</v>
      </c>
      <c r="H60" s="133">
        <v>22808.7448</v>
      </c>
      <c r="I60" s="133">
        <v>0</v>
      </c>
      <c r="J60" s="133">
        <v>8284.3749999999982</v>
      </c>
      <c r="K60" s="133">
        <v>0</v>
      </c>
      <c r="L60" s="133">
        <v>0</v>
      </c>
      <c r="M60" s="133">
        <v>0</v>
      </c>
      <c r="N60" s="133">
        <v>0</v>
      </c>
      <c r="O60" s="133">
        <v>0</v>
      </c>
      <c r="P60" s="133">
        <v>0</v>
      </c>
      <c r="Q60" s="133">
        <v>0</v>
      </c>
      <c r="R60" s="133">
        <v>0</v>
      </c>
      <c r="S60" s="133">
        <v>731.68624744049998</v>
      </c>
      <c r="T60" s="133">
        <v>0</v>
      </c>
      <c r="U60" s="133">
        <v>532.13311989139504</v>
      </c>
      <c r="V60" s="133">
        <v>0</v>
      </c>
      <c r="W60" s="133">
        <v>0</v>
      </c>
      <c r="X60" s="133">
        <v>88.318705779999988</v>
      </c>
      <c r="Y60" s="133">
        <v>0</v>
      </c>
      <c r="Z60" s="133">
        <v>0</v>
      </c>
      <c r="AA60" s="133">
        <v>0</v>
      </c>
      <c r="AB60" s="133">
        <v>2.0568907600000002E-2</v>
      </c>
      <c r="AC60" s="133">
        <v>0</v>
      </c>
      <c r="AD60" s="133">
        <v>0</v>
      </c>
      <c r="AE60" s="133">
        <v>80.725139999999996</v>
      </c>
      <c r="AF60" s="133">
        <v>0</v>
      </c>
      <c r="AG60" s="133">
        <v>0</v>
      </c>
      <c r="AH60" s="133">
        <v>12.46473924</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35">
      <c r="B61" s="135">
        <v>2</v>
      </c>
      <c r="C61" s="136" t="s">
        <v>315</v>
      </c>
      <c r="D61" s="133">
        <v>64301.158180999999</v>
      </c>
      <c r="E61" s="133">
        <v>88710.435058079995</v>
      </c>
      <c r="F61" s="133">
        <v>85210.195460379997</v>
      </c>
      <c r="G61" s="133">
        <v>95934.463649850004</v>
      </c>
      <c r="H61" s="133">
        <v>17479.550766829998</v>
      </c>
      <c r="I61" s="133">
        <v>45272.794033429993</v>
      </c>
      <c r="J61" s="133">
        <v>51262.9568803</v>
      </c>
      <c r="K61" s="133">
        <v>50962.079209370007</v>
      </c>
      <c r="L61" s="133">
        <v>64780.378590450004</v>
      </c>
      <c r="M61" s="133">
        <v>26643.53025</v>
      </c>
      <c r="N61" s="133">
        <v>57151.104365420004</v>
      </c>
      <c r="O61" s="133">
        <v>61806.014999999999</v>
      </c>
      <c r="P61" s="133">
        <v>45217.860164549995</v>
      </c>
      <c r="Q61" s="133">
        <v>66759.891497293298</v>
      </c>
      <c r="R61" s="133">
        <v>108321.1061836</v>
      </c>
      <c r="S61" s="133">
        <v>31072.053484930002</v>
      </c>
      <c r="T61" s="133">
        <v>41417.293100000003</v>
      </c>
      <c r="U61" s="133">
        <v>49139.467868129999</v>
      </c>
      <c r="V61" s="133">
        <v>49685.312067250001</v>
      </c>
      <c r="W61" s="133">
        <v>37288.928318011502</v>
      </c>
      <c r="X61" s="133">
        <v>11693.832199999999</v>
      </c>
      <c r="Y61" s="133">
        <v>38.055</v>
      </c>
      <c r="Z61" s="133">
        <v>0</v>
      </c>
      <c r="AA61" s="133">
        <v>9065.0953816900001</v>
      </c>
      <c r="AB61" s="133">
        <v>2434.6744935699999</v>
      </c>
      <c r="AC61" s="133">
        <v>2921.3340499999999</v>
      </c>
      <c r="AD61" s="133">
        <v>17647.873769999998</v>
      </c>
      <c r="AE61" s="133">
        <v>18116.812329999997</v>
      </c>
      <c r="AF61" s="133">
        <v>10450.196585000002</v>
      </c>
      <c r="AG61" s="133">
        <v>0</v>
      </c>
      <c r="AH61" s="133">
        <v>10393.521699999999</v>
      </c>
      <c r="AI61" s="133">
        <v>10723.55</v>
      </c>
      <c r="AJ61" s="133">
        <v>12256.46839346</v>
      </c>
      <c r="AK61" s="133">
        <v>796.8531999999999</v>
      </c>
      <c r="AL61" s="133">
        <v>0</v>
      </c>
      <c r="AM61" s="133">
        <v>906.05944</v>
      </c>
      <c r="AN61" s="133">
        <v>495.59199999999998</v>
      </c>
      <c r="AO61" s="133">
        <v>539.41345999999999</v>
      </c>
      <c r="AP61" s="133">
        <v>1</v>
      </c>
      <c r="AQ61" s="133">
        <v>1000</v>
      </c>
      <c r="AR61" s="133">
        <v>2481.7249999999999</v>
      </c>
      <c r="AS61" s="133">
        <v>2487.15256</v>
      </c>
      <c r="AT61" s="133">
        <v>976.33600000000001</v>
      </c>
      <c r="AU61" s="133">
        <v>665</v>
      </c>
      <c r="AV61" s="133">
        <v>0</v>
      </c>
      <c r="AW61" s="133">
        <v>2238.5713700000001</v>
      </c>
      <c r="AX61" s="133">
        <v>1579.2</v>
      </c>
      <c r="AY61" s="133">
        <v>59.765535000000007</v>
      </c>
      <c r="AZ61" s="133">
        <v>293.83910959999997</v>
      </c>
      <c r="BA61" s="133">
        <v>0</v>
      </c>
      <c r="BB61" s="133">
        <v>2010.7349999999999</v>
      </c>
      <c r="BC61" s="133">
        <v>3955.86</v>
      </c>
      <c r="BD61" s="133">
        <v>3816.2995000000001</v>
      </c>
      <c r="BE61" s="133">
        <v>1685.39</v>
      </c>
    </row>
    <row r="62" spans="2:57" x14ac:dyDescent="0.35">
      <c r="B62" s="137"/>
      <c r="C62" s="102" t="s">
        <v>156</v>
      </c>
      <c r="D62" s="133">
        <v>64301.158180999999</v>
      </c>
      <c r="E62" s="133">
        <v>69528.610058079998</v>
      </c>
      <c r="F62" s="133">
        <v>71618.305460379997</v>
      </c>
      <c r="G62" s="133">
        <v>66434.463649850004</v>
      </c>
      <c r="H62" s="133">
        <v>11579.55076683</v>
      </c>
      <c r="I62" s="133">
        <v>45272.794033429993</v>
      </c>
      <c r="J62" s="133">
        <v>51262.9568803</v>
      </c>
      <c r="K62" s="133">
        <v>50962.079209370007</v>
      </c>
      <c r="L62" s="133">
        <v>64780.378590450004</v>
      </c>
      <c r="M62" s="133">
        <v>26643.53025</v>
      </c>
      <c r="N62" s="133">
        <v>53151.104365420004</v>
      </c>
      <c r="O62" s="133">
        <v>53806.014999999999</v>
      </c>
      <c r="P62" s="133">
        <v>45217.860164549995</v>
      </c>
      <c r="Q62" s="133">
        <v>66759.891497293298</v>
      </c>
      <c r="R62" s="133">
        <v>87321.106183600001</v>
      </c>
      <c r="S62" s="133">
        <v>31072.053484930002</v>
      </c>
      <c r="T62" s="133">
        <v>41417.293100000003</v>
      </c>
      <c r="U62" s="133">
        <v>38639.467868129999</v>
      </c>
      <c r="V62" s="133">
        <v>49685.312067250001</v>
      </c>
      <c r="W62" s="133">
        <v>36544.570500000002</v>
      </c>
      <c r="X62" s="133">
        <v>10693.832199999999</v>
      </c>
      <c r="Y62" s="133">
        <v>4</v>
      </c>
      <c r="Z62" s="133">
        <v>0</v>
      </c>
      <c r="AA62" s="133">
        <v>8865.0953816900001</v>
      </c>
      <c r="AB62" s="133">
        <v>2084.55942508</v>
      </c>
      <c r="AC62" s="133">
        <v>2921.3340499999999</v>
      </c>
      <c r="AD62" s="133">
        <v>16447.873769999998</v>
      </c>
      <c r="AE62" s="133">
        <v>15066.812330000001</v>
      </c>
      <c r="AF62" s="133">
        <v>10050.196585000002</v>
      </c>
      <c r="AG62" s="133">
        <v>0</v>
      </c>
      <c r="AH62" s="133">
        <v>10393.521699999999</v>
      </c>
      <c r="AI62" s="133">
        <v>9623.5499999999993</v>
      </c>
      <c r="AJ62" s="133">
        <v>8506.4683934599998</v>
      </c>
      <c r="AK62" s="133">
        <v>396.85320000000002</v>
      </c>
      <c r="AL62" s="133">
        <v>0</v>
      </c>
      <c r="AM62" s="133">
        <v>906.05944</v>
      </c>
      <c r="AN62" s="133">
        <v>495.59199999999998</v>
      </c>
      <c r="AO62" s="133">
        <v>539.41345999999999</v>
      </c>
      <c r="AP62" s="133">
        <v>1</v>
      </c>
      <c r="AQ62" s="133">
        <v>600</v>
      </c>
      <c r="AR62" s="133">
        <v>2481.7249999999999</v>
      </c>
      <c r="AS62" s="133">
        <v>2237.15256</v>
      </c>
      <c r="AT62" s="133">
        <v>976.33600000000001</v>
      </c>
      <c r="AU62" s="133">
        <v>665</v>
      </c>
      <c r="AV62" s="133">
        <v>0</v>
      </c>
      <c r="AW62" s="133">
        <v>2238.5713700000001</v>
      </c>
      <c r="AX62" s="133">
        <v>1579.2</v>
      </c>
      <c r="AY62" s="133">
        <v>59.765535000000007</v>
      </c>
      <c r="AZ62" s="133">
        <v>293.83910959999997</v>
      </c>
      <c r="BA62" s="133">
        <v>0</v>
      </c>
      <c r="BB62" s="133">
        <v>2010.7349999999999</v>
      </c>
      <c r="BC62" s="133">
        <v>3955.86</v>
      </c>
      <c r="BD62" s="133">
        <v>3416.2995000000001</v>
      </c>
      <c r="BE62" s="133">
        <v>1685.39</v>
      </c>
    </row>
    <row r="63" spans="2:57" x14ac:dyDescent="0.35">
      <c r="B63" s="137"/>
      <c r="C63" s="102" t="s">
        <v>316</v>
      </c>
      <c r="D63" s="133">
        <v>0</v>
      </c>
      <c r="E63" s="133">
        <v>19181.825000000001</v>
      </c>
      <c r="F63" s="133">
        <v>12000</v>
      </c>
      <c r="G63" s="133">
        <v>29500</v>
      </c>
      <c r="H63" s="133">
        <v>5900</v>
      </c>
      <c r="I63" s="133">
        <v>0</v>
      </c>
      <c r="J63" s="133">
        <v>0</v>
      </c>
      <c r="K63" s="133">
        <v>0</v>
      </c>
      <c r="L63" s="133">
        <v>0</v>
      </c>
      <c r="M63" s="133">
        <v>0</v>
      </c>
      <c r="N63" s="133">
        <v>4000</v>
      </c>
      <c r="O63" s="133">
        <v>8000</v>
      </c>
      <c r="P63" s="133">
        <v>0</v>
      </c>
      <c r="Q63" s="133">
        <v>0</v>
      </c>
      <c r="R63" s="133">
        <v>21000</v>
      </c>
      <c r="S63" s="133">
        <v>0</v>
      </c>
      <c r="T63" s="133">
        <v>0</v>
      </c>
      <c r="U63" s="133">
        <v>10500</v>
      </c>
      <c r="V63" s="133">
        <v>0</v>
      </c>
      <c r="W63" s="133">
        <v>0</v>
      </c>
      <c r="X63" s="133">
        <v>1000</v>
      </c>
      <c r="Y63" s="133">
        <v>0</v>
      </c>
      <c r="Z63" s="133">
        <v>0</v>
      </c>
      <c r="AA63" s="133">
        <v>200</v>
      </c>
      <c r="AB63" s="133">
        <v>350.11506849000006</v>
      </c>
      <c r="AC63" s="133">
        <v>0</v>
      </c>
      <c r="AD63" s="133">
        <v>1200</v>
      </c>
      <c r="AE63" s="133">
        <v>3050</v>
      </c>
      <c r="AF63" s="133">
        <v>400</v>
      </c>
      <c r="AG63" s="133">
        <v>0</v>
      </c>
      <c r="AH63" s="133">
        <v>0</v>
      </c>
      <c r="AI63" s="133">
        <v>1100</v>
      </c>
      <c r="AJ63" s="133">
        <v>3750</v>
      </c>
      <c r="AK63" s="133">
        <v>400</v>
      </c>
      <c r="AL63" s="133">
        <v>0</v>
      </c>
      <c r="AM63" s="133">
        <v>0</v>
      </c>
      <c r="AN63" s="133">
        <v>0</v>
      </c>
      <c r="AO63" s="133">
        <v>0</v>
      </c>
      <c r="AP63" s="133">
        <v>0</v>
      </c>
      <c r="AQ63" s="133">
        <v>400</v>
      </c>
      <c r="AR63" s="133">
        <v>0</v>
      </c>
      <c r="AS63" s="133">
        <v>250</v>
      </c>
      <c r="AT63" s="133">
        <v>0</v>
      </c>
      <c r="AU63" s="133">
        <v>0</v>
      </c>
      <c r="AV63" s="133">
        <v>0</v>
      </c>
      <c r="AW63" s="133">
        <v>0</v>
      </c>
      <c r="AX63" s="133">
        <v>0</v>
      </c>
      <c r="AY63" s="133">
        <v>0</v>
      </c>
      <c r="AZ63" s="133">
        <v>0</v>
      </c>
      <c r="BA63" s="133">
        <v>0</v>
      </c>
      <c r="BB63" s="133">
        <v>0</v>
      </c>
      <c r="BC63" s="133">
        <v>0</v>
      </c>
      <c r="BD63" s="133">
        <v>400</v>
      </c>
      <c r="BE63" s="133">
        <v>0</v>
      </c>
    </row>
    <row r="64" spans="2:57" x14ac:dyDescent="0.35">
      <c r="B64" s="137"/>
      <c r="C64" s="102" t="s">
        <v>317</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35">
      <c r="B65" s="137"/>
      <c r="C65" s="102" t="s">
        <v>318</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34.055</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35">
      <c r="B66" s="137"/>
      <c r="C66" s="102" t="s">
        <v>319</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744.35781801150006</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35">
      <c r="B67" s="138">
        <v>3</v>
      </c>
      <c r="C67" s="100" t="s">
        <v>158</v>
      </c>
      <c r="D67" s="133">
        <v>10881.490774400792</v>
      </c>
      <c r="E67" s="133">
        <v>7353.9399906838989</v>
      </c>
      <c r="F67" s="133">
        <v>21953.185035060938</v>
      </c>
      <c r="G67" s="133">
        <v>31781.5499795</v>
      </c>
      <c r="H67" s="133">
        <v>4466.5022684518881</v>
      </c>
      <c r="I67" s="133">
        <v>21022.281213002163</v>
      </c>
      <c r="J67" s="133">
        <v>3808.9373806000003</v>
      </c>
      <c r="K67" s="133">
        <v>11929.356780439999</v>
      </c>
      <c r="L67" s="133">
        <v>7393.6798737700001</v>
      </c>
      <c r="M67" s="133">
        <v>6933.0880419999994</v>
      </c>
      <c r="N67" s="133">
        <v>18363.687300779999</v>
      </c>
      <c r="O67" s="133">
        <v>23131.705967325302</v>
      </c>
      <c r="P67" s="133">
        <v>17976.276207960742</v>
      </c>
      <c r="Q67" s="133">
        <v>15576.535220026382</v>
      </c>
      <c r="R67" s="133">
        <v>23575.276516723046</v>
      </c>
      <c r="S67" s="133">
        <v>6396.1906265458747</v>
      </c>
      <c r="T67" s="133">
        <v>10649.397019267248</v>
      </c>
      <c r="U67" s="133">
        <v>13495.171166468001</v>
      </c>
      <c r="V67" s="133">
        <v>18463.812944721918</v>
      </c>
      <c r="W67" s="133">
        <v>4291.6627557025613</v>
      </c>
      <c r="X67" s="133">
        <v>908.36990612000011</v>
      </c>
      <c r="Y67" s="133">
        <v>4.7640000000000002</v>
      </c>
      <c r="Z67" s="133">
        <v>0</v>
      </c>
      <c r="AA67" s="133">
        <v>741.11575908999998</v>
      </c>
      <c r="AB67" s="133">
        <v>214.31039759000001</v>
      </c>
      <c r="AC67" s="133">
        <v>26.765669999999997</v>
      </c>
      <c r="AD67" s="133">
        <v>1078.9904992799998</v>
      </c>
      <c r="AE67" s="133">
        <v>701.27595999999994</v>
      </c>
      <c r="AF67" s="133">
        <v>933.92565245699984</v>
      </c>
      <c r="AG67" s="133">
        <v>0</v>
      </c>
      <c r="AH67" s="133">
        <v>3368.3493928057828</v>
      </c>
      <c r="AI67" s="133">
        <v>926.60651300000006</v>
      </c>
      <c r="AJ67" s="133">
        <v>2089.5302876361761</v>
      </c>
      <c r="AK67" s="133">
        <v>78.094251360000001</v>
      </c>
      <c r="AL67" s="133">
        <v>0</v>
      </c>
      <c r="AM67" s="133">
        <v>29.294631020000004</v>
      </c>
      <c r="AN67" s="133">
        <v>12.633711039999998</v>
      </c>
      <c r="AO67" s="133">
        <v>84.443839999999994</v>
      </c>
      <c r="AP67" s="133">
        <v>136.78257440000002</v>
      </c>
      <c r="AQ67" s="133">
        <v>350.29221671000005</v>
      </c>
      <c r="AR67" s="133">
        <v>1252.0418216036499</v>
      </c>
      <c r="AS67" s="133">
        <v>140.92528969999995</v>
      </c>
      <c r="AT67" s="133">
        <v>238.39699999999999</v>
      </c>
      <c r="AU67" s="133">
        <v>171.54071999999999</v>
      </c>
      <c r="AV67" s="133">
        <v>44.031500000000001</v>
      </c>
      <c r="AW67" s="133">
        <v>154.63845000000001</v>
      </c>
      <c r="AX67" s="133">
        <v>438.22895299999999</v>
      </c>
      <c r="AY67" s="133">
        <v>186.02105696999999</v>
      </c>
      <c r="AZ67" s="133">
        <v>89.391085609999976</v>
      </c>
      <c r="BA67" s="133">
        <v>2.92E-2</v>
      </c>
      <c r="BB67" s="133">
        <v>437.99081734015596</v>
      </c>
      <c r="BC67" s="133">
        <v>326.20062892999999</v>
      </c>
      <c r="BD67" s="133">
        <v>197.67509168999999</v>
      </c>
      <c r="BE67" s="133">
        <v>692.73550999999998</v>
      </c>
    </row>
    <row r="68" spans="2:57" x14ac:dyDescent="0.35">
      <c r="B68" s="138"/>
      <c r="C68" s="102" t="s">
        <v>320</v>
      </c>
      <c r="D68" s="133">
        <v>0</v>
      </c>
      <c r="E68" s="133">
        <v>0</v>
      </c>
      <c r="F68" s="133">
        <v>0</v>
      </c>
      <c r="G68" s="133">
        <v>0</v>
      </c>
      <c r="H68" s="133">
        <v>750</v>
      </c>
      <c r="I68" s="133">
        <v>0</v>
      </c>
      <c r="J68" s="133">
        <v>0</v>
      </c>
      <c r="K68" s="133">
        <v>0</v>
      </c>
      <c r="L68" s="133">
        <v>0</v>
      </c>
      <c r="M68" s="133">
        <v>0</v>
      </c>
      <c r="N68" s="133">
        <v>2000</v>
      </c>
      <c r="O68" s="133">
        <v>0</v>
      </c>
      <c r="P68" s="133">
        <v>0</v>
      </c>
      <c r="Q68" s="133">
        <v>2850</v>
      </c>
      <c r="R68" s="133">
        <v>2969.1200000000003</v>
      </c>
      <c r="S68" s="133">
        <v>0</v>
      </c>
      <c r="T68" s="133">
        <v>0</v>
      </c>
      <c r="U68" s="133">
        <v>2649.22</v>
      </c>
      <c r="V68" s="133">
        <v>0</v>
      </c>
      <c r="W68" s="133">
        <v>99.412499999999994</v>
      </c>
      <c r="X68" s="133">
        <v>0</v>
      </c>
      <c r="Y68" s="133">
        <v>0</v>
      </c>
      <c r="Z68" s="133">
        <v>0</v>
      </c>
      <c r="AA68" s="133">
        <v>0</v>
      </c>
      <c r="AB68" s="133">
        <v>0</v>
      </c>
      <c r="AC68" s="133">
        <v>0</v>
      </c>
      <c r="AD68" s="133">
        <v>300</v>
      </c>
      <c r="AE68" s="133">
        <v>0</v>
      </c>
      <c r="AF68" s="133">
        <v>0</v>
      </c>
      <c r="AG68" s="133">
        <v>0</v>
      </c>
      <c r="AH68" s="133">
        <v>2000</v>
      </c>
      <c r="AI68" s="133">
        <v>500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row>
    <row r="69" spans="2:57" x14ac:dyDescent="0.35">
      <c r="B69" s="137"/>
      <c r="C69" s="102" t="s">
        <v>321</v>
      </c>
      <c r="D69" s="133">
        <v>4167.45</v>
      </c>
      <c r="E69" s="133">
        <v>0</v>
      </c>
      <c r="F69" s="133">
        <v>14416.575225735649</v>
      </c>
      <c r="G69" s="133">
        <v>23634.350231740002</v>
      </c>
      <c r="H69" s="133">
        <v>1858.237484044</v>
      </c>
      <c r="I69" s="133">
        <v>15163.72</v>
      </c>
      <c r="J69" s="133">
        <v>3380.0250000000005</v>
      </c>
      <c r="K69" s="133">
        <v>8516.3374999999996</v>
      </c>
      <c r="L69" s="133">
        <v>2452.1750000000002</v>
      </c>
      <c r="M69" s="133">
        <v>4904.3500000000004</v>
      </c>
      <c r="N69" s="133">
        <v>10991.965899999999</v>
      </c>
      <c r="O69" s="133">
        <v>14056.927500000002</v>
      </c>
      <c r="P69" s="133">
        <v>9571.1286158999992</v>
      </c>
      <c r="Q69" s="133">
        <v>0</v>
      </c>
      <c r="R69" s="133">
        <v>13987.8643094245</v>
      </c>
      <c r="S69" s="133">
        <v>4290.7573100809996</v>
      </c>
      <c r="T69" s="133">
        <v>7929.48</v>
      </c>
      <c r="U69" s="133">
        <v>5851.276960698</v>
      </c>
      <c r="V69" s="133">
        <v>7052.9939999999997</v>
      </c>
      <c r="W69" s="133">
        <v>1178.7906975075</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11.2044</v>
      </c>
      <c r="AX69" s="133">
        <v>0</v>
      </c>
      <c r="AY69" s="133">
        <v>0</v>
      </c>
      <c r="AZ69" s="133">
        <v>0</v>
      </c>
      <c r="BA69" s="133">
        <v>0</v>
      </c>
      <c r="BB69" s="133">
        <v>0</v>
      </c>
      <c r="BC69" s="133">
        <v>0</v>
      </c>
      <c r="BD69" s="133">
        <v>0</v>
      </c>
      <c r="BE69" s="133">
        <v>0</v>
      </c>
    </row>
    <row r="70" spans="2:57" x14ac:dyDescent="0.35">
      <c r="B70" s="137"/>
      <c r="C70" s="144" t="s">
        <v>322</v>
      </c>
      <c r="D70" s="133">
        <v>6714.0407744007925</v>
      </c>
      <c r="E70" s="133">
        <v>7353.9399906838989</v>
      </c>
      <c r="F70" s="133">
        <v>7536.6098093252895</v>
      </c>
      <c r="G70" s="133">
        <v>8147.199747759998</v>
      </c>
      <c r="H70" s="133">
        <v>1858.2647844078883</v>
      </c>
      <c r="I70" s="133">
        <v>5858.5612130021636</v>
      </c>
      <c r="J70" s="133">
        <v>428.91238059999978</v>
      </c>
      <c r="K70" s="133">
        <v>3413.0192804399994</v>
      </c>
      <c r="L70" s="133">
        <v>4941.5048737699999</v>
      </c>
      <c r="M70" s="133">
        <v>2028.738041999999</v>
      </c>
      <c r="N70" s="133">
        <v>5371.7214007799994</v>
      </c>
      <c r="O70" s="133">
        <v>9074.7784673253009</v>
      </c>
      <c r="P70" s="133">
        <v>8405.1475920607427</v>
      </c>
      <c r="Q70" s="133">
        <v>12726.535220026382</v>
      </c>
      <c r="R70" s="133">
        <v>6618.2922072985457</v>
      </c>
      <c r="S70" s="133">
        <v>2105.4333164648751</v>
      </c>
      <c r="T70" s="133">
        <v>2719.9170192672482</v>
      </c>
      <c r="U70" s="133">
        <v>4994.6742057700012</v>
      </c>
      <c r="V70" s="133">
        <v>11410.818944721919</v>
      </c>
      <c r="W70" s="133">
        <v>3013.4595581950616</v>
      </c>
      <c r="X70" s="133">
        <v>908.36990612000011</v>
      </c>
      <c r="Y70" s="133">
        <v>4.7640000000000002</v>
      </c>
      <c r="Z70" s="133">
        <v>0</v>
      </c>
      <c r="AA70" s="133">
        <v>741.11575908999998</v>
      </c>
      <c r="AB70" s="133">
        <v>214.31039759000001</v>
      </c>
      <c r="AC70" s="133">
        <v>26.765669999999997</v>
      </c>
      <c r="AD70" s="133">
        <v>778.99049927999988</v>
      </c>
      <c r="AE70" s="133">
        <v>701.27595999999994</v>
      </c>
      <c r="AF70" s="133">
        <v>933.92565245699984</v>
      </c>
      <c r="AG70" s="133">
        <v>0</v>
      </c>
      <c r="AH70" s="133">
        <v>1368.3493928057826</v>
      </c>
      <c r="AI70" s="133">
        <v>426.60651300000006</v>
      </c>
      <c r="AJ70" s="133">
        <v>2089.5302876361761</v>
      </c>
      <c r="AK70" s="133">
        <v>78.094251360000001</v>
      </c>
      <c r="AL70" s="133">
        <v>0</v>
      </c>
      <c r="AM70" s="133">
        <v>29.294631020000004</v>
      </c>
      <c r="AN70" s="133">
        <v>12.633711039999998</v>
      </c>
      <c r="AO70" s="133">
        <v>84.443839999999994</v>
      </c>
      <c r="AP70" s="133">
        <v>136.78257440000002</v>
      </c>
      <c r="AQ70" s="133">
        <v>350.29221671000005</v>
      </c>
      <c r="AR70" s="133">
        <v>1252.0418216036499</v>
      </c>
      <c r="AS70" s="133">
        <v>140.92528969999995</v>
      </c>
      <c r="AT70" s="133">
        <v>238.39699999999999</v>
      </c>
      <c r="AU70" s="133">
        <v>171.54071999999999</v>
      </c>
      <c r="AV70" s="133">
        <v>44.031500000000001</v>
      </c>
      <c r="AW70" s="133">
        <v>143.43405000000001</v>
      </c>
      <c r="AX70" s="133">
        <v>438.22895299999999</v>
      </c>
      <c r="AY70" s="133">
        <v>186.02105696999999</v>
      </c>
      <c r="AZ70" s="133">
        <v>89.391085609999976</v>
      </c>
      <c r="BA70" s="133">
        <v>2.92E-2</v>
      </c>
      <c r="BB70" s="133">
        <v>437.99081734015596</v>
      </c>
      <c r="BC70" s="133">
        <v>326.20062892999999</v>
      </c>
      <c r="BD70" s="133">
        <v>197.67509168999999</v>
      </c>
      <c r="BE70" s="133">
        <v>692.73550999999998</v>
      </c>
    </row>
    <row r="71" spans="2:57" ht="31" x14ac:dyDescent="0.35">
      <c r="B71" s="138">
        <v>4</v>
      </c>
      <c r="C71" s="145" t="s">
        <v>323</v>
      </c>
      <c r="D71" s="133">
        <v>193619.28888475939</v>
      </c>
      <c r="E71" s="133">
        <v>248984.18037697425</v>
      </c>
      <c r="F71" s="133">
        <v>376497.37120308453</v>
      </c>
      <c r="G71" s="133">
        <v>332048.25709501148</v>
      </c>
      <c r="H71" s="133">
        <v>93288.707092335491</v>
      </c>
      <c r="I71" s="133">
        <v>248242.03048781998</v>
      </c>
      <c r="J71" s="133">
        <v>129505.3208183485</v>
      </c>
      <c r="K71" s="133">
        <v>182649.95138827994</v>
      </c>
      <c r="L71" s="133">
        <v>294720.07063755859</v>
      </c>
      <c r="M71" s="133">
        <v>130045.12641512002</v>
      </c>
      <c r="N71" s="133">
        <v>294645.97066958493</v>
      </c>
      <c r="O71" s="133">
        <v>255955.53039858071</v>
      </c>
      <c r="P71" s="133">
        <v>199506.30837479883</v>
      </c>
      <c r="Q71" s="133">
        <v>194439.82340532</v>
      </c>
      <c r="R71" s="133">
        <v>386882.19745534501</v>
      </c>
      <c r="S71" s="133">
        <v>155818.01062299806</v>
      </c>
      <c r="T71" s="133">
        <v>183910.33884128512</v>
      </c>
      <c r="U71" s="133">
        <v>200660.95311789992</v>
      </c>
      <c r="V71" s="133">
        <v>238710.5151699011</v>
      </c>
      <c r="W71" s="133">
        <v>157628.05379267453</v>
      </c>
      <c r="X71" s="133">
        <v>44992.519396684991</v>
      </c>
      <c r="Y71" s="133">
        <v>472.23200000000003</v>
      </c>
      <c r="Z71" s="133">
        <v>3548.3429999999998</v>
      </c>
      <c r="AA71" s="133">
        <v>44449.44270506801</v>
      </c>
      <c r="AB71" s="133">
        <v>11273.204917404993</v>
      </c>
      <c r="AC71" s="133">
        <v>4153.3160552500003</v>
      </c>
      <c r="AD71" s="133">
        <v>99503.302564374215</v>
      </c>
      <c r="AE71" s="133">
        <v>69506.840849999993</v>
      </c>
      <c r="AF71" s="133">
        <v>48794.264435117409</v>
      </c>
      <c r="AG71" s="133">
        <v>1169.1368788799996</v>
      </c>
      <c r="AH71" s="133">
        <v>54523.13207147544</v>
      </c>
      <c r="AI71" s="133">
        <v>52902.207490762354</v>
      </c>
      <c r="AJ71" s="133">
        <v>47545.367432864034</v>
      </c>
      <c r="AK71" s="133">
        <v>4392.6071523499995</v>
      </c>
      <c r="AL71" s="133">
        <v>782.8886</v>
      </c>
      <c r="AM71" s="133">
        <v>4394.5201188703995</v>
      </c>
      <c r="AN71" s="133">
        <v>3652.9590453599999</v>
      </c>
      <c r="AO71" s="133">
        <v>2045.14076</v>
      </c>
      <c r="AP71" s="133">
        <v>2244.9782297599986</v>
      </c>
      <c r="AQ71" s="133">
        <v>7334.6030619900093</v>
      </c>
      <c r="AR71" s="133">
        <v>9469.7260571900024</v>
      </c>
      <c r="AS71" s="133">
        <v>5593.0486588900012</v>
      </c>
      <c r="AT71" s="133">
        <v>3561.5720000000001</v>
      </c>
      <c r="AU71" s="133">
        <v>4439.3061095199992</v>
      </c>
      <c r="AV71" s="133">
        <v>3170.8381087899998</v>
      </c>
      <c r="AW71" s="133">
        <v>9381.7208499999997</v>
      </c>
      <c r="AX71" s="133">
        <v>4883.8452014099994</v>
      </c>
      <c r="AY71" s="133">
        <v>1349.0590400000001</v>
      </c>
      <c r="AZ71" s="133">
        <v>1456.7399579600003</v>
      </c>
      <c r="BA71" s="133">
        <v>725.79777739999997</v>
      </c>
      <c r="BB71" s="133">
        <v>5944.4851799999997</v>
      </c>
      <c r="BC71" s="133">
        <v>14306.267135259986</v>
      </c>
      <c r="BD71" s="133">
        <v>14008.299656839999</v>
      </c>
      <c r="BE71" s="133">
        <v>6115.82125</v>
      </c>
    </row>
    <row r="72" spans="2:57" x14ac:dyDescent="0.35">
      <c r="B72" s="135"/>
      <c r="C72" s="136" t="s">
        <v>160</v>
      </c>
      <c r="D72" s="133">
        <v>193619.28888475939</v>
      </c>
      <c r="E72" s="133">
        <v>248974.17037697425</v>
      </c>
      <c r="F72" s="133">
        <v>376486.16025634453</v>
      </c>
      <c r="G72" s="133">
        <v>332016.79932662146</v>
      </c>
      <c r="H72" s="133">
        <v>92030.066980275486</v>
      </c>
      <c r="I72" s="133">
        <v>248230.81278131998</v>
      </c>
      <c r="J72" s="133">
        <v>129505.2407808485</v>
      </c>
      <c r="K72" s="133">
        <v>182649.95138827994</v>
      </c>
      <c r="L72" s="133">
        <v>294720.07063755859</v>
      </c>
      <c r="M72" s="133">
        <v>129949.56880214001</v>
      </c>
      <c r="N72" s="133">
        <v>294645.97066958493</v>
      </c>
      <c r="O72" s="133">
        <v>254461.03379304073</v>
      </c>
      <c r="P72" s="133">
        <v>199294.01202909884</v>
      </c>
      <c r="Q72" s="133">
        <v>194439.82340532</v>
      </c>
      <c r="R72" s="133">
        <v>386882.19745534501</v>
      </c>
      <c r="S72" s="133">
        <v>155818.01062299806</v>
      </c>
      <c r="T72" s="133">
        <v>182354.09014039175</v>
      </c>
      <c r="U72" s="133">
        <v>200660.95311789992</v>
      </c>
      <c r="V72" s="133">
        <v>238479.11816990111</v>
      </c>
      <c r="W72" s="133">
        <v>157628.05379267453</v>
      </c>
      <c r="X72" s="133">
        <v>44992.519396684991</v>
      </c>
      <c r="Y72" s="133">
        <v>472.23200000000003</v>
      </c>
      <c r="Z72" s="133">
        <v>3548.3429999999998</v>
      </c>
      <c r="AA72" s="133">
        <v>44449.44270506801</v>
      </c>
      <c r="AB72" s="133">
        <v>11273.204917404993</v>
      </c>
      <c r="AC72" s="133">
        <v>4153.3160552500003</v>
      </c>
      <c r="AD72" s="133">
        <v>99503.302564374215</v>
      </c>
      <c r="AE72" s="133">
        <v>69506.840849999993</v>
      </c>
      <c r="AF72" s="133">
        <v>48794.264435117409</v>
      </c>
      <c r="AG72" s="133">
        <v>1169.1368788799996</v>
      </c>
      <c r="AH72" s="133">
        <v>54523.13207147544</v>
      </c>
      <c r="AI72" s="133">
        <v>52902.207490762354</v>
      </c>
      <c r="AJ72" s="133">
        <v>47545.367432864034</v>
      </c>
      <c r="AK72" s="133">
        <v>4392.6071523499995</v>
      </c>
      <c r="AL72" s="133">
        <v>782.8886</v>
      </c>
      <c r="AM72" s="133">
        <v>4394.5201188703995</v>
      </c>
      <c r="AN72" s="133">
        <v>3652.9590453599999</v>
      </c>
      <c r="AO72" s="133">
        <v>2045.14076</v>
      </c>
      <c r="AP72" s="133">
        <v>2244.9782297599986</v>
      </c>
      <c r="AQ72" s="133">
        <v>7334.6030619900093</v>
      </c>
      <c r="AR72" s="133">
        <v>9469.7260571900024</v>
      </c>
      <c r="AS72" s="133">
        <v>5593.0486588900012</v>
      </c>
      <c r="AT72" s="133">
        <v>3561.5720000000001</v>
      </c>
      <c r="AU72" s="133">
        <v>4439.3061095199992</v>
      </c>
      <c r="AV72" s="133">
        <v>3170.8381087899998</v>
      </c>
      <c r="AW72" s="133">
        <v>9381.7208499999997</v>
      </c>
      <c r="AX72" s="133">
        <v>4883.8452014099994</v>
      </c>
      <c r="AY72" s="133">
        <v>1349.0590400000001</v>
      </c>
      <c r="AZ72" s="133">
        <v>1456.7399579600003</v>
      </c>
      <c r="BA72" s="133">
        <v>725.79777739999997</v>
      </c>
      <c r="BB72" s="133">
        <v>5944.4851799999997</v>
      </c>
      <c r="BC72" s="133">
        <v>14306.267135259986</v>
      </c>
      <c r="BD72" s="133">
        <v>14008.299656839999</v>
      </c>
      <c r="BE72" s="133">
        <v>6115.82125</v>
      </c>
    </row>
    <row r="73" spans="2:57" x14ac:dyDescent="0.35">
      <c r="B73" s="137"/>
      <c r="C73" s="102" t="s">
        <v>324</v>
      </c>
      <c r="D73" s="133">
        <v>187572.45800969488</v>
      </c>
      <c r="E73" s="133">
        <v>235602.76037697424</v>
      </c>
      <c r="F73" s="133">
        <v>365033.39543312055</v>
      </c>
      <c r="G73" s="133">
        <v>317030.84729415143</v>
      </c>
      <c r="H73" s="133">
        <v>86870.066980275486</v>
      </c>
      <c r="I73" s="133">
        <v>239463.12304602997</v>
      </c>
      <c r="J73" s="133">
        <v>123270.1091170085</v>
      </c>
      <c r="K73" s="133">
        <v>173089.76914807994</v>
      </c>
      <c r="L73" s="133">
        <v>287230.46141445864</v>
      </c>
      <c r="M73" s="133">
        <v>125209.12676618001</v>
      </c>
      <c r="N73" s="133">
        <v>282720.26283555495</v>
      </c>
      <c r="O73" s="133">
        <v>246351.32169883072</v>
      </c>
      <c r="P73" s="133">
        <v>193389.63433071884</v>
      </c>
      <c r="Q73" s="133">
        <v>190879.27501822001</v>
      </c>
      <c r="R73" s="133">
        <v>370671.99522969499</v>
      </c>
      <c r="S73" s="133">
        <v>153460.57277674807</v>
      </c>
      <c r="T73" s="133">
        <v>172485.38951171175</v>
      </c>
      <c r="U73" s="133">
        <v>193254.63591159991</v>
      </c>
      <c r="V73" s="133">
        <v>224885.79931667107</v>
      </c>
      <c r="W73" s="133">
        <v>152465.54078591452</v>
      </c>
      <c r="X73" s="133">
        <v>41182.901664094992</v>
      </c>
      <c r="Y73" s="133">
        <v>472.23200000000003</v>
      </c>
      <c r="Z73" s="133">
        <v>3548.3429999999998</v>
      </c>
      <c r="AA73" s="133">
        <v>41748.075900638003</v>
      </c>
      <c r="AB73" s="133">
        <v>10842.355984738495</v>
      </c>
      <c r="AC73" s="133">
        <v>3865.1158554899998</v>
      </c>
      <c r="AD73" s="133">
        <v>96516.257406494202</v>
      </c>
      <c r="AE73" s="133">
        <v>65010.113669999992</v>
      </c>
      <c r="AF73" s="133">
        <v>45528.670936617411</v>
      </c>
      <c r="AG73" s="133">
        <v>1169.1368788799996</v>
      </c>
      <c r="AH73" s="133">
        <v>51435.727946195431</v>
      </c>
      <c r="AI73" s="133">
        <v>50937.169103012355</v>
      </c>
      <c r="AJ73" s="133">
        <v>45450.745874194035</v>
      </c>
      <c r="AK73" s="133">
        <v>4392.6071523499995</v>
      </c>
      <c r="AL73" s="133">
        <v>782.8886</v>
      </c>
      <c r="AM73" s="133">
        <v>4339.5504451103998</v>
      </c>
      <c r="AN73" s="133">
        <v>3652.9590453599999</v>
      </c>
      <c r="AO73" s="133">
        <v>2045.14076</v>
      </c>
      <c r="AP73" s="133">
        <v>2244.9782297599986</v>
      </c>
      <c r="AQ73" s="133">
        <v>6576.4055794000096</v>
      </c>
      <c r="AR73" s="133">
        <v>9169.7260571900024</v>
      </c>
      <c r="AS73" s="133">
        <v>5396.748658890001</v>
      </c>
      <c r="AT73" s="133">
        <v>3557.5569999999998</v>
      </c>
      <c r="AU73" s="133">
        <v>4115.8265895200002</v>
      </c>
      <c r="AV73" s="133">
        <v>3170.12063038</v>
      </c>
      <c r="AW73" s="133">
        <v>8632.0533100000011</v>
      </c>
      <c r="AX73" s="133">
        <v>4738.8329983699996</v>
      </c>
      <c r="AY73" s="133">
        <v>1349.0590400000001</v>
      </c>
      <c r="AZ73" s="133">
        <v>949.21317860000011</v>
      </c>
      <c r="BA73" s="133">
        <v>725.79777739999997</v>
      </c>
      <c r="BB73" s="133">
        <v>5678.1364100000001</v>
      </c>
      <c r="BC73" s="133">
        <v>13832.958722579986</v>
      </c>
      <c r="BD73" s="133">
        <v>12792.450196320002</v>
      </c>
      <c r="BE73" s="133">
        <v>5718.3973800000012</v>
      </c>
    </row>
    <row r="74" spans="2:57" x14ac:dyDescent="0.35">
      <c r="B74" s="137"/>
      <c r="C74" s="102" t="s">
        <v>325</v>
      </c>
      <c r="D74" s="133">
        <v>6046.8308750644992</v>
      </c>
      <c r="E74" s="133">
        <v>12318.470000000001</v>
      </c>
      <c r="F74" s="133">
        <v>11452.76482322403</v>
      </c>
      <c r="G74" s="133">
        <v>11595.68320238</v>
      </c>
      <c r="H74" s="133">
        <v>5160</v>
      </c>
      <c r="I74" s="133">
        <v>8472.9477470499951</v>
      </c>
      <c r="J74" s="133">
        <v>6235.1316638400003</v>
      </c>
      <c r="K74" s="133">
        <v>7840.5097561599996</v>
      </c>
      <c r="L74" s="133">
        <v>7489.6092231000002</v>
      </c>
      <c r="M74" s="133">
        <v>4610.5974423899997</v>
      </c>
      <c r="N74" s="133">
        <v>11925.707834029998</v>
      </c>
      <c r="O74" s="133">
        <v>8109.71209421</v>
      </c>
      <c r="P74" s="133">
        <v>5904.3776983799999</v>
      </c>
      <c r="Q74" s="133">
        <v>3560.5483871000001</v>
      </c>
      <c r="R74" s="133">
        <v>15126.773282190003</v>
      </c>
      <c r="S74" s="133">
        <v>2325.55718785</v>
      </c>
      <c r="T74" s="133">
        <v>9868.7006286800006</v>
      </c>
      <c r="U74" s="133">
        <v>7406.3172063000002</v>
      </c>
      <c r="V74" s="133">
        <v>12778.522783969998</v>
      </c>
      <c r="W74" s="133">
        <v>5162.5130067600003</v>
      </c>
      <c r="X74" s="133">
        <v>3809.6177325900003</v>
      </c>
      <c r="Y74" s="133">
        <v>0</v>
      </c>
      <c r="Z74" s="133">
        <v>0</v>
      </c>
      <c r="AA74" s="133">
        <v>2698.0292964299992</v>
      </c>
      <c r="AB74" s="133">
        <v>430.84893266649999</v>
      </c>
      <c r="AC74" s="133">
        <v>288.20019975999998</v>
      </c>
      <c r="AD74" s="133">
        <v>2987.0451578800003</v>
      </c>
      <c r="AE74" s="133">
        <v>4496.7271799999999</v>
      </c>
      <c r="AF74" s="133">
        <v>3265.5934985000004</v>
      </c>
      <c r="AG74" s="133">
        <v>0</v>
      </c>
      <c r="AH74" s="133">
        <v>3087.4041252800002</v>
      </c>
      <c r="AI74" s="133">
        <v>1965.0383877500014</v>
      </c>
      <c r="AJ74" s="133">
        <v>2094.62155867</v>
      </c>
      <c r="AK74" s="133">
        <v>0</v>
      </c>
      <c r="AL74" s="133">
        <v>0</v>
      </c>
      <c r="AM74" s="133">
        <v>54.969673760000006</v>
      </c>
      <c r="AN74" s="133">
        <v>0</v>
      </c>
      <c r="AO74" s="133">
        <v>0</v>
      </c>
      <c r="AP74" s="133">
        <v>0</v>
      </c>
      <c r="AQ74" s="133">
        <v>758.19748258999994</v>
      </c>
      <c r="AR74" s="133">
        <v>300</v>
      </c>
      <c r="AS74" s="133">
        <v>196.3</v>
      </c>
      <c r="AT74" s="133">
        <v>0</v>
      </c>
      <c r="AU74" s="133">
        <v>323.47951999999998</v>
      </c>
      <c r="AV74" s="133">
        <v>0.7174784099999999</v>
      </c>
      <c r="AW74" s="133">
        <v>749.66754000000003</v>
      </c>
      <c r="AX74" s="133">
        <v>145.01220304</v>
      </c>
      <c r="AY74" s="133">
        <v>0</v>
      </c>
      <c r="AZ74" s="133">
        <v>507.52677936000003</v>
      </c>
      <c r="BA74" s="133">
        <v>0</v>
      </c>
      <c r="BB74" s="133">
        <v>266.34877</v>
      </c>
      <c r="BC74" s="133">
        <v>473.30841268</v>
      </c>
      <c r="BD74" s="133">
        <v>1215.8494605199999</v>
      </c>
      <c r="BE74" s="133">
        <v>397.42387000000002</v>
      </c>
    </row>
    <row r="75" spans="2:57" x14ac:dyDescent="0.35">
      <c r="B75" s="137"/>
      <c r="C75" s="102" t="s">
        <v>326</v>
      </c>
      <c r="D75" s="133">
        <v>0</v>
      </c>
      <c r="E75" s="133">
        <v>1052.94</v>
      </c>
      <c r="F75" s="133">
        <v>0</v>
      </c>
      <c r="G75" s="133">
        <v>3390.2688300899999</v>
      </c>
      <c r="H75" s="133">
        <v>0</v>
      </c>
      <c r="I75" s="133">
        <v>294.74198824000001</v>
      </c>
      <c r="J75" s="133">
        <v>0</v>
      </c>
      <c r="K75" s="133">
        <v>1719.67248404</v>
      </c>
      <c r="L75" s="133">
        <v>0</v>
      </c>
      <c r="M75" s="133">
        <v>129.84459357</v>
      </c>
      <c r="N75" s="133">
        <v>0</v>
      </c>
      <c r="O75" s="133">
        <v>0</v>
      </c>
      <c r="P75" s="133">
        <v>0</v>
      </c>
      <c r="Q75" s="133">
        <v>0</v>
      </c>
      <c r="R75" s="133">
        <v>1083.42894346</v>
      </c>
      <c r="S75" s="133">
        <v>31.880658400000002</v>
      </c>
      <c r="T75" s="133">
        <v>0</v>
      </c>
      <c r="U75" s="133">
        <v>0</v>
      </c>
      <c r="V75" s="133">
        <v>814.79606925999997</v>
      </c>
      <c r="W75" s="133">
        <v>0</v>
      </c>
      <c r="X75" s="133">
        <v>0</v>
      </c>
      <c r="Y75" s="133">
        <v>0</v>
      </c>
      <c r="Z75" s="133">
        <v>0</v>
      </c>
      <c r="AA75" s="133">
        <v>3.3375079999999997</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4.0149999999999997</v>
      </c>
      <c r="AU75" s="133">
        <v>0</v>
      </c>
      <c r="AV75" s="133">
        <v>0</v>
      </c>
      <c r="AW75" s="133">
        <v>0</v>
      </c>
      <c r="AX75" s="133">
        <v>0</v>
      </c>
      <c r="AY75" s="133">
        <v>0</v>
      </c>
      <c r="AZ75" s="133">
        <v>0</v>
      </c>
      <c r="BA75" s="133">
        <v>0</v>
      </c>
      <c r="BB75" s="133">
        <v>0</v>
      </c>
      <c r="BC75" s="133">
        <v>0</v>
      </c>
      <c r="BD75" s="133">
        <v>0</v>
      </c>
      <c r="BE75" s="133">
        <v>0</v>
      </c>
    </row>
    <row r="76" spans="2:57" x14ac:dyDescent="0.35">
      <c r="B76" s="146"/>
      <c r="C76" s="100" t="s">
        <v>327</v>
      </c>
      <c r="D76" s="133">
        <v>0</v>
      </c>
      <c r="E76" s="133">
        <v>10.01</v>
      </c>
      <c r="F76" s="133">
        <v>11.210946740000001</v>
      </c>
      <c r="G76" s="133">
        <v>31.457768389999998</v>
      </c>
      <c r="H76" s="133">
        <v>1258.6401120599999</v>
      </c>
      <c r="I76" s="133">
        <v>11.2177065</v>
      </c>
      <c r="J76" s="133">
        <v>8.0037499999999998E-2</v>
      </c>
      <c r="K76" s="133">
        <v>0</v>
      </c>
      <c r="L76" s="133">
        <v>0</v>
      </c>
      <c r="M76" s="133">
        <v>95.557612980000002</v>
      </c>
      <c r="N76" s="133">
        <v>0</v>
      </c>
      <c r="O76" s="133">
        <v>1494.49660554</v>
      </c>
      <c r="P76" s="133">
        <v>212.29634569999999</v>
      </c>
      <c r="Q76" s="133">
        <v>0</v>
      </c>
      <c r="R76" s="133">
        <v>0</v>
      </c>
      <c r="S76" s="133">
        <v>0</v>
      </c>
      <c r="T76" s="133">
        <v>1556.2487008933801</v>
      </c>
      <c r="U76" s="133">
        <v>0</v>
      </c>
      <c r="V76" s="133">
        <v>231.39699999999999</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35">
      <c r="B77" s="137"/>
      <c r="C77" s="102" t="s">
        <v>328</v>
      </c>
      <c r="D77" s="133">
        <v>0</v>
      </c>
      <c r="E77" s="133">
        <v>8.51</v>
      </c>
      <c r="F77" s="133">
        <v>0</v>
      </c>
      <c r="G77" s="133">
        <v>31.456768389999997</v>
      </c>
      <c r="H77" s="133">
        <v>1258.6401120599999</v>
      </c>
      <c r="I77" s="133">
        <v>0</v>
      </c>
      <c r="J77" s="133">
        <v>0</v>
      </c>
      <c r="K77" s="133">
        <v>0</v>
      </c>
      <c r="L77" s="133">
        <v>0</v>
      </c>
      <c r="M77" s="133">
        <v>95.557612980000002</v>
      </c>
      <c r="N77" s="133">
        <v>0</v>
      </c>
      <c r="O77" s="133">
        <v>1494.49660554</v>
      </c>
      <c r="P77" s="133">
        <v>212.29634569999999</v>
      </c>
      <c r="Q77" s="133">
        <v>0</v>
      </c>
      <c r="R77" s="133">
        <v>0</v>
      </c>
      <c r="S77" s="133">
        <v>0</v>
      </c>
      <c r="T77" s="133">
        <v>1556.2487008933801</v>
      </c>
      <c r="U77" s="133">
        <v>0</v>
      </c>
      <c r="V77" s="133">
        <v>231.39699999999999</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35">
      <c r="B78" s="137"/>
      <c r="C78" s="102" t="s">
        <v>329</v>
      </c>
      <c r="D78" s="133">
        <v>0</v>
      </c>
      <c r="E78" s="133">
        <v>1.5</v>
      </c>
      <c r="F78" s="133">
        <v>11.210946740000001</v>
      </c>
      <c r="G78" s="133">
        <v>1E-3</v>
      </c>
      <c r="H78" s="133">
        <v>0</v>
      </c>
      <c r="I78" s="133">
        <v>11.2177065</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35">
      <c r="B79" s="137"/>
      <c r="C79" s="102" t="s">
        <v>330</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35">
      <c r="B80" s="138">
        <v>5</v>
      </c>
      <c r="C80" s="100" t="s">
        <v>331</v>
      </c>
      <c r="D80" s="133">
        <v>0</v>
      </c>
      <c r="E80" s="133">
        <v>0</v>
      </c>
      <c r="F80" s="133">
        <v>1499.0859731600001</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35">
      <c r="B81" s="137"/>
      <c r="C81" s="102" t="s">
        <v>332</v>
      </c>
      <c r="D81" s="133">
        <v>0</v>
      </c>
      <c r="E81" s="133">
        <v>0</v>
      </c>
      <c r="F81" s="133">
        <v>1499.0859731600001</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35">
      <c r="B82" s="137"/>
      <c r="C82" s="102" t="s">
        <v>333</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35">
      <c r="B83" s="138">
        <v>6</v>
      </c>
      <c r="C83" s="100" t="s">
        <v>166</v>
      </c>
      <c r="D83" s="133">
        <v>13381.360422761018</v>
      </c>
      <c r="E83" s="133">
        <v>30374.168777133335</v>
      </c>
      <c r="F83" s="133">
        <v>4106.7400857100001</v>
      </c>
      <c r="G83" s="133">
        <v>11383.895179329998</v>
      </c>
      <c r="H83" s="133">
        <v>921.21686127999988</v>
      </c>
      <c r="I83" s="133">
        <v>5250.6329800000003</v>
      </c>
      <c r="J83" s="133">
        <v>2823.4277006699999</v>
      </c>
      <c r="K83" s="133">
        <v>3715.2414850560003</v>
      </c>
      <c r="L83" s="133">
        <v>4150.0632744300001</v>
      </c>
      <c r="M83" s="133">
        <v>1910.1148869000006</v>
      </c>
      <c r="N83" s="133">
        <v>5402.4650226199992</v>
      </c>
      <c r="O83" s="133">
        <v>5166.6989673399985</v>
      </c>
      <c r="P83" s="133">
        <v>5611.6952229347698</v>
      </c>
      <c r="Q83" s="133">
        <v>2371.960373885905</v>
      </c>
      <c r="R83" s="133">
        <v>11238.208093021898</v>
      </c>
      <c r="S83" s="133">
        <v>6079.9335979399984</v>
      </c>
      <c r="T83" s="133">
        <v>3858.6411709399999</v>
      </c>
      <c r="U83" s="133">
        <v>3254.5991487123474</v>
      </c>
      <c r="V83" s="133">
        <v>3729.3014548000001</v>
      </c>
      <c r="W83" s="133">
        <v>1608.0436036400001</v>
      </c>
      <c r="X83" s="133">
        <v>741.19016154999997</v>
      </c>
      <c r="Y83" s="133">
        <v>36.948</v>
      </c>
      <c r="Z83" s="133">
        <v>154.94999999999999</v>
      </c>
      <c r="AA83" s="133">
        <v>695.89762897000003</v>
      </c>
      <c r="AB83" s="133">
        <v>422.72810598000001</v>
      </c>
      <c r="AC83" s="133">
        <v>53.51857639</v>
      </c>
      <c r="AD83" s="133">
        <v>1448.7283226000002</v>
      </c>
      <c r="AE83" s="133">
        <v>630.38387999999998</v>
      </c>
      <c r="AF83" s="133">
        <v>1112.03910281</v>
      </c>
      <c r="AG83" s="133">
        <v>101.25790905999999</v>
      </c>
      <c r="AH83" s="133">
        <v>1271.7504119500002</v>
      </c>
      <c r="AI83" s="133">
        <v>647.60272559000009</v>
      </c>
      <c r="AJ83" s="133">
        <v>1250.25273728</v>
      </c>
      <c r="AK83" s="133">
        <v>218.89272000000003</v>
      </c>
      <c r="AL83" s="133">
        <v>35.173285369999995</v>
      </c>
      <c r="AM83" s="133">
        <v>158.22246576000001</v>
      </c>
      <c r="AN83" s="133">
        <v>30.91343217</v>
      </c>
      <c r="AO83" s="133">
        <v>184.82926</v>
      </c>
      <c r="AP83" s="133">
        <v>19.91617729</v>
      </c>
      <c r="AQ83" s="133">
        <v>182.39788209</v>
      </c>
      <c r="AR83" s="133">
        <v>507.17019465000004</v>
      </c>
      <c r="AS83" s="133">
        <v>112.85202235999999</v>
      </c>
      <c r="AT83" s="133">
        <v>242.095</v>
      </c>
      <c r="AU83" s="133">
        <v>118.36499643000001</v>
      </c>
      <c r="AV83" s="133">
        <v>52.517329530000005</v>
      </c>
      <c r="AW83" s="133">
        <v>182.99902999999998</v>
      </c>
      <c r="AX83" s="133">
        <v>211.14834702000002</v>
      </c>
      <c r="AY83" s="133">
        <v>192.00354037</v>
      </c>
      <c r="AZ83" s="133">
        <v>98.471241510000013</v>
      </c>
      <c r="BA83" s="133">
        <v>78.824993599999999</v>
      </c>
      <c r="BB83" s="133">
        <v>152.95005104958631</v>
      </c>
      <c r="BC83" s="133">
        <v>439.23277945000001</v>
      </c>
      <c r="BD83" s="133">
        <v>336.9662373015135</v>
      </c>
      <c r="BE83" s="133">
        <v>320.61903799999993</v>
      </c>
    </row>
    <row r="84" spans="2:57" x14ac:dyDescent="0.35">
      <c r="B84" s="138">
        <v>7</v>
      </c>
      <c r="C84" s="100" t="s">
        <v>167</v>
      </c>
      <c r="D84" s="133">
        <v>23295.470644507164</v>
      </c>
      <c r="E84" s="133">
        <v>32846.545465793584</v>
      </c>
      <c r="F84" s="133">
        <v>44851.494302005383</v>
      </c>
      <c r="G84" s="133">
        <v>50870.387025999989</v>
      </c>
      <c r="H84" s="133">
        <v>6132.6159315450959</v>
      </c>
      <c r="I84" s="133">
        <v>22235.657733469998</v>
      </c>
      <c r="J84" s="133">
        <v>13309.156309791675</v>
      </c>
      <c r="K84" s="133">
        <v>8875.8433424515351</v>
      </c>
      <c r="L84" s="133">
        <v>33044.42320719998</v>
      </c>
      <c r="M84" s="133">
        <v>16143.765145743311</v>
      </c>
      <c r="N84" s="133">
        <v>35221.166922099532</v>
      </c>
      <c r="O84" s="133">
        <v>22125.218389866142</v>
      </c>
      <c r="P84" s="133">
        <v>23173.924750500722</v>
      </c>
      <c r="Q84" s="133">
        <v>40780.917511566753</v>
      </c>
      <c r="R84" s="133">
        <v>28455.729911980321</v>
      </c>
      <c r="S84" s="133">
        <v>10919.288296717081</v>
      </c>
      <c r="T84" s="133">
        <v>15847.967774723002</v>
      </c>
      <c r="U84" s="133">
        <v>27600.318730699939</v>
      </c>
      <c r="V84" s="133">
        <v>27804.166000283545</v>
      </c>
      <c r="W84" s="133">
        <v>12821.860000013494</v>
      </c>
      <c r="X84" s="133">
        <v>3632.8551942766671</v>
      </c>
      <c r="Y84" s="133">
        <v>174.61099999999999</v>
      </c>
      <c r="Z84" s="133">
        <v>85.950999999999993</v>
      </c>
      <c r="AA84" s="133">
        <v>2636.5558304775004</v>
      </c>
      <c r="AB84" s="133">
        <v>609.57100378285918</v>
      </c>
      <c r="AC84" s="133">
        <v>193.4412451527273</v>
      </c>
      <c r="AD84" s="133">
        <v>2052.4806795739451</v>
      </c>
      <c r="AE84" s="133">
        <v>3093.9155099999998</v>
      </c>
      <c r="AF84" s="133">
        <v>2355.7102057670763</v>
      </c>
      <c r="AG84" s="133">
        <v>175.80018938000001</v>
      </c>
      <c r="AH84" s="133">
        <v>3402.9836119227352</v>
      </c>
      <c r="AI84" s="133">
        <v>3780.7253146256003</v>
      </c>
      <c r="AJ84" s="133">
        <v>4021.3535712686971</v>
      </c>
      <c r="AK84" s="133">
        <v>286.86639147062368</v>
      </c>
      <c r="AL84" s="133">
        <v>230.02058999999997</v>
      </c>
      <c r="AM84" s="133">
        <v>543.61208248990033</v>
      </c>
      <c r="AN84" s="133">
        <v>331.38180033999998</v>
      </c>
      <c r="AO84" s="133">
        <v>525.14490999999987</v>
      </c>
      <c r="AP84" s="133">
        <v>5828.6243849299999</v>
      </c>
      <c r="AQ84" s="133">
        <v>826.57645759084392</v>
      </c>
      <c r="AR84" s="133">
        <v>264.3074760458374</v>
      </c>
      <c r="AS84" s="133">
        <v>261.11855028340011</v>
      </c>
      <c r="AT84" s="133">
        <v>580.30499999999995</v>
      </c>
      <c r="AU84" s="133">
        <v>347.96052144999999</v>
      </c>
      <c r="AV84" s="133">
        <v>622.58132346999992</v>
      </c>
      <c r="AW84" s="133">
        <v>745.41724999999985</v>
      </c>
      <c r="AX84" s="133">
        <v>245.65452866999999</v>
      </c>
      <c r="AY84" s="133">
        <v>41.020020010000003</v>
      </c>
      <c r="AZ84" s="133">
        <v>147.94350812999997</v>
      </c>
      <c r="BA84" s="133">
        <v>3012.1050200000004</v>
      </c>
      <c r="BB84" s="133">
        <v>649.01349543000003</v>
      </c>
      <c r="BC84" s="133">
        <v>854.68149005999999</v>
      </c>
      <c r="BD84" s="133">
        <v>1213.7861240798009</v>
      </c>
      <c r="BE84" s="133">
        <v>395.13690760999992</v>
      </c>
    </row>
    <row r="85" spans="2:57" x14ac:dyDescent="0.35">
      <c r="B85" s="147"/>
      <c r="C85" s="148" t="s">
        <v>334</v>
      </c>
      <c r="D85" s="133">
        <v>0</v>
      </c>
      <c r="E85" s="133">
        <v>6584.8968798249643</v>
      </c>
      <c r="F85" s="133">
        <v>12571.025624109987</v>
      </c>
      <c r="G85" s="133">
        <v>15609.581913669988</v>
      </c>
      <c r="H85" s="133">
        <v>1754.1231540690958</v>
      </c>
      <c r="I85" s="133">
        <v>14007.872210469997</v>
      </c>
      <c r="J85" s="133">
        <v>4805.93523981</v>
      </c>
      <c r="K85" s="133">
        <v>3459.5670013100003</v>
      </c>
      <c r="L85" s="133">
        <v>7854.0193051799888</v>
      </c>
      <c r="M85" s="133">
        <v>3679.9982780996002</v>
      </c>
      <c r="N85" s="133">
        <v>15615.133836366804</v>
      </c>
      <c r="O85" s="133">
        <v>8348.552076229982</v>
      </c>
      <c r="P85" s="133">
        <v>5104.2344900064036</v>
      </c>
      <c r="Q85" s="133">
        <v>5473.1413734999996</v>
      </c>
      <c r="R85" s="133">
        <v>13343.913224546941</v>
      </c>
      <c r="S85" s="133">
        <v>3790.4887188274993</v>
      </c>
      <c r="T85" s="133">
        <v>8073.85643385</v>
      </c>
      <c r="U85" s="133">
        <v>6810.5638543471314</v>
      </c>
      <c r="V85" s="133">
        <v>11462.673853551918</v>
      </c>
      <c r="W85" s="133">
        <v>5365.6373766019997</v>
      </c>
      <c r="X85" s="133">
        <v>2258.2123132500001</v>
      </c>
      <c r="Y85" s="133">
        <v>37.753999999999998</v>
      </c>
      <c r="Z85" s="133">
        <v>0</v>
      </c>
      <c r="AA85" s="133">
        <v>966.5875635000001</v>
      </c>
      <c r="AB85" s="133">
        <v>283.46094247960042</v>
      </c>
      <c r="AC85" s="133">
        <v>114.44947194000001</v>
      </c>
      <c r="AD85" s="133">
        <v>263.95103011999998</v>
      </c>
      <c r="AE85" s="133">
        <v>1517.75227</v>
      </c>
      <c r="AF85" s="133">
        <v>1130.2592206161769</v>
      </c>
      <c r="AG85" s="133">
        <v>119.99071772999999</v>
      </c>
      <c r="AH85" s="133">
        <v>1539.3976852092401</v>
      </c>
      <c r="AI85" s="133">
        <v>1393.7907740778001</v>
      </c>
      <c r="AJ85" s="133">
        <v>1558.3516306930014</v>
      </c>
      <c r="AK85" s="133">
        <v>88.592317909999977</v>
      </c>
      <c r="AL85" s="133">
        <v>30.741409999999998</v>
      </c>
      <c r="AM85" s="133">
        <v>180.06015363989994</v>
      </c>
      <c r="AN85" s="133">
        <v>75.602967519999979</v>
      </c>
      <c r="AO85" s="133">
        <v>417.95035999999999</v>
      </c>
      <c r="AP85" s="133">
        <v>5298.90524568</v>
      </c>
      <c r="AQ85" s="133">
        <v>466.73626206000046</v>
      </c>
      <c r="AR85" s="133">
        <v>0</v>
      </c>
      <c r="AS85" s="133">
        <v>159.90179943999996</v>
      </c>
      <c r="AT85" s="133">
        <v>116.631</v>
      </c>
      <c r="AU85" s="133">
        <v>201.08711045000001</v>
      </c>
      <c r="AV85" s="133">
        <v>427.83919814000001</v>
      </c>
      <c r="AW85" s="133">
        <v>556.96319999999992</v>
      </c>
      <c r="AX85" s="133">
        <v>19.166999000000001</v>
      </c>
      <c r="AY85" s="133">
        <v>24.843130710000001</v>
      </c>
      <c r="AZ85" s="133">
        <v>56.569620919999998</v>
      </c>
      <c r="BA85" s="133">
        <v>2960.9785495000001</v>
      </c>
      <c r="BB85" s="133">
        <v>306.48512353000001</v>
      </c>
      <c r="BC85" s="133">
        <v>507.1191234499999</v>
      </c>
      <c r="BD85" s="133">
        <v>474.24129848000007</v>
      </c>
      <c r="BE85" s="133">
        <v>209.087909</v>
      </c>
    </row>
    <row r="86" spans="2:57" x14ac:dyDescent="0.35">
      <c r="B86" s="147"/>
      <c r="C86" s="102" t="s">
        <v>335</v>
      </c>
      <c r="D86" s="133">
        <v>0</v>
      </c>
      <c r="E86" s="133">
        <v>5202.8090876749638</v>
      </c>
      <c r="F86" s="133">
        <v>8325.6656161299888</v>
      </c>
      <c r="G86" s="133">
        <v>13780.165697829989</v>
      </c>
      <c r="H86" s="133">
        <v>1315.4009231087848</v>
      </c>
      <c r="I86" s="133">
        <v>13248.450732999998</v>
      </c>
      <c r="J86" s="133">
        <v>3273.3329161799998</v>
      </c>
      <c r="K86" s="133">
        <v>2025.8531967086183</v>
      </c>
      <c r="L86" s="133">
        <v>3386.5058604199949</v>
      </c>
      <c r="M86" s="133">
        <v>2655.6620351625998</v>
      </c>
      <c r="N86" s="133">
        <v>12089.503300979994</v>
      </c>
      <c r="O86" s="133">
        <v>6078.8847192299991</v>
      </c>
      <c r="P86" s="133">
        <v>3069.5385952600204</v>
      </c>
      <c r="Q86" s="133">
        <v>3981.8537191699997</v>
      </c>
      <c r="R86" s="133">
        <v>0</v>
      </c>
      <c r="S86" s="133">
        <v>1789.9659637856489</v>
      </c>
      <c r="T86" s="133">
        <v>6017.1234835974856</v>
      </c>
      <c r="U86" s="133">
        <v>5018.0254159091328</v>
      </c>
      <c r="V86" s="133">
        <v>9551.3254484813788</v>
      </c>
      <c r="W86" s="133">
        <v>3336.8873359714985</v>
      </c>
      <c r="X86" s="133">
        <v>0</v>
      </c>
      <c r="Y86" s="133">
        <v>21.606000000000002</v>
      </c>
      <c r="Z86" s="133">
        <v>0</v>
      </c>
      <c r="AA86" s="133">
        <v>0</v>
      </c>
      <c r="AB86" s="133">
        <v>205.1403137100003</v>
      </c>
      <c r="AC86" s="133">
        <v>17.126070279999997</v>
      </c>
      <c r="AD86" s="133">
        <v>0</v>
      </c>
      <c r="AE86" s="133">
        <v>75.715429999999998</v>
      </c>
      <c r="AF86" s="133">
        <v>0</v>
      </c>
      <c r="AG86" s="133">
        <v>53.545477435000002</v>
      </c>
      <c r="AH86" s="133">
        <v>0</v>
      </c>
      <c r="AI86" s="133">
        <v>0</v>
      </c>
      <c r="AJ86" s="133">
        <v>985.24003891600012</v>
      </c>
      <c r="AK86" s="133">
        <v>0</v>
      </c>
      <c r="AL86" s="133">
        <v>3.1366999999999998</v>
      </c>
      <c r="AM86" s="133">
        <v>1.1634806999999998</v>
      </c>
      <c r="AN86" s="133">
        <v>0</v>
      </c>
      <c r="AO86" s="133">
        <v>0</v>
      </c>
      <c r="AP86" s="133">
        <v>0</v>
      </c>
      <c r="AQ86" s="133">
        <v>190.776386</v>
      </c>
      <c r="AR86" s="133">
        <v>0</v>
      </c>
      <c r="AS86" s="133">
        <v>51.548345241309974</v>
      </c>
      <c r="AT86" s="133">
        <v>36.146000000000001</v>
      </c>
      <c r="AU86" s="133">
        <v>0</v>
      </c>
      <c r="AV86" s="133">
        <v>381.14716046000007</v>
      </c>
      <c r="AW86" s="133">
        <v>366.47955999999999</v>
      </c>
      <c r="AX86" s="133">
        <v>0</v>
      </c>
      <c r="AY86" s="133">
        <v>12.32995815</v>
      </c>
      <c r="AZ86" s="133">
        <v>26.016485759999998</v>
      </c>
      <c r="BA86" s="133">
        <v>2960.9785495000001</v>
      </c>
      <c r="BB86" s="133">
        <v>39.214449999999999</v>
      </c>
      <c r="BC86" s="133">
        <v>451.57903671999992</v>
      </c>
      <c r="BD86" s="133">
        <v>113.91567799809562</v>
      </c>
      <c r="BE86" s="133">
        <v>90.054559999999995</v>
      </c>
    </row>
    <row r="87" spans="2:57" x14ac:dyDescent="0.35">
      <c r="B87" s="137"/>
      <c r="C87" s="102" t="s">
        <v>336</v>
      </c>
      <c r="D87" s="133">
        <v>0</v>
      </c>
      <c r="E87" s="133">
        <v>1329.5276439900001</v>
      </c>
      <c r="F87" s="133">
        <v>715.59404129999984</v>
      </c>
      <c r="G87" s="133">
        <v>1630.2385883899999</v>
      </c>
      <c r="H87" s="133">
        <v>0.97164921999999998</v>
      </c>
      <c r="I87" s="133">
        <v>639.17740743999991</v>
      </c>
      <c r="J87" s="133">
        <v>1096.6738210500007</v>
      </c>
      <c r="K87" s="133">
        <v>0</v>
      </c>
      <c r="L87" s="133">
        <v>1563.0701541000001</v>
      </c>
      <c r="M87" s="133">
        <v>3.25673996</v>
      </c>
      <c r="N87" s="133">
        <v>946.62789153000006</v>
      </c>
      <c r="O87" s="133">
        <v>787.99481074000005</v>
      </c>
      <c r="P87" s="133">
        <v>1008.55770002</v>
      </c>
      <c r="Q87" s="133">
        <v>1121.51631692</v>
      </c>
      <c r="R87" s="133">
        <v>2202.0870368900005</v>
      </c>
      <c r="S87" s="133">
        <v>0</v>
      </c>
      <c r="T87" s="133">
        <v>751.66340732000003</v>
      </c>
      <c r="U87" s="133">
        <v>653.7296302499999</v>
      </c>
      <c r="V87" s="133">
        <v>857.62847130127</v>
      </c>
      <c r="W87" s="133">
        <v>924.60413805999997</v>
      </c>
      <c r="X87" s="133">
        <v>93.990792990000003</v>
      </c>
      <c r="Y87" s="133">
        <v>0</v>
      </c>
      <c r="Z87" s="133">
        <v>0</v>
      </c>
      <c r="AA87" s="133">
        <v>0</v>
      </c>
      <c r="AB87" s="133">
        <v>0</v>
      </c>
      <c r="AC87" s="133">
        <v>59.92522529</v>
      </c>
      <c r="AD87" s="133">
        <v>263.95103011999998</v>
      </c>
      <c r="AE87" s="133">
        <v>0</v>
      </c>
      <c r="AF87" s="133">
        <v>166.67921533999998</v>
      </c>
      <c r="AG87" s="133">
        <v>0</v>
      </c>
      <c r="AH87" s="133">
        <v>98.052665410000017</v>
      </c>
      <c r="AI87" s="133">
        <v>65.872533300000001</v>
      </c>
      <c r="AJ87" s="133">
        <v>97.225256129999991</v>
      </c>
      <c r="AK87" s="133">
        <v>0.16246812999999999</v>
      </c>
      <c r="AL87" s="133">
        <v>0</v>
      </c>
      <c r="AM87" s="133">
        <v>0.15634285999999997</v>
      </c>
      <c r="AN87" s="133">
        <v>0</v>
      </c>
      <c r="AO87" s="133">
        <v>3.3866399999999999</v>
      </c>
      <c r="AP87" s="133">
        <v>0</v>
      </c>
      <c r="AQ87" s="133">
        <v>13.960875010000001</v>
      </c>
      <c r="AR87" s="133">
        <v>0</v>
      </c>
      <c r="AS87" s="133">
        <v>12.75919152</v>
      </c>
      <c r="AT87" s="133">
        <v>11.281000000000001</v>
      </c>
      <c r="AU87" s="133">
        <v>3.696625</v>
      </c>
      <c r="AV87" s="133">
        <v>0</v>
      </c>
      <c r="AW87" s="133">
        <v>19.705959999999997</v>
      </c>
      <c r="AX87" s="133">
        <v>19.166999000000001</v>
      </c>
      <c r="AY87" s="133">
        <v>0</v>
      </c>
      <c r="AZ87" s="133">
        <v>11.498070300000002</v>
      </c>
      <c r="BA87" s="133">
        <v>0</v>
      </c>
      <c r="BB87" s="133">
        <v>27.606693530000001</v>
      </c>
      <c r="BC87" s="133">
        <v>55.540086729999999</v>
      </c>
      <c r="BD87" s="133">
        <v>70.271767980000007</v>
      </c>
      <c r="BE87" s="133">
        <v>18.908407</v>
      </c>
    </row>
    <row r="88" spans="2:57" x14ac:dyDescent="0.35">
      <c r="B88" s="137"/>
      <c r="C88" s="144" t="s">
        <v>337</v>
      </c>
      <c r="D88" s="133">
        <v>0</v>
      </c>
      <c r="E88" s="133">
        <v>52.560148159999997</v>
      </c>
      <c r="F88" s="133">
        <v>3529.7659666799982</v>
      </c>
      <c r="G88" s="133">
        <v>199.17762745000002</v>
      </c>
      <c r="H88" s="133">
        <v>437.75058174031096</v>
      </c>
      <c r="I88" s="133">
        <v>120.24407003</v>
      </c>
      <c r="J88" s="133">
        <v>435.92850257999999</v>
      </c>
      <c r="K88" s="133">
        <v>1433.713804601382</v>
      </c>
      <c r="L88" s="133">
        <v>2904.4432906599936</v>
      </c>
      <c r="M88" s="133">
        <v>1021.0795029769998</v>
      </c>
      <c r="N88" s="133">
        <v>2579.0026438568111</v>
      </c>
      <c r="O88" s="133">
        <v>1481.672546259982</v>
      </c>
      <c r="P88" s="133">
        <v>1026.1381947263824</v>
      </c>
      <c r="Q88" s="133">
        <v>369.77133741</v>
      </c>
      <c r="R88" s="133">
        <v>11141.82618765694</v>
      </c>
      <c r="S88" s="133">
        <v>2000.5227550418501</v>
      </c>
      <c r="T88" s="133">
        <v>1305.0695429325149</v>
      </c>
      <c r="U88" s="133">
        <v>1138.808808187998</v>
      </c>
      <c r="V88" s="133">
        <v>1053.7199337692698</v>
      </c>
      <c r="W88" s="133">
        <v>1104.145902570501</v>
      </c>
      <c r="X88" s="133">
        <v>2164.22152026</v>
      </c>
      <c r="Y88" s="133">
        <v>16.148</v>
      </c>
      <c r="Z88" s="133">
        <v>0</v>
      </c>
      <c r="AA88" s="133">
        <v>966.5875635000001</v>
      </c>
      <c r="AB88" s="133">
        <v>78.320628769600091</v>
      </c>
      <c r="AC88" s="133">
        <v>37.398176370000002</v>
      </c>
      <c r="AD88" s="133">
        <v>0</v>
      </c>
      <c r="AE88" s="133">
        <v>1442.03684</v>
      </c>
      <c r="AF88" s="133">
        <v>963.58000527617696</v>
      </c>
      <c r="AG88" s="133">
        <v>66.445240294999977</v>
      </c>
      <c r="AH88" s="133">
        <v>1441.3450197992399</v>
      </c>
      <c r="AI88" s="133">
        <v>1327.9182407778001</v>
      </c>
      <c r="AJ88" s="133">
        <v>475.8863356470012</v>
      </c>
      <c r="AK88" s="133">
        <v>88.429849779999984</v>
      </c>
      <c r="AL88" s="133">
        <v>27.604710000000001</v>
      </c>
      <c r="AM88" s="133">
        <v>178.74033007989996</v>
      </c>
      <c r="AN88" s="133">
        <v>75.602967519999979</v>
      </c>
      <c r="AO88" s="133">
        <v>414.56371999999999</v>
      </c>
      <c r="AP88" s="133">
        <v>5298.90524568</v>
      </c>
      <c r="AQ88" s="133">
        <v>261.9990010500004</v>
      </c>
      <c r="AR88" s="133">
        <v>0</v>
      </c>
      <c r="AS88" s="133">
        <v>95.594262678690015</v>
      </c>
      <c r="AT88" s="133">
        <v>69.203999999999994</v>
      </c>
      <c r="AU88" s="133">
        <v>197.39048545</v>
      </c>
      <c r="AV88" s="133">
        <v>46.692037679999956</v>
      </c>
      <c r="AW88" s="133">
        <v>170.77768</v>
      </c>
      <c r="AX88" s="133">
        <v>0</v>
      </c>
      <c r="AY88" s="133">
        <v>12.513172560000001</v>
      </c>
      <c r="AZ88" s="133">
        <v>19.055064860000002</v>
      </c>
      <c r="BA88" s="133">
        <v>0</v>
      </c>
      <c r="BB88" s="133">
        <v>239.66398000000001</v>
      </c>
      <c r="BC88" s="133">
        <v>0</v>
      </c>
      <c r="BD88" s="133">
        <v>290.05385250190443</v>
      </c>
      <c r="BE88" s="133">
        <v>100.12494199999999</v>
      </c>
    </row>
    <row r="89" spans="2:57" x14ac:dyDescent="0.35">
      <c r="B89" s="137"/>
      <c r="C89" s="144" t="s">
        <v>338</v>
      </c>
      <c r="D89" s="133">
        <v>0</v>
      </c>
      <c r="E89" s="133">
        <v>9532.0212351999999</v>
      </c>
      <c r="F89" s="133">
        <v>10431.17382211</v>
      </c>
      <c r="G89" s="133">
        <v>4393.3474570500002</v>
      </c>
      <c r="H89" s="133">
        <v>1220.76343013</v>
      </c>
      <c r="I89" s="133">
        <v>4099.1839520000003</v>
      </c>
      <c r="J89" s="133">
        <v>2821.2781115699995</v>
      </c>
      <c r="K89" s="133">
        <v>1744.1202009800002</v>
      </c>
      <c r="L89" s="133">
        <v>4656.9148670099994</v>
      </c>
      <c r="M89" s="133">
        <v>4517.5388213000006</v>
      </c>
      <c r="N89" s="133">
        <v>5440.3409489400001</v>
      </c>
      <c r="O89" s="133">
        <v>6203.4762816200009</v>
      </c>
      <c r="P89" s="133">
        <v>2051.5845389833466</v>
      </c>
      <c r="Q89" s="133">
        <v>4087.425826449999</v>
      </c>
      <c r="R89" s="133">
        <v>2855.3762338915872</v>
      </c>
      <c r="S89" s="133">
        <v>2337.9535362052266</v>
      </c>
      <c r="T89" s="133">
        <v>1528.3548191399998</v>
      </c>
      <c r="U89" s="133">
        <v>2354.4528677304679</v>
      </c>
      <c r="V89" s="133">
        <v>6527.2959856399993</v>
      </c>
      <c r="W89" s="133">
        <v>3570.2094428999994</v>
      </c>
      <c r="X89" s="133">
        <v>424.85312859000027</v>
      </c>
      <c r="Y89" s="133">
        <v>0.36299999999999999</v>
      </c>
      <c r="Z89" s="133">
        <v>2.024</v>
      </c>
      <c r="AA89" s="133">
        <v>1278.5758123000001</v>
      </c>
      <c r="AB89" s="133">
        <v>210.79107819000001</v>
      </c>
      <c r="AC89" s="133">
        <v>39.591637025535235</v>
      </c>
      <c r="AD89" s="133">
        <v>3.1653747900002638</v>
      </c>
      <c r="AE89" s="133">
        <v>696.48473000000001</v>
      </c>
      <c r="AF89" s="133">
        <v>477.17324472503196</v>
      </c>
      <c r="AG89" s="133">
        <v>1.2184860499999999</v>
      </c>
      <c r="AH89" s="133">
        <v>808.64893937999489</v>
      </c>
      <c r="AI89" s="133">
        <v>638.74811587999977</v>
      </c>
      <c r="AJ89" s="133">
        <v>90.733382289999994</v>
      </c>
      <c r="AK89" s="133">
        <v>86.832920000000001</v>
      </c>
      <c r="AL89" s="133">
        <v>170.84062</v>
      </c>
      <c r="AM89" s="133">
        <v>53.737741050000004</v>
      </c>
      <c r="AN89" s="133">
        <v>71.556812930000007</v>
      </c>
      <c r="AO89" s="133">
        <v>8.5016599999999993</v>
      </c>
      <c r="AP89" s="133">
        <v>0</v>
      </c>
      <c r="AQ89" s="133">
        <v>116.14620153000001</v>
      </c>
      <c r="AR89" s="133">
        <v>0</v>
      </c>
      <c r="AS89" s="133">
        <v>50.539825780000001</v>
      </c>
      <c r="AT89" s="133">
        <v>59.713999999999999</v>
      </c>
      <c r="AU89" s="133">
        <v>68.392100650000003</v>
      </c>
      <c r="AV89" s="133">
        <v>6.8937198499999992</v>
      </c>
      <c r="AW89" s="133">
        <v>66.799279999999996</v>
      </c>
      <c r="AX89" s="133">
        <v>0</v>
      </c>
      <c r="AY89" s="133">
        <v>1.2450000000000001</v>
      </c>
      <c r="AZ89" s="133">
        <v>28.34906084</v>
      </c>
      <c r="BA89" s="133">
        <v>0.77913699999999997</v>
      </c>
      <c r="BB89" s="133">
        <v>1.0245</v>
      </c>
      <c r="BC89" s="133">
        <v>135.19563350999999</v>
      </c>
      <c r="BD89" s="133">
        <v>342.30083261000004</v>
      </c>
      <c r="BE89" s="133">
        <v>111.291391</v>
      </c>
    </row>
    <row r="90" spans="2:57" x14ac:dyDescent="0.35">
      <c r="B90" s="137"/>
      <c r="C90" s="102" t="s">
        <v>339</v>
      </c>
      <c r="D90" s="133">
        <v>1263.4886993918087</v>
      </c>
      <c r="E90" s="133">
        <v>6112.5667435300002</v>
      </c>
      <c r="F90" s="133">
        <v>18569.727458065398</v>
      </c>
      <c r="G90" s="133">
        <v>4979.0275707400015</v>
      </c>
      <c r="H90" s="133">
        <v>795.37590401599982</v>
      </c>
      <c r="I90" s="133">
        <v>0</v>
      </c>
      <c r="J90" s="133">
        <v>1566.5631393600006</v>
      </c>
      <c r="K90" s="133">
        <v>905.47214281000004</v>
      </c>
      <c r="L90" s="133">
        <v>6172.4503534000005</v>
      </c>
      <c r="M90" s="133">
        <v>2256.0241114734999</v>
      </c>
      <c r="N90" s="133">
        <v>4719.8722426615723</v>
      </c>
      <c r="O90" s="133">
        <v>0</v>
      </c>
      <c r="P90" s="133">
        <v>1653.8126261000009</v>
      </c>
      <c r="Q90" s="133">
        <v>17906.317506760082</v>
      </c>
      <c r="R90" s="133">
        <v>3695.3423276887474</v>
      </c>
      <c r="S90" s="133">
        <v>22.452358499999999</v>
      </c>
      <c r="T90" s="133">
        <v>826.439938904001</v>
      </c>
      <c r="U90" s="133">
        <v>7.3615975499976338</v>
      </c>
      <c r="V90" s="133">
        <v>0</v>
      </c>
      <c r="W90" s="133">
        <v>75.698802180000015</v>
      </c>
      <c r="X90" s="133">
        <v>230.56627932999999</v>
      </c>
      <c r="Y90" s="133">
        <v>77.325999999999993</v>
      </c>
      <c r="Z90" s="133">
        <v>42.204000000000001</v>
      </c>
      <c r="AA90" s="133">
        <v>141.8055339375</v>
      </c>
      <c r="AB90" s="133">
        <v>65.843968750000016</v>
      </c>
      <c r="AC90" s="133">
        <v>5.8475002000000007</v>
      </c>
      <c r="AD90" s="133">
        <v>28.476655657659471</v>
      </c>
      <c r="AE90" s="133">
        <v>33.356370000000005</v>
      </c>
      <c r="AF90" s="133">
        <v>116.02391059999999</v>
      </c>
      <c r="AG90" s="133">
        <v>3.9886388700000004</v>
      </c>
      <c r="AH90" s="133">
        <v>43.848874099999996</v>
      </c>
      <c r="AI90" s="133">
        <v>60.536546990000012</v>
      </c>
      <c r="AJ90" s="133">
        <v>814.98559176999993</v>
      </c>
      <c r="AK90" s="133">
        <v>1.15235</v>
      </c>
      <c r="AL90" s="133">
        <v>1.1744300000000001</v>
      </c>
      <c r="AM90" s="133">
        <v>181.67967949000032</v>
      </c>
      <c r="AN90" s="133">
        <v>8.2630020700000006</v>
      </c>
      <c r="AO90" s="133">
        <v>2.4240599999999999</v>
      </c>
      <c r="AP90" s="133">
        <v>427.52243136999999</v>
      </c>
      <c r="AQ90" s="133">
        <v>1.5923200400000002</v>
      </c>
      <c r="AR90" s="133">
        <v>0</v>
      </c>
      <c r="AS90" s="133">
        <v>25.709477340000007</v>
      </c>
      <c r="AT90" s="133">
        <v>11.503</v>
      </c>
      <c r="AU90" s="133">
        <v>2.0177610000000001</v>
      </c>
      <c r="AV90" s="133">
        <v>58.957831249999977</v>
      </c>
      <c r="AW90" s="133">
        <v>2.6300599999999998</v>
      </c>
      <c r="AX90" s="133">
        <v>1.1931959999999999</v>
      </c>
      <c r="AY90" s="133">
        <v>0.45200988000000003</v>
      </c>
      <c r="AZ90" s="133">
        <v>26.038246479999998</v>
      </c>
      <c r="BA90" s="133">
        <v>3.3572652999999999</v>
      </c>
      <c r="BB90" s="133">
        <v>0.99930999999999992</v>
      </c>
      <c r="BC90" s="133">
        <v>56.002210060000003</v>
      </c>
      <c r="BD90" s="133">
        <v>363.67521402</v>
      </c>
      <c r="BE90" s="133">
        <v>11.461127000000001</v>
      </c>
    </row>
    <row r="91" spans="2:57" x14ac:dyDescent="0.35">
      <c r="B91" s="137"/>
      <c r="C91" s="144" t="s">
        <v>340</v>
      </c>
      <c r="D91" s="133">
        <v>0</v>
      </c>
      <c r="E91" s="133">
        <v>244.99749</v>
      </c>
      <c r="F91" s="133">
        <v>0</v>
      </c>
      <c r="G91" s="133">
        <v>7.0027999999999997</v>
      </c>
      <c r="H91" s="133">
        <v>0</v>
      </c>
      <c r="I91" s="133">
        <v>0</v>
      </c>
      <c r="J91" s="133">
        <v>0</v>
      </c>
      <c r="K91" s="133">
        <v>12.424799999999999</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0.44400000000000001</v>
      </c>
      <c r="AY91" s="133">
        <v>0</v>
      </c>
      <c r="AZ91" s="133">
        <v>0</v>
      </c>
      <c r="BA91" s="133">
        <v>0</v>
      </c>
      <c r="BB91" s="133">
        <v>0</v>
      </c>
      <c r="BC91" s="133">
        <v>0</v>
      </c>
      <c r="BD91" s="133">
        <v>0</v>
      </c>
      <c r="BE91" s="133">
        <v>0</v>
      </c>
    </row>
    <row r="92" spans="2:57" x14ac:dyDescent="0.35">
      <c r="B92" s="137"/>
      <c r="C92" s="144" t="s">
        <v>341</v>
      </c>
      <c r="D92" s="133">
        <v>22031.98194511536</v>
      </c>
      <c r="E92" s="133">
        <v>10372.063117238627</v>
      </c>
      <c r="F92" s="133">
        <v>3279.5673977200058</v>
      </c>
      <c r="G92" s="133">
        <v>25881.427284539994</v>
      </c>
      <c r="H92" s="133">
        <v>2362.3534433300001</v>
      </c>
      <c r="I92" s="133">
        <v>4128.6015710000001</v>
      </c>
      <c r="J92" s="133">
        <v>4115.3798190516745</v>
      </c>
      <c r="K92" s="133">
        <v>2754.2591973515346</v>
      </c>
      <c r="L92" s="133">
        <v>14361.038681609993</v>
      </c>
      <c r="M92" s="133">
        <v>5690.203934870211</v>
      </c>
      <c r="N92" s="133">
        <v>9445.819894131153</v>
      </c>
      <c r="O92" s="133">
        <v>7573.1900320161594</v>
      </c>
      <c r="P92" s="133">
        <v>14364.293095410972</v>
      </c>
      <c r="Q92" s="133">
        <v>13314.032804856677</v>
      </c>
      <c r="R92" s="133">
        <v>8561.098125853041</v>
      </c>
      <c r="S92" s="133">
        <v>4768.3936831843548</v>
      </c>
      <c r="T92" s="133">
        <v>5419.3165828290012</v>
      </c>
      <c r="U92" s="133">
        <v>18427.940411072344</v>
      </c>
      <c r="V92" s="133">
        <v>9814.1961610916278</v>
      </c>
      <c r="W92" s="133">
        <v>3810.3143783314949</v>
      </c>
      <c r="X92" s="133">
        <v>719.22347310666669</v>
      </c>
      <c r="Y92" s="133">
        <v>59.167999999999999</v>
      </c>
      <c r="Z92" s="133">
        <v>41.722999999999999</v>
      </c>
      <c r="AA92" s="133">
        <v>249.58692074000007</v>
      </c>
      <c r="AB92" s="133">
        <v>49.475014363258666</v>
      </c>
      <c r="AC92" s="133">
        <v>33.552635987192033</v>
      </c>
      <c r="AD92" s="133">
        <v>1756.8876190062854</v>
      </c>
      <c r="AE92" s="133">
        <v>846.32214000000022</v>
      </c>
      <c r="AF92" s="133">
        <v>632.25382982586802</v>
      </c>
      <c r="AG92" s="133">
        <v>50.602346729999994</v>
      </c>
      <c r="AH92" s="133">
        <v>1011.0881132335002</v>
      </c>
      <c r="AI92" s="133">
        <v>1687.6498776778003</v>
      </c>
      <c r="AJ92" s="133">
        <v>1557.2477500156958</v>
      </c>
      <c r="AK92" s="133">
        <v>110.28880356062368</v>
      </c>
      <c r="AL92" s="133">
        <v>27.264129999999998</v>
      </c>
      <c r="AM92" s="133">
        <v>128.13450831000003</v>
      </c>
      <c r="AN92" s="133">
        <v>175.95901782000001</v>
      </c>
      <c r="AO92" s="133">
        <v>96.268829999999994</v>
      </c>
      <c r="AP92" s="133">
        <v>102.19670788000001</v>
      </c>
      <c r="AQ92" s="133">
        <v>242.1016739608435</v>
      </c>
      <c r="AR92" s="133">
        <v>264.3074760458374</v>
      </c>
      <c r="AS92" s="133">
        <v>24.967447723400117</v>
      </c>
      <c r="AT92" s="133">
        <v>392.45699999999999</v>
      </c>
      <c r="AU92" s="133">
        <v>76.463549350000022</v>
      </c>
      <c r="AV92" s="133">
        <v>128.89057422999997</v>
      </c>
      <c r="AW92" s="133">
        <v>119.02471</v>
      </c>
      <c r="AX92" s="133">
        <v>224.85033367000003</v>
      </c>
      <c r="AY92" s="133">
        <v>14.479879420000001</v>
      </c>
      <c r="AZ92" s="133">
        <v>36.986579889999994</v>
      </c>
      <c r="BA92" s="133">
        <v>46.990068199999996</v>
      </c>
      <c r="BB92" s="133">
        <v>340.50456190000006</v>
      </c>
      <c r="BC92" s="133">
        <v>156.36452304000008</v>
      </c>
      <c r="BD92" s="133">
        <v>33.568778969800604</v>
      </c>
      <c r="BE92" s="133">
        <v>63.296480609999975</v>
      </c>
    </row>
    <row r="93" spans="2:57" x14ac:dyDescent="0.35">
      <c r="B93" s="138">
        <v>8</v>
      </c>
      <c r="C93" s="100" t="s">
        <v>170</v>
      </c>
      <c r="D93" s="133">
        <v>0</v>
      </c>
      <c r="E93" s="133">
        <v>0</v>
      </c>
      <c r="F93" s="133">
        <v>0</v>
      </c>
      <c r="G93" s="133">
        <v>0</v>
      </c>
      <c r="H93" s="133">
        <v>0</v>
      </c>
      <c r="I93" s="133">
        <v>339.35679700000003</v>
      </c>
      <c r="J93" s="133">
        <v>0</v>
      </c>
      <c r="K93" s="133">
        <v>0</v>
      </c>
      <c r="L93" s="133">
        <v>19.438996620000001</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1.0394100000000002</v>
      </c>
      <c r="BC93" s="133">
        <v>0</v>
      </c>
      <c r="BD93" s="133">
        <v>0</v>
      </c>
      <c r="BE93" s="133">
        <v>0</v>
      </c>
    </row>
    <row r="94" spans="2:57" x14ac:dyDescent="0.35">
      <c r="B94" s="138">
        <v>9</v>
      </c>
      <c r="C94" s="149" t="s">
        <v>171</v>
      </c>
      <c r="D94" s="133">
        <v>182.96195237000001</v>
      </c>
      <c r="E94" s="133">
        <v>186.94210656999999</v>
      </c>
      <c r="F94" s="133">
        <v>1477.8177571400001</v>
      </c>
      <c r="G94" s="133">
        <v>1961.8450419200001</v>
      </c>
      <c r="H94" s="133">
        <v>0</v>
      </c>
      <c r="I94" s="133">
        <v>844.29333546000009</v>
      </c>
      <c r="J94" s="133">
        <v>76.545639499999993</v>
      </c>
      <c r="K94" s="133">
        <v>155.05201224999999</v>
      </c>
      <c r="L94" s="133">
        <v>3242.7039558400002</v>
      </c>
      <c r="M94" s="133">
        <v>1445.13835825</v>
      </c>
      <c r="N94" s="133">
        <v>1869.9899244400001</v>
      </c>
      <c r="O94" s="133">
        <v>1360.5259663899999</v>
      </c>
      <c r="P94" s="133">
        <v>644.04728470999999</v>
      </c>
      <c r="Q94" s="133">
        <v>252.41520403000001</v>
      </c>
      <c r="R94" s="133">
        <v>2395.2880058000001</v>
      </c>
      <c r="S94" s="133">
        <v>300.84668994999998</v>
      </c>
      <c r="T94" s="133">
        <v>2080.3796158499999</v>
      </c>
      <c r="U94" s="133">
        <v>791.7250307999999</v>
      </c>
      <c r="V94" s="133">
        <v>573.86967599000002</v>
      </c>
      <c r="W94" s="133">
        <v>268.69493757999999</v>
      </c>
      <c r="X94" s="133">
        <v>539.68876266999996</v>
      </c>
      <c r="Y94" s="133">
        <v>0</v>
      </c>
      <c r="Z94" s="133">
        <v>0</v>
      </c>
      <c r="AA94" s="133">
        <v>293.16184162000002</v>
      </c>
      <c r="AB94" s="133">
        <v>157.47329018000002</v>
      </c>
      <c r="AC94" s="133">
        <v>21.60966122</v>
      </c>
      <c r="AD94" s="133">
        <v>285.20882882000001</v>
      </c>
      <c r="AE94" s="133">
        <v>227.52409</v>
      </c>
      <c r="AF94" s="133">
        <v>334.69391640999999</v>
      </c>
      <c r="AG94" s="133">
        <v>133.09940971</v>
      </c>
      <c r="AH94" s="133">
        <v>160.77911774</v>
      </c>
      <c r="AI94" s="133">
        <v>79.14991126999999</v>
      </c>
      <c r="AJ94" s="133">
        <v>260.19407364999995</v>
      </c>
      <c r="AK94" s="133">
        <v>53.03417512</v>
      </c>
      <c r="AL94" s="133">
        <v>0</v>
      </c>
      <c r="AM94" s="133">
        <v>2.487155</v>
      </c>
      <c r="AN94" s="133">
        <v>0</v>
      </c>
      <c r="AO94" s="133">
        <v>64.285290000000003</v>
      </c>
      <c r="AP94" s="133">
        <v>0</v>
      </c>
      <c r="AQ94" s="133">
        <v>389.59617684000006</v>
      </c>
      <c r="AR94" s="133">
        <v>109.01429657</v>
      </c>
      <c r="AS94" s="133">
        <v>15.303850000000001</v>
      </c>
      <c r="AT94" s="133">
        <v>304.404</v>
      </c>
      <c r="AU94" s="133">
        <v>102.78863652</v>
      </c>
      <c r="AV94" s="133">
        <v>0.96787999999999996</v>
      </c>
      <c r="AW94" s="133">
        <v>0</v>
      </c>
      <c r="AX94" s="133">
        <v>17.086320339999997</v>
      </c>
      <c r="AY94" s="133">
        <v>11.169900999999999</v>
      </c>
      <c r="AZ94" s="133">
        <v>108.83890956</v>
      </c>
      <c r="BA94" s="133">
        <v>20.335799299999998</v>
      </c>
      <c r="BB94" s="133">
        <v>0</v>
      </c>
      <c r="BC94" s="133">
        <v>4.2715233699999997</v>
      </c>
      <c r="BD94" s="133">
        <v>25.905880359999998</v>
      </c>
      <c r="BE94" s="133">
        <v>133.9702016</v>
      </c>
    </row>
    <row r="95" spans="2:57" x14ac:dyDescent="0.35">
      <c r="B95" s="138">
        <v>10</v>
      </c>
      <c r="C95" s="149" t="s">
        <v>172</v>
      </c>
      <c r="D95" s="133">
        <v>1334.3458453080063</v>
      </c>
      <c r="E95" s="133">
        <v>0</v>
      </c>
      <c r="F95" s="133">
        <v>0</v>
      </c>
      <c r="G95" s="133">
        <v>0</v>
      </c>
      <c r="H95" s="133">
        <v>0</v>
      </c>
      <c r="I95" s="133">
        <v>63.774445999999998</v>
      </c>
      <c r="J95" s="133">
        <v>0</v>
      </c>
      <c r="K95" s="133">
        <v>0</v>
      </c>
      <c r="L95" s="133">
        <v>0</v>
      </c>
      <c r="M95" s="133">
        <v>0</v>
      </c>
      <c r="N95" s="133">
        <v>0</v>
      </c>
      <c r="O95" s="133">
        <v>0</v>
      </c>
      <c r="P95" s="133">
        <v>0</v>
      </c>
      <c r="Q95" s="133">
        <v>114.83700208924711</v>
      </c>
      <c r="R95" s="133">
        <v>0</v>
      </c>
      <c r="S95" s="133">
        <v>0</v>
      </c>
      <c r="T95" s="133">
        <v>0</v>
      </c>
      <c r="U95" s="133">
        <v>0</v>
      </c>
      <c r="V95" s="133">
        <v>0</v>
      </c>
      <c r="W95" s="133">
        <v>0</v>
      </c>
      <c r="X95" s="133">
        <v>0</v>
      </c>
      <c r="Y95" s="133">
        <v>0</v>
      </c>
      <c r="Z95" s="133">
        <v>0</v>
      </c>
      <c r="AA95" s="133">
        <v>0</v>
      </c>
      <c r="AB95" s="133">
        <v>0</v>
      </c>
      <c r="AC95" s="133">
        <v>0</v>
      </c>
      <c r="AD95" s="133">
        <v>0</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0.45066500000000004</v>
      </c>
    </row>
    <row r="96" spans="2:57" x14ac:dyDescent="0.35">
      <c r="B96" s="139">
        <v>11</v>
      </c>
      <c r="C96" s="140" t="s">
        <v>142</v>
      </c>
      <c r="D96" s="133">
        <v>0</v>
      </c>
      <c r="E96" s="133">
        <v>0</v>
      </c>
      <c r="F96" s="133">
        <v>0</v>
      </c>
      <c r="G96" s="133">
        <v>0</v>
      </c>
      <c r="H96" s="133">
        <v>0</v>
      </c>
      <c r="I96" s="133">
        <v>0</v>
      </c>
      <c r="J96" s="133">
        <v>0</v>
      </c>
      <c r="K96" s="133">
        <v>0</v>
      </c>
      <c r="L96" s="133">
        <v>0</v>
      </c>
      <c r="M96" s="133">
        <v>0</v>
      </c>
      <c r="N96" s="133">
        <v>0</v>
      </c>
      <c r="O96" s="133">
        <v>0</v>
      </c>
      <c r="P96" s="133">
        <v>0</v>
      </c>
      <c r="Q96" s="133">
        <v>0</v>
      </c>
      <c r="R96" s="133">
        <v>0</v>
      </c>
      <c r="S96" s="133">
        <v>0</v>
      </c>
      <c r="T96" s="133">
        <v>0</v>
      </c>
      <c r="U96" s="133">
        <v>0</v>
      </c>
      <c r="V96" s="133">
        <v>0</v>
      </c>
      <c r="W96" s="133">
        <v>0</v>
      </c>
      <c r="X96" s="133">
        <v>0</v>
      </c>
      <c r="Y96" s="133">
        <v>7.4720000000000004</v>
      </c>
      <c r="Z96" s="133">
        <v>0</v>
      </c>
      <c r="AA96" s="133">
        <v>0</v>
      </c>
      <c r="AB96" s="133">
        <v>243.07238017760588</v>
      </c>
      <c r="AC96" s="133">
        <v>4.7509325153181852</v>
      </c>
      <c r="AD96" s="133">
        <v>0</v>
      </c>
      <c r="AE96" s="133">
        <v>0</v>
      </c>
      <c r="AF96" s="133">
        <v>0</v>
      </c>
      <c r="AG96" s="133">
        <v>0</v>
      </c>
      <c r="AH96" s="133">
        <v>0</v>
      </c>
      <c r="AI96" s="133">
        <v>0</v>
      </c>
      <c r="AJ96" s="133">
        <v>0</v>
      </c>
      <c r="AK96" s="133">
        <v>0</v>
      </c>
      <c r="AL96" s="133">
        <v>2.5809778999999997</v>
      </c>
      <c r="AM96" s="133">
        <v>136.23638699010004</v>
      </c>
      <c r="AN96" s="133">
        <v>0</v>
      </c>
      <c r="AO96" s="133">
        <v>0</v>
      </c>
      <c r="AP96" s="133">
        <v>0</v>
      </c>
      <c r="AQ96" s="133">
        <v>0</v>
      </c>
      <c r="AR96" s="133">
        <v>0</v>
      </c>
      <c r="AS96" s="133">
        <v>0</v>
      </c>
      <c r="AT96" s="133">
        <v>1.1299999999999999</v>
      </c>
      <c r="AU96" s="133">
        <v>110.30985957000014</v>
      </c>
      <c r="AV96" s="133">
        <v>0</v>
      </c>
      <c r="AW96" s="133">
        <v>0.73456000000000499</v>
      </c>
      <c r="AX96" s="133">
        <v>40.752486157833303</v>
      </c>
      <c r="AY96" s="133">
        <v>0</v>
      </c>
      <c r="AZ96" s="133">
        <v>46.242989999999999</v>
      </c>
      <c r="BA96" s="133">
        <v>0</v>
      </c>
      <c r="BB96" s="133">
        <v>59.179250000000003</v>
      </c>
      <c r="BC96" s="133">
        <v>0</v>
      </c>
      <c r="BD96" s="133">
        <v>0</v>
      </c>
      <c r="BE96" s="133">
        <v>46.301670000000001</v>
      </c>
    </row>
    <row r="97" spans="2:57" x14ac:dyDescent="0.35">
      <c r="B97" s="408" t="s">
        <v>342</v>
      </c>
      <c r="C97" s="408"/>
      <c r="D97" s="141">
        <v>334661.09955862392</v>
      </c>
      <c r="E97" s="141">
        <v>448450.15300932934</v>
      </c>
      <c r="F97" s="141">
        <v>560468.46862558089</v>
      </c>
      <c r="G97" s="141">
        <v>552691.9746752315</v>
      </c>
      <c r="H97" s="141">
        <v>150029.91554408247</v>
      </c>
      <c r="I97" s="141">
        <v>375076.82125318219</v>
      </c>
      <c r="J97" s="141">
        <v>221053.08666838019</v>
      </c>
      <c r="K97" s="141">
        <v>270532.15534669551</v>
      </c>
      <c r="L97" s="141">
        <v>431668.52763511857</v>
      </c>
      <c r="M97" s="141">
        <v>193471.88809414886</v>
      </c>
      <c r="N97" s="141">
        <v>434515.62499949621</v>
      </c>
      <c r="O97" s="141">
        <v>391590.20143026207</v>
      </c>
      <c r="P97" s="141">
        <v>307426.58640066499</v>
      </c>
      <c r="Q97" s="141">
        <v>332536.63221307163</v>
      </c>
      <c r="R97" s="141">
        <v>588620.47759346804</v>
      </c>
      <c r="S97" s="141">
        <v>224168.46318591302</v>
      </c>
      <c r="T97" s="141">
        <v>271258.36009917536</v>
      </c>
      <c r="U97" s="141">
        <v>311439.53322595853</v>
      </c>
      <c r="V97" s="141">
        <v>359073.48845578858</v>
      </c>
      <c r="W97" s="141">
        <v>229091.31872435479</v>
      </c>
      <c r="X97" s="141">
        <v>66798.223567791661</v>
      </c>
      <c r="Y97" s="141">
        <v>963.38599999999997</v>
      </c>
      <c r="Z97" s="141">
        <v>5349.7030000000004</v>
      </c>
      <c r="AA97" s="141">
        <v>61946.818384645499</v>
      </c>
      <c r="AB97" s="141">
        <v>17146.890166063058</v>
      </c>
      <c r="AC97" s="141">
        <v>8116.2281948180471</v>
      </c>
      <c r="AD97" s="141">
        <v>129316.30220818815</v>
      </c>
      <c r="AE97" s="141">
        <v>97368.474170000001</v>
      </c>
      <c r="AF97" s="141">
        <v>68073.607493081494</v>
      </c>
      <c r="AG97" s="141">
        <v>2492.7211161599994</v>
      </c>
      <c r="AH97" s="141">
        <v>78099.855458623977</v>
      </c>
      <c r="AI97" s="141">
        <v>73198.821851647954</v>
      </c>
      <c r="AJ97" s="141">
        <v>71912.36226243891</v>
      </c>
      <c r="AK97" s="141">
        <v>6413.6967103006227</v>
      </c>
      <c r="AL97" s="141">
        <v>1357.28106327</v>
      </c>
      <c r="AM97" s="141">
        <v>7334.7659532604002</v>
      </c>
      <c r="AN97" s="141">
        <v>5457.1139019000002</v>
      </c>
      <c r="AO97" s="141">
        <v>4407.1411600000001</v>
      </c>
      <c r="AP97" s="141">
        <v>8575.0668630199998</v>
      </c>
      <c r="AQ97" s="141">
        <v>11729.322459560854</v>
      </c>
      <c r="AR97" s="141">
        <v>15330.75779453949</v>
      </c>
      <c r="AS97" s="141">
        <v>9150.4323449834028</v>
      </c>
      <c r="AT97" s="141">
        <v>6482.348</v>
      </c>
      <c r="AU97" s="141">
        <v>7092.6005218900009</v>
      </c>
      <c r="AV97" s="141">
        <v>5701.8408292300001</v>
      </c>
      <c r="AW97" s="141">
        <v>15138.56493</v>
      </c>
      <c r="AX97" s="141">
        <v>8858.0427206178319</v>
      </c>
      <c r="AY97" s="141">
        <v>2478.9138201299997</v>
      </c>
      <c r="AZ97" s="141">
        <v>2615.1611269900004</v>
      </c>
      <c r="BA97" s="141">
        <v>4145.0497684000002</v>
      </c>
      <c r="BB97" s="141">
        <v>10113.525623819742</v>
      </c>
      <c r="BC97" s="141">
        <v>21837.96160133999</v>
      </c>
      <c r="BD97" s="141">
        <v>20528.728039071313</v>
      </c>
      <c r="BE97" s="141">
        <v>9927.9586742099982</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2E0B-C721-45C6-A062-D368E95E398F}">
  <sheetPr codeName="Sheet82"/>
  <dimension ref="B2:BD64"/>
  <sheetViews>
    <sheetView workbookViewId="0">
      <pane xSplit="2" ySplit="4" topLeftCell="AM5"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6.36328125" style="154" bestFit="1" customWidth="1"/>
    <col min="3" max="22" width="10.54296875" style="29" bestFit="1" customWidth="1"/>
    <col min="23" max="23" width="9.54296875" style="29" bestFit="1" customWidth="1"/>
    <col min="24" max="25" width="8" style="29" bestFit="1" customWidth="1"/>
    <col min="26" max="27" width="9.54296875" style="29" bestFit="1" customWidth="1"/>
    <col min="28" max="28" width="8" style="29" bestFit="1" customWidth="1"/>
    <col min="29" max="30" width="10.54296875" style="29" bestFit="1" customWidth="1"/>
    <col min="31" max="31" width="9.54296875" style="29" bestFit="1" customWidth="1"/>
    <col min="32" max="32" width="8" style="29" bestFit="1" customWidth="1"/>
    <col min="33" max="35" width="9.54296875" style="29" bestFit="1" customWidth="1"/>
    <col min="36" max="37" width="8" style="29" bestFit="1" customWidth="1"/>
    <col min="38" max="38" width="9.54296875" style="29" bestFit="1" customWidth="1"/>
    <col min="39" max="40" width="8" style="29" bestFit="1" customWidth="1"/>
    <col min="41" max="41" width="6.90625" style="29" bestFit="1" customWidth="1"/>
    <col min="42" max="44" width="9.54296875" style="29" bestFit="1" customWidth="1"/>
    <col min="45" max="47" width="8" style="29" bestFit="1" customWidth="1"/>
    <col min="48" max="48" width="9.54296875" style="29" bestFit="1" customWidth="1"/>
    <col min="49" max="52" width="8" style="29" bestFit="1" customWidth="1"/>
    <col min="53" max="56" width="9.54296875" style="29" bestFit="1" customWidth="1"/>
    <col min="57" max="16384" width="9.08984375" style="29"/>
  </cols>
  <sheetData>
    <row r="2" spans="2:56" x14ac:dyDescent="0.35">
      <c r="B2" s="83" t="s">
        <v>116</v>
      </c>
    </row>
    <row r="3" spans="2:56" s="127" customFormat="1" ht="62.5" x14ac:dyDescent="0.35">
      <c r="B3" s="150" t="s">
        <v>296</v>
      </c>
      <c r="C3" s="126" t="s">
        <v>957</v>
      </c>
      <c r="D3" s="126" t="s">
        <v>958</v>
      </c>
      <c r="E3" s="126" t="s">
        <v>959</v>
      </c>
      <c r="F3" s="126" t="s">
        <v>960</v>
      </c>
      <c r="G3" s="126" t="s">
        <v>961</v>
      </c>
      <c r="H3" s="126" t="s">
        <v>962</v>
      </c>
      <c r="I3" s="126" t="s">
        <v>963</v>
      </c>
      <c r="J3" s="126" t="s">
        <v>964</v>
      </c>
      <c r="K3" s="126" t="s">
        <v>965</v>
      </c>
      <c r="L3" s="126" t="s">
        <v>966</v>
      </c>
      <c r="M3" s="126" t="s">
        <v>967</v>
      </c>
      <c r="N3" s="126" t="s">
        <v>968</v>
      </c>
      <c r="O3" s="126" t="s">
        <v>969</v>
      </c>
      <c r="P3" s="126" t="s">
        <v>970</v>
      </c>
      <c r="Q3" s="126" t="s">
        <v>971</v>
      </c>
      <c r="R3" s="126" t="s">
        <v>972</v>
      </c>
      <c r="S3" s="126" t="s">
        <v>973</v>
      </c>
      <c r="T3" s="126" t="s">
        <v>974</v>
      </c>
      <c r="U3" s="126" t="s">
        <v>975</v>
      </c>
      <c r="V3" s="126" t="s">
        <v>976</v>
      </c>
      <c r="W3" s="126" t="s">
        <v>977</v>
      </c>
      <c r="X3" s="126" t="s">
        <v>978</v>
      </c>
      <c r="Y3" s="126" t="s">
        <v>979</v>
      </c>
      <c r="Z3" s="126" t="s">
        <v>980</v>
      </c>
      <c r="AA3" s="126" t="s">
        <v>981</v>
      </c>
      <c r="AB3" s="126" t="s">
        <v>982</v>
      </c>
      <c r="AC3" s="126" t="s">
        <v>983</v>
      </c>
      <c r="AD3" s="126" t="s">
        <v>984</v>
      </c>
      <c r="AE3" s="126" t="s">
        <v>985</v>
      </c>
      <c r="AF3" s="126" t="s">
        <v>986</v>
      </c>
      <c r="AG3" s="126" t="s">
        <v>987</v>
      </c>
      <c r="AH3" s="126" t="s">
        <v>988</v>
      </c>
      <c r="AI3" s="126" t="s">
        <v>989</v>
      </c>
      <c r="AJ3" s="126" t="s">
        <v>990</v>
      </c>
      <c r="AK3" s="126" t="s">
        <v>991</v>
      </c>
      <c r="AL3" s="126" t="s">
        <v>992</v>
      </c>
      <c r="AM3" s="126" t="s">
        <v>993</v>
      </c>
      <c r="AN3" s="126" t="s">
        <v>994</v>
      </c>
      <c r="AO3" s="126" t="s">
        <v>995</v>
      </c>
      <c r="AP3" s="126" t="s">
        <v>996</v>
      </c>
      <c r="AQ3" s="126" t="s">
        <v>997</v>
      </c>
      <c r="AR3" s="126" t="s">
        <v>998</v>
      </c>
      <c r="AS3" s="126" t="s">
        <v>999</v>
      </c>
      <c r="AT3" s="126" t="s">
        <v>1000</v>
      </c>
      <c r="AU3" s="126" t="s">
        <v>1001</v>
      </c>
      <c r="AV3" s="126" t="s">
        <v>1002</v>
      </c>
      <c r="AW3" s="126" t="s">
        <v>1003</v>
      </c>
      <c r="AX3" s="126" t="s">
        <v>1004</v>
      </c>
      <c r="AY3" s="126" t="s">
        <v>1005</v>
      </c>
      <c r="AZ3" s="126" t="s">
        <v>1006</v>
      </c>
      <c r="BA3" s="126" t="s">
        <v>1007</v>
      </c>
      <c r="BB3" s="126" t="s">
        <v>1008</v>
      </c>
      <c r="BC3" s="126" t="s">
        <v>1009</v>
      </c>
      <c r="BD3" s="126" t="s">
        <v>1010</v>
      </c>
    </row>
    <row r="4" spans="2:56" x14ac:dyDescent="0.35">
      <c r="B4" s="129" t="s">
        <v>343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35">
      <c r="B5" s="103" t="s">
        <v>344</v>
      </c>
      <c r="C5" s="101">
        <v>11229.86375958514</v>
      </c>
      <c r="D5" s="101">
        <v>12870.888493758957</v>
      </c>
      <c r="E5" s="101">
        <v>20493.921640559991</v>
      </c>
      <c r="F5" s="101">
        <v>19198.836082950002</v>
      </c>
      <c r="G5" s="101">
        <v>4401.7408102299996</v>
      </c>
      <c r="H5" s="101">
        <v>16473.960187999997</v>
      </c>
      <c r="I5" s="101">
        <v>8654.3568433</v>
      </c>
      <c r="J5" s="101">
        <v>10206.216887181079</v>
      </c>
      <c r="K5" s="101">
        <v>19167.625902079992</v>
      </c>
      <c r="L5" s="101">
        <v>8147.9314464399913</v>
      </c>
      <c r="M5" s="101">
        <v>19002.702320880024</v>
      </c>
      <c r="N5" s="101">
        <v>16217.048410800004</v>
      </c>
      <c r="O5" s="101">
        <v>12184.0144157</v>
      </c>
      <c r="P5" s="101">
        <v>11575.6209686</v>
      </c>
      <c r="Q5" s="101">
        <v>23902.422928550001</v>
      </c>
      <c r="R5" s="101">
        <v>9571.9921351337216</v>
      </c>
      <c r="S5" s="101">
        <v>12137.4040902</v>
      </c>
      <c r="T5" s="101">
        <v>12824.386589180003</v>
      </c>
      <c r="U5" s="101">
        <v>13918.652060820001</v>
      </c>
      <c r="V5" s="101">
        <v>10064.785659040001</v>
      </c>
      <c r="W5" s="101">
        <v>3156.0807927178084</v>
      </c>
      <c r="X5" s="101">
        <v>29.283999999999999</v>
      </c>
      <c r="Y5" s="101">
        <v>270.02884669000002</v>
      </c>
      <c r="Z5" s="101">
        <v>3115.464429751456</v>
      </c>
      <c r="AA5" s="101">
        <v>718.41754930000002</v>
      </c>
      <c r="AB5" s="101">
        <v>390.16163353999997</v>
      </c>
      <c r="AC5" s="101">
        <v>6791.4214373800005</v>
      </c>
      <c r="AD5" s="101">
        <v>4737.6288600000007</v>
      </c>
      <c r="AE5" s="101">
        <v>3359.4082799400003</v>
      </c>
      <c r="AF5" s="101">
        <v>70.252432980000009</v>
      </c>
      <c r="AG5" s="101">
        <v>3764.1472150509599</v>
      </c>
      <c r="AH5" s="101">
        <v>3331.4433836500002</v>
      </c>
      <c r="AI5" s="101">
        <v>3454.1944567033338</v>
      </c>
      <c r="AJ5" s="101">
        <v>256.22047000000003</v>
      </c>
      <c r="AK5" s="101">
        <v>43.641210000000001</v>
      </c>
      <c r="AL5" s="101">
        <v>271.85156333999998</v>
      </c>
      <c r="AM5" s="101">
        <v>261.89999999999998</v>
      </c>
      <c r="AN5" s="101">
        <v>127.32323000000001</v>
      </c>
      <c r="AO5" s="101">
        <v>1.29303514</v>
      </c>
      <c r="AP5" s="101">
        <v>481.58568758999996</v>
      </c>
      <c r="AQ5" s="101">
        <v>834.3775860300002</v>
      </c>
      <c r="AR5" s="101">
        <v>503.46763838999999</v>
      </c>
      <c r="AS5" s="101">
        <v>314.17500000000001</v>
      </c>
      <c r="AT5" s="101">
        <v>311.79167525000003</v>
      </c>
      <c r="AU5" s="101">
        <v>252.90893925999998</v>
      </c>
      <c r="AV5" s="101">
        <v>807.63226999999995</v>
      </c>
      <c r="AW5" s="101">
        <v>441.98312010999996</v>
      </c>
      <c r="AX5" s="101">
        <v>98.78494615999999</v>
      </c>
      <c r="AY5" s="101">
        <v>104.4672822</v>
      </c>
      <c r="AZ5" s="101">
        <v>60.834966899999998</v>
      </c>
      <c r="BA5" s="101">
        <v>522.65689999999995</v>
      </c>
      <c r="BB5" s="101">
        <v>1262.2510285700002</v>
      </c>
      <c r="BC5" s="101">
        <v>1015.2871990499997</v>
      </c>
      <c r="BD5" s="101">
        <v>468.74679000000003</v>
      </c>
    </row>
    <row r="6" spans="2:56" x14ac:dyDescent="0.35">
      <c r="B6" s="104" t="s">
        <v>345</v>
      </c>
      <c r="C6" s="101">
        <v>10976.92940264</v>
      </c>
      <c r="D6" s="101">
        <v>12641.328251270001</v>
      </c>
      <c r="E6" s="101">
        <v>20035.286264489991</v>
      </c>
      <c r="F6" s="101">
        <v>18124.159767410001</v>
      </c>
      <c r="G6" s="101">
        <v>4179.4782808599994</v>
      </c>
      <c r="H6" s="101">
        <v>15794.148330999999</v>
      </c>
      <c r="I6" s="101">
        <v>8033.7940345999996</v>
      </c>
      <c r="J6" s="101">
        <v>9771.0715433417645</v>
      </c>
      <c r="K6" s="101">
        <v>18333.420001869992</v>
      </c>
      <c r="L6" s="101">
        <v>7515.3055079999913</v>
      </c>
      <c r="M6" s="101">
        <v>17803.974374030026</v>
      </c>
      <c r="N6" s="101">
        <v>15401.735227860003</v>
      </c>
      <c r="O6" s="101">
        <v>10719.012546309999</v>
      </c>
      <c r="P6" s="101">
        <v>10781.550992660001</v>
      </c>
      <c r="Q6" s="101">
        <v>22798.118879940001</v>
      </c>
      <c r="R6" s="101">
        <v>9152.0345249300008</v>
      </c>
      <c r="S6" s="101">
        <v>11281.39335022</v>
      </c>
      <c r="T6" s="101">
        <v>11195.614411330003</v>
      </c>
      <c r="U6" s="101">
        <v>13313.176488370002</v>
      </c>
      <c r="V6" s="101">
        <v>9256.4987040600008</v>
      </c>
      <c r="W6" s="101">
        <v>3082.6816146300002</v>
      </c>
      <c r="X6" s="101">
        <v>29.283999999999999</v>
      </c>
      <c r="Y6" s="101">
        <v>270.02884669000002</v>
      </c>
      <c r="Z6" s="101">
        <v>3064.0768711799992</v>
      </c>
      <c r="AA6" s="101">
        <v>718.41754930000002</v>
      </c>
      <c r="AB6" s="101">
        <v>390.13861983999993</v>
      </c>
      <c r="AC6" s="101">
        <v>6699.525447080001</v>
      </c>
      <c r="AD6" s="101">
        <v>4667.4824500000004</v>
      </c>
      <c r="AE6" s="101">
        <v>3299.7035545100002</v>
      </c>
      <c r="AF6" s="101">
        <v>70.252432980000009</v>
      </c>
      <c r="AG6" s="101">
        <v>3647.4220068800014</v>
      </c>
      <c r="AH6" s="101">
        <v>3323.2992076400001</v>
      </c>
      <c r="AI6" s="101">
        <v>3379.6046850100001</v>
      </c>
      <c r="AJ6" s="101">
        <v>255.93755000000002</v>
      </c>
      <c r="AK6" s="101">
        <v>43.641210000000001</v>
      </c>
      <c r="AL6" s="101">
        <v>271.85156333999998</v>
      </c>
      <c r="AM6" s="101">
        <v>261.30599999999998</v>
      </c>
      <c r="AN6" s="101">
        <v>127.13846000000001</v>
      </c>
      <c r="AO6" s="101">
        <v>1.29303514</v>
      </c>
      <c r="AP6" s="101">
        <v>481.58568758999996</v>
      </c>
      <c r="AQ6" s="101">
        <v>830.67876582000019</v>
      </c>
      <c r="AR6" s="101">
        <v>502.23600821999997</v>
      </c>
      <c r="AS6" s="101">
        <v>314.17500000000001</v>
      </c>
      <c r="AT6" s="101">
        <v>311.79167525000003</v>
      </c>
      <c r="AU6" s="101">
        <v>252.90893925999998</v>
      </c>
      <c r="AV6" s="101">
        <v>807.63226999999995</v>
      </c>
      <c r="AW6" s="101">
        <v>441.98312010999996</v>
      </c>
      <c r="AX6" s="101">
        <v>98.78494615999999</v>
      </c>
      <c r="AY6" s="101">
        <v>104.08569317</v>
      </c>
      <c r="AZ6" s="101">
        <v>60.834966899999998</v>
      </c>
      <c r="BA6" s="101">
        <v>522.65689999999995</v>
      </c>
      <c r="BB6" s="101">
        <v>1246.4044543500002</v>
      </c>
      <c r="BC6" s="101">
        <v>982.44490369999971</v>
      </c>
      <c r="BD6" s="101">
        <v>462.02076500000004</v>
      </c>
    </row>
    <row r="7" spans="2:56" x14ac:dyDescent="0.35">
      <c r="B7" s="104" t="s">
        <v>346</v>
      </c>
      <c r="C7" s="101">
        <v>2598.7674616000008</v>
      </c>
      <c r="D7" s="101">
        <v>4581.7220526000001</v>
      </c>
      <c r="E7" s="101">
        <v>3615.0036753699992</v>
      </c>
      <c r="F7" s="101">
        <v>3029.0939122800005</v>
      </c>
      <c r="G7" s="101">
        <v>1135.7617945699994</v>
      </c>
      <c r="H7" s="101">
        <v>2660.1938</v>
      </c>
      <c r="I7" s="101">
        <v>1579.32073178</v>
      </c>
      <c r="J7" s="101">
        <v>1869.5701595517651</v>
      </c>
      <c r="K7" s="101">
        <v>4401.641779540003</v>
      </c>
      <c r="L7" s="101">
        <v>1600.2206541199976</v>
      </c>
      <c r="M7" s="101">
        <v>2661.2260212900073</v>
      </c>
      <c r="N7" s="101">
        <v>2891.2531451099962</v>
      </c>
      <c r="O7" s="101">
        <v>2021.6632946799996</v>
      </c>
      <c r="P7" s="101">
        <v>1807.7975939300002</v>
      </c>
      <c r="Q7" s="101">
        <v>4401.1314252900002</v>
      </c>
      <c r="R7" s="101">
        <v>1534.7178645899999</v>
      </c>
      <c r="S7" s="101">
        <v>1192.8539541599996</v>
      </c>
      <c r="T7" s="101">
        <v>2053.2216191799994</v>
      </c>
      <c r="U7" s="101">
        <v>2358.8552153499995</v>
      </c>
      <c r="V7" s="101">
        <v>1546.13246527</v>
      </c>
      <c r="W7" s="101">
        <v>496.26504268000008</v>
      </c>
      <c r="X7" s="101">
        <v>3.1869999999999998</v>
      </c>
      <c r="Y7" s="101">
        <v>53.600846690000033</v>
      </c>
      <c r="Z7" s="101">
        <v>415.62161230999988</v>
      </c>
      <c r="AA7" s="101">
        <v>167.99310781000005</v>
      </c>
      <c r="AB7" s="101">
        <v>61.332087259999973</v>
      </c>
      <c r="AC7" s="101">
        <v>987.80243308000036</v>
      </c>
      <c r="AD7" s="101">
        <v>650.74771999999996</v>
      </c>
      <c r="AE7" s="101">
        <v>420.80429509000004</v>
      </c>
      <c r="AF7" s="101">
        <v>7.1914466500000014</v>
      </c>
      <c r="AG7" s="101">
        <v>480.92956488000004</v>
      </c>
      <c r="AH7" s="101">
        <v>590.58381267999994</v>
      </c>
      <c r="AI7" s="101">
        <v>334.82815231000018</v>
      </c>
      <c r="AJ7" s="101">
        <v>47.000999999999998</v>
      </c>
      <c r="AK7" s="101">
        <v>17.517769999999999</v>
      </c>
      <c r="AL7" s="101">
        <v>59.732586839999989</v>
      </c>
      <c r="AM7" s="101">
        <v>27.896999999999998</v>
      </c>
      <c r="AN7" s="101">
        <v>19.28124</v>
      </c>
      <c r="AO7" s="101">
        <v>1.2862300699999998</v>
      </c>
      <c r="AP7" s="101">
        <v>93.746665440000015</v>
      </c>
      <c r="AQ7" s="101">
        <v>115.09971501999999</v>
      </c>
      <c r="AR7" s="101">
        <v>69.046309999999991</v>
      </c>
      <c r="AS7" s="101">
        <v>52.695</v>
      </c>
      <c r="AT7" s="101">
        <v>49.468968649999994</v>
      </c>
      <c r="AU7" s="101">
        <v>45.542261619999991</v>
      </c>
      <c r="AV7" s="101">
        <v>90.852109999999996</v>
      </c>
      <c r="AW7" s="101">
        <v>65.926234669999985</v>
      </c>
      <c r="AX7" s="101">
        <v>14.953112419999998</v>
      </c>
      <c r="AY7" s="101">
        <v>18.537274280000005</v>
      </c>
      <c r="AZ7" s="101">
        <v>0.1422224</v>
      </c>
      <c r="BA7" s="101">
        <v>56.288890000000002</v>
      </c>
      <c r="BB7" s="101">
        <v>172.27618296</v>
      </c>
      <c r="BC7" s="101">
        <v>95.641189799999978</v>
      </c>
      <c r="BD7" s="101">
        <v>66.55422999999999</v>
      </c>
    </row>
    <row r="8" spans="2:56" x14ac:dyDescent="0.35">
      <c r="B8" s="104" t="s">
        <v>347</v>
      </c>
      <c r="C8" s="101">
        <v>8176.0849440499996</v>
      </c>
      <c r="D8" s="101">
        <v>7779.0547334700004</v>
      </c>
      <c r="E8" s="101">
        <v>15874.791920229989</v>
      </c>
      <c r="F8" s="101">
        <v>14686.97546211</v>
      </c>
      <c r="G8" s="101">
        <v>2799.5905714400001</v>
      </c>
      <c r="H8" s="101">
        <v>12798.35044</v>
      </c>
      <c r="I8" s="101">
        <v>6253.0465122999994</v>
      </c>
      <c r="J8" s="101">
        <v>7741.8292395899989</v>
      </c>
      <c r="K8" s="101">
        <v>13674.324212399992</v>
      </c>
      <c r="L8" s="101">
        <v>5794.7491320699937</v>
      </c>
      <c r="M8" s="101">
        <v>14835.712765050019</v>
      </c>
      <c r="N8" s="101">
        <v>12227.625892770006</v>
      </c>
      <c r="O8" s="101">
        <v>8439.0623732399999</v>
      </c>
      <c r="P8" s="101">
        <v>8927.9329416400014</v>
      </c>
      <c r="Q8" s="101">
        <v>18051.970969949998</v>
      </c>
      <c r="R8" s="101">
        <v>7477.1735809000002</v>
      </c>
      <c r="S8" s="101">
        <v>9929.0110186799993</v>
      </c>
      <c r="T8" s="101">
        <v>8892.0343368500035</v>
      </c>
      <c r="U8" s="101">
        <v>10758.184008260001</v>
      </c>
      <c r="V8" s="101">
        <v>7575.9260329200006</v>
      </c>
      <c r="W8" s="101">
        <v>2531.58179767</v>
      </c>
      <c r="X8" s="101">
        <v>23.454000000000001</v>
      </c>
      <c r="Y8" s="101">
        <v>198.715</v>
      </c>
      <c r="Z8" s="101">
        <v>2596.7941295899996</v>
      </c>
      <c r="AA8" s="101">
        <v>523.79533857000001</v>
      </c>
      <c r="AB8" s="101">
        <v>324.3558706</v>
      </c>
      <c r="AC8" s="101">
        <v>5613.9303016500007</v>
      </c>
      <c r="AD8" s="101">
        <v>3924.1916000000001</v>
      </c>
      <c r="AE8" s="101">
        <v>2821.7014081899997</v>
      </c>
      <c r="AF8" s="101">
        <v>57.636129590000003</v>
      </c>
      <c r="AG8" s="101">
        <v>3086.5605657500009</v>
      </c>
      <c r="AH8" s="101">
        <v>2695.41172972</v>
      </c>
      <c r="AI8" s="101">
        <v>2984.0252996199997</v>
      </c>
      <c r="AJ8" s="101">
        <v>196.28718000000003</v>
      </c>
      <c r="AK8" s="101">
        <v>24.037290000000002</v>
      </c>
      <c r="AL8" s="101">
        <v>200.16381721999997</v>
      </c>
      <c r="AM8" s="101">
        <v>226.75700000000001</v>
      </c>
      <c r="AN8" s="101">
        <v>101.30035000000001</v>
      </c>
      <c r="AO8" s="101">
        <v>0</v>
      </c>
      <c r="AP8" s="101">
        <v>358.32540434000003</v>
      </c>
      <c r="AQ8" s="101">
        <v>703.71539359000019</v>
      </c>
      <c r="AR8" s="101">
        <v>419.40010999999998</v>
      </c>
      <c r="AS8" s="101">
        <v>257.04599999999999</v>
      </c>
      <c r="AT8" s="101">
        <v>248.36711079</v>
      </c>
      <c r="AU8" s="101">
        <v>205.17759380999999</v>
      </c>
      <c r="AV8" s="101">
        <v>710.2180699999999</v>
      </c>
      <c r="AW8" s="101">
        <v>376.05688543999997</v>
      </c>
      <c r="AX8" s="101">
        <v>79.387968510000007</v>
      </c>
      <c r="AY8" s="101">
        <v>79.132111199999997</v>
      </c>
      <c r="AZ8" s="101">
        <v>60.441630700000005</v>
      </c>
      <c r="BA8" s="101">
        <v>450.71869999999996</v>
      </c>
      <c r="BB8" s="101">
        <v>1056.57924551</v>
      </c>
      <c r="BC8" s="101">
        <v>850.26519532999976</v>
      </c>
      <c r="BD8" s="101">
        <v>376.22012999999998</v>
      </c>
    </row>
    <row r="9" spans="2:56" x14ac:dyDescent="0.35">
      <c r="B9" s="104" t="s">
        <v>348</v>
      </c>
      <c r="C9" s="101">
        <v>710.13655655999992</v>
      </c>
      <c r="D9" s="101">
        <v>0</v>
      </c>
      <c r="E9" s="101">
        <v>4762.4375760689963</v>
      </c>
      <c r="F9" s="101">
        <v>216.00340574000001</v>
      </c>
      <c r="G9" s="101">
        <v>0</v>
      </c>
      <c r="H9" s="101">
        <v>0</v>
      </c>
      <c r="I9" s="101">
        <v>250.59040267334791</v>
      </c>
      <c r="J9" s="101">
        <v>1759.0280057999721</v>
      </c>
      <c r="K9" s="101">
        <v>0</v>
      </c>
      <c r="L9" s="101">
        <v>7.8823999999999995E-3</v>
      </c>
      <c r="M9" s="101">
        <v>0</v>
      </c>
      <c r="N9" s="101">
        <v>0</v>
      </c>
      <c r="O9" s="101">
        <v>0</v>
      </c>
      <c r="P9" s="101">
        <v>0</v>
      </c>
      <c r="Q9" s="101">
        <v>0</v>
      </c>
      <c r="R9" s="101">
        <v>911.11710235999999</v>
      </c>
      <c r="S9" s="101">
        <v>0</v>
      </c>
      <c r="T9" s="101">
        <v>41.830179780000165</v>
      </c>
      <c r="U9" s="101">
        <v>0</v>
      </c>
      <c r="V9" s="101">
        <v>0</v>
      </c>
      <c r="W9" s="101">
        <v>0</v>
      </c>
      <c r="X9" s="101">
        <v>2.444</v>
      </c>
      <c r="Y9" s="101">
        <v>0</v>
      </c>
      <c r="Z9" s="101">
        <v>411.7530572199999</v>
      </c>
      <c r="AA9" s="101">
        <v>0</v>
      </c>
      <c r="AB9" s="101">
        <v>12.974234824000002</v>
      </c>
      <c r="AC9" s="101">
        <v>1125.8612151400005</v>
      </c>
      <c r="AD9" s="101">
        <v>657.26242000000002</v>
      </c>
      <c r="AE9" s="101">
        <v>177.85427981999999</v>
      </c>
      <c r="AF9" s="101">
        <v>0</v>
      </c>
      <c r="AG9" s="101">
        <v>324.91789791000002</v>
      </c>
      <c r="AH9" s="101">
        <v>0</v>
      </c>
      <c r="AI9" s="101">
        <v>1624.6160279499998</v>
      </c>
      <c r="AJ9" s="101">
        <v>0</v>
      </c>
      <c r="AK9" s="101">
        <v>3.2211599999999998</v>
      </c>
      <c r="AL9" s="101">
        <v>0</v>
      </c>
      <c r="AM9" s="101">
        <v>47.195999999999998</v>
      </c>
      <c r="AN9" s="101">
        <v>0</v>
      </c>
      <c r="AO9" s="101">
        <v>0</v>
      </c>
      <c r="AP9" s="101">
        <v>62.754601440000009</v>
      </c>
      <c r="AQ9" s="101">
        <v>40.609818150000002</v>
      </c>
      <c r="AR9" s="101">
        <v>0</v>
      </c>
      <c r="AS9" s="101">
        <v>0</v>
      </c>
      <c r="AT9" s="101">
        <v>37.48142</v>
      </c>
      <c r="AU9" s="101">
        <v>13.292924939999999</v>
      </c>
      <c r="AV9" s="101">
        <v>0</v>
      </c>
      <c r="AW9" s="101">
        <v>0</v>
      </c>
      <c r="AX9" s="101">
        <v>6.2955740800000006</v>
      </c>
      <c r="AY9" s="101">
        <v>7.3745274900000002</v>
      </c>
      <c r="AZ9" s="101">
        <v>0</v>
      </c>
      <c r="BA9" s="101">
        <v>29.91516</v>
      </c>
      <c r="BB9" s="101">
        <v>25.255197090000003</v>
      </c>
      <c r="BC9" s="101">
        <v>94.348523079999993</v>
      </c>
      <c r="BD9" s="101">
        <v>0</v>
      </c>
    </row>
    <row r="10" spans="2:56" x14ac:dyDescent="0.35">
      <c r="B10" s="104" t="s">
        <v>349</v>
      </c>
      <c r="C10" s="101">
        <v>919.03242911999996</v>
      </c>
      <c r="D10" s="101">
        <v>0</v>
      </c>
      <c r="E10" s="101">
        <v>2381.2187880344982</v>
      </c>
      <c r="F10" s="101">
        <v>0</v>
      </c>
      <c r="G10" s="101">
        <v>411.45866822709104</v>
      </c>
      <c r="H10" s="101">
        <v>0</v>
      </c>
      <c r="I10" s="101">
        <v>199.70632527701193</v>
      </c>
      <c r="J10" s="101">
        <v>1669.1224050201729</v>
      </c>
      <c r="K10" s="101">
        <v>0.73185014999999998</v>
      </c>
      <c r="L10" s="101">
        <v>0</v>
      </c>
      <c r="M10" s="101">
        <v>0</v>
      </c>
      <c r="N10" s="101">
        <v>591.60385402999964</v>
      </c>
      <c r="O10" s="101">
        <v>3178.3514394325261</v>
      </c>
      <c r="P10" s="101">
        <v>0</v>
      </c>
      <c r="Q10" s="101">
        <v>4394.6631151608744</v>
      </c>
      <c r="R10" s="101">
        <v>879.44416402999991</v>
      </c>
      <c r="S10" s="101">
        <v>5358.5353975500002</v>
      </c>
      <c r="T10" s="101">
        <v>615.87023610999404</v>
      </c>
      <c r="U10" s="101">
        <v>0</v>
      </c>
      <c r="V10" s="101">
        <v>0</v>
      </c>
      <c r="W10" s="101">
        <v>310.01268490000001</v>
      </c>
      <c r="X10" s="101">
        <v>0.79700000000000004</v>
      </c>
      <c r="Y10" s="101">
        <v>0</v>
      </c>
      <c r="Z10" s="101">
        <v>1108.31358729</v>
      </c>
      <c r="AA10" s="101">
        <v>177.29548416</v>
      </c>
      <c r="AB10" s="101">
        <v>16.217793530000002</v>
      </c>
      <c r="AC10" s="101">
        <v>601.02943033999941</v>
      </c>
      <c r="AD10" s="101">
        <v>447.60189000000003</v>
      </c>
      <c r="AE10" s="101">
        <v>570.61325691000013</v>
      </c>
      <c r="AF10" s="101">
        <v>0</v>
      </c>
      <c r="AG10" s="101">
        <v>431.12835558</v>
      </c>
      <c r="AH10" s="101">
        <v>395.93439186000001</v>
      </c>
      <c r="AI10" s="101">
        <v>20.580693760000013</v>
      </c>
      <c r="AJ10" s="101">
        <v>46.591639999999998</v>
      </c>
      <c r="AK10" s="101">
        <v>3.8026</v>
      </c>
      <c r="AL10" s="101">
        <v>82.623797800000006</v>
      </c>
      <c r="AM10" s="101">
        <v>49.790999999999997</v>
      </c>
      <c r="AN10" s="101">
        <v>0</v>
      </c>
      <c r="AO10" s="101">
        <v>0</v>
      </c>
      <c r="AP10" s="101">
        <v>54.964361199999992</v>
      </c>
      <c r="AQ10" s="101">
        <v>34.687865760000001</v>
      </c>
      <c r="AR10" s="101">
        <v>33.757069999999999</v>
      </c>
      <c r="AS10" s="101">
        <v>0</v>
      </c>
      <c r="AT10" s="101">
        <v>37.929550000000006</v>
      </c>
      <c r="AU10" s="101">
        <v>9.0151707299999995</v>
      </c>
      <c r="AV10" s="101">
        <v>79.509749999999997</v>
      </c>
      <c r="AW10" s="101">
        <v>32.194071870000002</v>
      </c>
      <c r="AX10" s="101">
        <v>11.005188860000001</v>
      </c>
      <c r="AY10" s="101">
        <v>6.6329789299999993</v>
      </c>
      <c r="AZ10" s="101">
        <v>0</v>
      </c>
      <c r="BA10" s="101">
        <v>34.537349999999996</v>
      </c>
      <c r="BB10" s="101">
        <v>145.26536762000001</v>
      </c>
      <c r="BC10" s="101">
        <v>116.69586104999999</v>
      </c>
      <c r="BD10" s="101">
        <v>32.77149</v>
      </c>
    </row>
    <row r="11" spans="2:56" x14ac:dyDescent="0.35">
      <c r="B11" s="104" t="s">
        <v>350</v>
      </c>
      <c r="C11" s="101">
        <v>4024.2582944100004</v>
      </c>
      <c r="D11" s="101">
        <v>0</v>
      </c>
      <c r="E11" s="101">
        <v>4286.1938184620967</v>
      </c>
      <c r="F11" s="101">
        <v>0</v>
      </c>
      <c r="G11" s="101">
        <v>769.77009556886446</v>
      </c>
      <c r="H11" s="101">
        <v>12798.35044</v>
      </c>
      <c r="I11" s="101">
        <v>548.12547030780217</v>
      </c>
      <c r="J11" s="101">
        <v>1745.7669644815967</v>
      </c>
      <c r="K11" s="101">
        <v>29.427649389999999</v>
      </c>
      <c r="L11" s="101">
        <v>165.59929753</v>
      </c>
      <c r="M11" s="101">
        <v>0</v>
      </c>
      <c r="N11" s="101">
        <v>9656.5159450500014</v>
      </c>
      <c r="O11" s="101">
        <v>3425.7201940213686</v>
      </c>
      <c r="P11" s="101">
        <v>8925.3690024300013</v>
      </c>
      <c r="Q11" s="101">
        <v>5874.4503390285399</v>
      </c>
      <c r="R11" s="101">
        <v>5063.7853804899996</v>
      </c>
      <c r="S11" s="101">
        <v>3334.1548786299995</v>
      </c>
      <c r="T11" s="101">
        <v>2514.4648491400085</v>
      </c>
      <c r="U11" s="101">
        <v>0</v>
      </c>
      <c r="V11" s="101">
        <v>7575.9260329200006</v>
      </c>
      <c r="W11" s="101">
        <v>1107.2699914000002</v>
      </c>
      <c r="X11" s="101">
        <v>11.864000000000001</v>
      </c>
      <c r="Y11" s="101">
        <v>0</v>
      </c>
      <c r="Z11" s="101">
        <v>594.41040408999936</v>
      </c>
      <c r="AA11" s="101">
        <v>4.7556278400000007</v>
      </c>
      <c r="AB11" s="101">
        <v>113.52455470999999</v>
      </c>
      <c r="AC11" s="101">
        <v>2882.0088358500007</v>
      </c>
      <c r="AD11" s="101">
        <v>2213.7328499999999</v>
      </c>
      <c r="AE11" s="101">
        <v>1087.0806216199999</v>
      </c>
      <c r="AF11" s="101">
        <v>33.062490920000002</v>
      </c>
      <c r="AG11" s="101">
        <v>906.99731044000009</v>
      </c>
      <c r="AH11" s="101">
        <v>1397.69675295</v>
      </c>
      <c r="AI11" s="101">
        <v>478.4532717900002</v>
      </c>
      <c r="AJ11" s="101">
        <v>99.018630000000002</v>
      </c>
      <c r="AK11" s="101">
        <v>10.24051</v>
      </c>
      <c r="AL11" s="101">
        <v>72.220581049999979</v>
      </c>
      <c r="AM11" s="101">
        <v>85.114000000000004</v>
      </c>
      <c r="AN11" s="101">
        <v>0</v>
      </c>
      <c r="AO11" s="101">
        <v>0</v>
      </c>
      <c r="AP11" s="101">
        <v>147.49698733999998</v>
      </c>
      <c r="AQ11" s="101">
        <v>281.91965766000004</v>
      </c>
      <c r="AR11" s="101">
        <v>187.09235000000001</v>
      </c>
      <c r="AS11" s="101">
        <v>257.04599999999999</v>
      </c>
      <c r="AT11" s="101">
        <v>86.319249999999997</v>
      </c>
      <c r="AU11" s="101">
        <v>121.29827459000001</v>
      </c>
      <c r="AV11" s="101">
        <v>98.782339999999991</v>
      </c>
      <c r="AW11" s="101">
        <v>226.56805962000001</v>
      </c>
      <c r="AX11" s="101">
        <v>28.73561209</v>
      </c>
      <c r="AY11" s="101">
        <v>23.827744790000001</v>
      </c>
      <c r="AZ11" s="101">
        <v>0</v>
      </c>
      <c r="BA11" s="101">
        <v>179.09223</v>
      </c>
      <c r="BB11" s="101">
        <v>426.18738962999998</v>
      </c>
      <c r="BC11" s="101">
        <v>331.49395081999995</v>
      </c>
      <c r="BD11" s="101">
        <v>37.18732</v>
      </c>
    </row>
    <row r="12" spans="2:56" x14ac:dyDescent="0.35">
      <c r="B12" s="104" t="s">
        <v>351</v>
      </c>
      <c r="C12" s="101">
        <v>2522.6576639599998</v>
      </c>
      <c r="D12" s="101">
        <v>7779.0547334700004</v>
      </c>
      <c r="E12" s="101">
        <v>4444.9417376643969</v>
      </c>
      <c r="F12" s="101">
        <v>14470.972056369999</v>
      </c>
      <c r="G12" s="101">
        <v>1618.3618076440446</v>
      </c>
      <c r="H12" s="101">
        <v>0</v>
      </c>
      <c r="I12" s="101">
        <v>5254.6243140418374</v>
      </c>
      <c r="J12" s="101">
        <v>2567.9118642882572</v>
      </c>
      <c r="K12" s="101">
        <v>13644.164712859993</v>
      </c>
      <c r="L12" s="101">
        <v>5629.1419521399939</v>
      </c>
      <c r="M12" s="101">
        <v>14835.712765050019</v>
      </c>
      <c r="N12" s="101">
        <v>1979.506093690004</v>
      </c>
      <c r="O12" s="101">
        <v>1834.990739786105</v>
      </c>
      <c r="P12" s="101">
        <v>2.56393921</v>
      </c>
      <c r="Q12" s="101">
        <v>7782.8575157605856</v>
      </c>
      <c r="R12" s="101">
        <v>622.82693402000007</v>
      </c>
      <c r="S12" s="101">
        <v>1236.3207425000003</v>
      </c>
      <c r="T12" s="101">
        <v>5719.8690718199996</v>
      </c>
      <c r="U12" s="101">
        <v>10758.184008260001</v>
      </c>
      <c r="V12" s="101">
        <v>0</v>
      </c>
      <c r="W12" s="101">
        <v>1114.2991213699997</v>
      </c>
      <c r="X12" s="101">
        <v>8.3490000000000002</v>
      </c>
      <c r="Y12" s="101">
        <v>198.715</v>
      </c>
      <c r="Z12" s="101">
        <v>482.31708098999997</v>
      </c>
      <c r="AA12" s="101">
        <v>341.74422657000008</v>
      </c>
      <c r="AB12" s="101">
        <v>181.63928753600001</v>
      </c>
      <c r="AC12" s="101">
        <v>1005.0308203199999</v>
      </c>
      <c r="AD12" s="101">
        <v>605.59443999999996</v>
      </c>
      <c r="AE12" s="101">
        <v>986.15324984000006</v>
      </c>
      <c r="AF12" s="101">
        <v>24.573638670000001</v>
      </c>
      <c r="AG12" s="101">
        <v>1423.5170018200006</v>
      </c>
      <c r="AH12" s="101">
        <v>901.78058491000002</v>
      </c>
      <c r="AI12" s="101">
        <v>860.37530611999966</v>
      </c>
      <c r="AJ12" s="101">
        <v>50.676910000000007</v>
      </c>
      <c r="AK12" s="101">
        <v>6.7730200000000007</v>
      </c>
      <c r="AL12" s="101">
        <v>45.31943837</v>
      </c>
      <c r="AM12" s="101">
        <v>44.655999999999999</v>
      </c>
      <c r="AN12" s="101">
        <v>101.30035000000001</v>
      </c>
      <c r="AO12" s="101">
        <v>0</v>
      </c>
      <c r="AP12" s="101">
        <v>93.109454360000015</v>
      </c>
      <c r="AQ12" s="101">
        <v>346.49805202000016</v>
      </c>
      <c r="AR12" s="101">
        <v>198.55069</v>
      </c>
      <c r="AS12" s="101">
        <v>0</v>
      </c>
      <c r="AT12" s="101">
        <v>86.63689079000001</v>
      </c>
      <c r="AU12" s="101">
        <v>61.571223549999999</v>
      </c>
      <c r="AV12" s="101">
        <v>531.92597999999998</v>
      </c>
      <c r="AW12" s="101">
        <v>117.29475394999999</v>
      </c>
      <c r="AX12" s="101">
        <v>33.351593480000005</v>
      </c>
      <c r="AY12" s="101">
        <v>41.296859989999994</v>
      </c>
      <c r="AZ12" s="101">
        <v>60.441630700000005</v>
      </c>
      <c r="BA12" s="101">
        <v>207.17395999999999</v>
      </c>
      <c r="BB12" s="101">
        <v>459.87129117000012</v>
      </c>
      <c r="BC12" s="101">
        <v>307.72686037999989</v>
      </c>
      <c r="BD12" s="101">
        <v>306.26132000000001</v>
      </c>
    </row>
    <row r="13" spans="2:56" x14ac:dyDescent="0.35">
      <c r="B13" s="104" t="s">
        <v>352</v>
      </c>
      <c r="C13" s="101">
        <v>202.07699699</v>
      </c>
      <c r="D13" s="101">
        <v>280.5514652</v>
      </c>
      <c r="E13" s="101">
        <v>545.49066888999994</v>
      </c>
      <c r="F13" s="101">
        <v>408.09039301999996</v>
      </c>
      <c r="G13" s="101">
        <v>244.12591484999993</v>
      </c>
      <c r="H13" s="101">
        <v>335.60409099999998</v>
      </c>
      <c r="I13" s="101">
        <v>201.42679052</v>
      </c>
      <c r="J13" s="101">
        <v>159.67214419999999</v>
      </c>
      <c r="K13" s="101">
        <v>257.45400992999993</v>
      </c>
      <c r="L13" s="101">
        <v>120.33572181000002</v>
      </c>
      <c r="M13" s="101">
        <v>307.03558769000011</v>
      </c>
      <c r="N13" s="101">
        <v>282.85618997999995</v>
      </c>
      <c r="O13" s="101">
        <v>258.28687838999997</v>
      </c>
      <c r="P13" s="101">
        <v>45.820457090000005</v>
      </c>
      <c r="Q13" s="101">
        <v>345.01648469999998</v>
      </c>
      <c r="R13" s="101">
        <v>140.14307944000001</v>
      </c>
      <c r="S13" s="101">
        <v>159.52837737999999</v>
      </c>
      <c r="T13" s="101">
        <v>231.11976511</v>
      </c>
      <c r="U13" s="101">
        <v>196.13726475999999</v>
      </c>
      <c r="V13" s="101">
        <v>134.44020587</v>
      </c>
      <c r="W13" s="101">
        <v>54.834774279999998</v>
      </c>
      <c r="X13" s="101">
        <v>2.6429999999999998</v>
      </c>
      <c r="Y13" s="101">
        <v>17.713000000000001</v>
      </c>
      <c r="Z13" s="101">
        <v>51.661129280000011</v>
      </c>
      <c r="AA13" s="101">
        <v>26.629102919999998</v>
      </c>
      <c r="AB13" s="101">
        <v>4.4506619800000005</v>
      </c>
      <c r="AC13" s="101">
        <v>97.79271234999996</v>
      </c>
      <c r="AD13" s="101">
        <v>92.543130000000005</v>
      </c>
      <c r="AE13" s="101">
        <v>57.197851230000005</v>
      </c>
      <c r="AF13" s="101">
        <v>5.4248567400000001</v>
      </c>
      <c r="AG13" s="101">
        <v>79.931876250000045</v>
      </c>
      <c r="AH13" s="101">
        <v>37.303665240000001</v>
      </c>
      <c r="AI13" s="101">
        <v>60.751233079999999</v>
      </c>
      <c r="AJ13" s="101">
        <v>12.649370000000001</v>
      </c>
      <c r="AK13" s="101">
        <v>2.0861499999999999</v>
      </c>
      <c r="AL13" s="101">
        <v>11.955159279999998</v>
      </c>
      <c r="AM13" s="101">
        <v>6.6520000000000001</v>
      </c>
      <c r="AN13" s="101">
        <v>6.55687</v>
      </c>
      <c r="AO13" s="101">
        <v>6.8050700000000007E-3</v>
      </c>
      <c r="AP13" s="101">
        <v>29.513617809999996</v>
      </c>
      <c r="AQ13" s="101">
        <v>11.863657210000001</v>
      </c>
      <c r="AR13" s="101">
        <v>13.789588219999951</v>
      </c>
      <c r="AS13" s="101">
        <v>4.4340000000000002</v>
      </c>
      <c r="AT13" s="101">
        <v>13.95559581</v>
      </c>
      <c r="AU13" s="101">
        <v>2.18908383</v>
      </c>
      <c r="AV13" s="101">
        <v>6.5620900000000004</v>
      </c>
      <c r="AW13" s="101">
        <v>0</v>
      </c>
      <c r="AX13" s="101">
        <v>4.4438652299999992</v>
      </c>
      <c r="AY13" s="101">
        <v>6.4163076900000009</v>
      </c>
      <c r="AZ13" s="101">
        <v>0.2511138</v>
      </c>
      <c r="BA13" s="101">
        <v>15.64931</v>
      </c>
      <c r="BB13" s="101">
        <v>17.549025879999999</v>
      </c>
      <c r="BC13" s="101">
        <v>36.538518570000001</v>
      </c>
      <c r="BD13" s="101">
        <v>19.246404999999999</v>
      </c>
    </row>
    <row r="14" spans="2:56" x14ac:dyDescent="0.35">
      <c r="B14" s="104" t="s">
        <v>353</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19.23869019</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35">
      <c r="B15" s="104" t="s">
        <v>354</v>
      </c>
      <c r="C15" s="101">
        <v>252.93435694514008</v>
      </c>
      <c r="D15" s="101">
        <v>229.56024248895727</v>
      </c>
      <c r="E15" s="101">
        <v>458.63537607000006</v>
      </c>
      <c r="F15" s="101">
        <v>1074.6763155399999</v>
      </c>
      <c r="G15" s="101">
        <v>222.26252937000001</v>
      </c>
      <c r="H15" s="101">
        <v>679.81185700000003</v>
      </c>
      <c r="I15" s="101">
        <v>620.56280870000012</v>
      </c>
      <c r="J15" s="101">
        <v>435.14534383931505</v>
      </c>
      <c r="K15" s="101">
        <v>834.20590020999998</v>
      </c>
      <c r="L15" s="101">
        <v>632.62593843999991</v>
      </c>
      <c r="M15" s="101">
        <v>1198.7279468500001</v>
      </c>
      <c r="N15" s="101">
        <v>815.31318294000005</v>
      </c>
      <c r="O15" s="101">
        <v>1465.0018693899999</v>
      </c>
      <c r="P15" s="101">
        <v>794.06997593999995</v>
      </c>
      <c r="Q15" s="101">
        <v>1104.3040486100001</v>
      </c>
      <c r="R15" s="101">
        <v>419.95761020372015</v>
      </c>
      <c r="S15" s="101">
        <v>856.01073997999993</v>
      </c>
      <c r="T15" s="101">
        <v>1628.7721778499999</v>
      </c>
      <c r="U15" s="101">
        <v>605.47557244999996</v>
      </c>
      <c r="V15" s="101">
        <v>808.28695498000013</v>
      </c>
      <c r="W15" s="101">
        <v>73.399178087808224</v>
      </c>
      <c r="X15" s="101">
        <v>0</v>
      </c>
      <c r="Y15" s="101">
        <v>0</v>
      </c>
      <c r="Z15" s="101">
        <v>51.387558571456445</v>
      </c>
      <c r="AA15" s="101">
        <v>0</v>
      </c>
      <c r="AB15" s="101">
        <v>2.3013700000000002E-2</v>
      </c>
      <c r="AC15" s="101">
        <v>91.895990299999994</v>
      </c>
      <c r="AD15" s="101">
        <v>70.146410000000003</v>
      </c>
      <c r="AE15" s="101">
        <v>59.704725429999996</v>
      </c>
      <c r="AF15" s="101">
        <v>0</v>
      </c>
      <c r="AG15" s="101">
        <v>116.72520817095891</v>
      </c>
      <c r="AH15" s="101">
        <v>8.1441760100000007</v>
      </c>
      <c r="AI15" s="101">
        <v>74.589771693333333</v>
      </c>
      <c r="AJ15" s="101">
        <v>0.28292</v>
      </c>
      <c r="AK15" s="101">
        <v>0</v>
      </c>
      <c r="AL15" s="101">
        <v>0</v>
      </c>
      <c r="AM15" s="101">
        <v>0.59399999999999997</v>
      </c>
      <c r="AN15" s="101">
        <v>0.18477000000000002</v>
      </c>
      <c r="AO15" s="101">
        <v>0</v>
      </c>
      <c r="AP15" s="101">
        <v>0</v>
      </c>
      <c r="AQ15" s="101">
        <v>3.6988202100000001</v>
      </c>
      <c r="AR15" s="101">
        <v>1.2316301699999999</v>
      </c>
      <c r="AS15" s="101">
        <v>0</v>
      </c>
      <c r="AT15" s="101">
        <v>0</v>
      </c>
      <c r="AU15" s="101">
        <v>0</v>
      </c>
      <c r="AV15" s="101">
        <v>0</v>
      </c>
      <c r="AW15" s="101">
        <v>0</v>
      </c>
      <c r="AX15" s="101">
        <v>0</v>
      </c>
      <c r="AY15" s="101">
        <v>0.38158903000000005</v>
      </c>
      <c r="AZ15" s="101">
        <v>0</v>
      </c>
      <c r="BA15" s="101">
        <v>0</v>
      </c>
      <c r="BB15" s="101">
        <v>15.846574220000001</v>
      </c>
      <c r="BC15" s="101">
        <v>32.842295350000001</v>
      </c>
      <c r="BD15" s="101">
        <v>6.7260249999999999</v>
      </c>
    </row>
    <row r="16" spans="2:56" x14ac:dyDescent="0.35">
      <c r="B16" s="103" t="s">
        <v>355</v>
      </c>
      <c r="C16" s="101">
        <v>61.970897700000002</v>
      </c>
      <c r="D16" s="101">
        <v>277.70579248333337</v>
      </c>
      <c r="E16" s="101">
        <v>600.54905088999988</v>
      </c>
      <c r="F16" s="101">
        <v>300.30137424000003</v>
      </c>
      <c r="G16" s="101">
        <v>116.81035750227831</v>
      </c>
      <c r="H16" s="101">
        <v>0</v>
      </c>
      <c r="I16" s="101">
        <v>67.254535819999987</v>
      </c>
      <c r="J16" s="101">
        <v>104.69816977400004</v>
      </c>
      <c r="K16" s="101">
        <v>0</v>
      </c>
      <c r="L16" s="101">
        <v>141.16861289999997</v>
      </c>
      <c r="M16" s="101">
        <v>14.54676959</v>
      </c>
      <c r="N16" s="101">
        <v>6.1205402199999988</v>
      </c>
      <c r="O16" s="101">
        <v>0</v>
      </c>
      <c r="P16" s="101">
        <v>9.9554622500000001</v>
      </c>
      <c r="Q16" s="101">
        <v>458.19926343999998</v>
      </c>
      <c r="R16" s="101">
        <v>89.246520769999989</v>
      </c>
      <c r="S16" s="101">
        <v>0</v>
      </c>
      <c r="T16" s="101">
        <v>191.61350335</v>
      </c>
      <c r="U16" s="101">
        <v>0</v>
      </c>
      <c r="V16" s="101">
        <v>0</v>
      </c>
      <c r="W16" s="101">
        <v>11.926919209999999</v>
      </c>
      <c r="X16" s="101">
        <v>0</v>
      </c>
      <c r="Y16" s="101">
        <v>0</v>
      </c>
      <c r="Z16" s="101">
        <v>12.506869190000002</v>
      </c>
      <c r="AA16" s="101">
        <v>6.6623183399999997</v>
      </c>
      <c r="AB16" s="101">
        <v>0</v>
      </c>
      <c r="AC16" s="101">
        <v>0</v>
      </c>
      <c r="AD16" s="101">
        <v>11.90982</v>
      </c>
      <c r="AE16" s="101">
        <v>14.340171179999999</v>
      </c>
      <c r="AF16" s="101">
        <v>0</v>
      </c>
      <c r="AG16" s="101">
        <v>0</v>
      </c>
      <c r="AH16" s="101">
        <v>0</v>
      </c>
      <c r="AI16" s="101">
        <v>0</v>
      </c>
      <c r="AJ16" s="101">
        <v>5.1819999999999998E-2</v>
      </c>
      <c r="AK16" s="101">
        <v>0</v>
      </c>
      <c r="AL16" s="101">
        <v>0</v>
      </c>
      <c r="AM16" s="101">
        <v>0</v>
      </c>
      <c r="AN16" s="101">
        <v>0</v>
      </c>
      <c r="AO16" s="101">
        <v>0</v>
      </c>
      <c r="AP16" s="101">
        <v>0</v>
      </c>
      <c r="AQ16" s="101">
        <v>0</v>
      </c>
      <c r="AR16" s="101">
        <v>0</v>
      </c>
      <c r="AS16" s="101">
        <v>0</v>
      </c>
      <c r="AT16" s="101">
        <v>0</v>
      </c>
      <c r="AU16" s="101">
        <v>0</v>
      </c>
      <c r="AV16" s="101">
        <v>0</v>
      </c>
      <c r="AW16" s="101">
        <v>0</v>
      </c>
      <c r="AX16" s="101">
        <v>1.461601E-2</v>
      </c>
      <c r="AY16" s="101">
        <v>0</v>
      </c>
      <c r="AZ16" s="101">
        <v>0</v>
      </c>
      <c r="BA16" s="101">
        <v>0</v>
      </c>
      <c r="BB16" s="101">
        <v>3.7707121099999998</v>
      </c>
      <c r="BC16" s="101">
        <v>0</v>
      </c>
      <c r="BD16" s="101">
        <v>0</v>
      </c>
    </row>
    <row r="17" spans="2:56" x14ac:dyDescent="0.35">
      <c r="B17" s="103" t="s">
        <v>356</v>
      </c>
      <c r="C17" s="101">
        <v>2384.7147306164616</v>
      </c>
      <c r="D17" s="101">
        <v>2835.1741232173326</v>
      </c>
      <c r="E17" s="101">
        <v>2254.65881481</v>
      </c>
      <c r="F17" s="101">
        <v>1922.97467198</v>
      </c>
      <c r="G17" s="101">
        <v>698.26777870000024</v>
      </c>
      <c r="H17" s="101">
        <v>1669.3494495174386</v>
      </c>
      <c r="I17" s="101">
        <v>998.72000004999995</v>
      </c>
      <c r="J17" s="101">
        <v>1190.2559862033331</v>
      </c>
      <c r="K17" s="101">
        <v>2066.9629595499891</v>
      </c>
      <c r="L17" s="101">
        <v>1286.2571886099993</v>
      </c>
      <c r="M17" s="101">
        <v>2741.7196437800012</v>
      </c>
      <c r="N17" s="101">
        <v>2275.8662362600012</v>
      </c>
      <c r="O17" s="101">
        <v>1759.3848864457891</v>
      </c>
      <c r="P17" s="101">
        <v>2243.9001590933331</v>
      </c>
      <c r="Q17" s="101">
        <v>2705.0402645304957</v>
      </c>
      <c r="R17" s="101">
        <v>1109.5785364059789</v>
      </c>
      <c r="S17" s="101">
        <v>919.05816927000001</v>
      </c>
      <c r="T17" s="101">
        <v>1442.5758709964434</v>
      </c>
      <c r="U17" s="101">
        <v>2327.4774915070711</v>
      </c>
      <c r="V17" s="101">
        <v>1000.95046195</v>
      </c>
      <c r="W17" s="101">
        <v>377.97918727333331</v>
      </c>
      <c r="X17" s="101">
        <v>13.972</v>
      </c>
      <c r="Y17" s="101">
        <v>39.181033710000001</v>
      </c>
      <c r="Z17" s="101">
        <v>366.67721774</v>
      </c>
      <c r="AA17" s="101">
        <v>115.31937069000001</v>
      </c>
      <c r="AB17" s="101">
        <v>41.776235850000006</v>
      </c>
      <c r="AC17" s="101">
        <v>783.69473037666671</v>
      </c>
      <c r="AD17" s="101">
        <v>513.30646999999999</v>
      </c>
      <c r="AE17" s="101">
        <v>400.12063919999997</v>
      </c>
      <c r="AF17" s="101">
        <v>9.3825673900000002</v>
      </c>
      <c r="AG17" s="101">
        <v>404.90276534447815</v>
      </c>
      <c r="AH17" s="101">
        <v>382.70962850000001</v>
      </c>
      <c r="AI17" s="101">
        <v>259.39397222000002</v>
      </c>
      <c r="AJ17" s="101">
        <v>56.160519999999998</v>
      </c>
      <c r="AK17" s="101">
        <v>26.1968</v>
      </c>
      <c r="AL17" s="101">
        <v>69.736540900000008</v>
      </c>
      <c r="AM17" s="101">
        <v>34.21</v>
      </c>
      <c r="AN17" s="101">
        <v>34.851239999999997</v>
      </c>
      <c r="AO17" s="101">
        <v>5.4360267999999996</v>
      </c>
      <c r="AP17" s="101">
        <v>92.288943380000006</v>
      </c>
      <c r="AQ17" s="101">
        <v>77.516023019659812</v>
      </c>
      <c r="AR17" s="101">
        <v>40.201740419999993</v>
      </c>
      <c r="AS17" s="101">
        <v>54.860999999999997</v>
      </c>
      <c r="AT17" s="101">
        <v>67.075489259999998</v>
      </c>
      <c r="AU17" s="101">
        <v>11.843903839999999</v>
      </c>
      <c r="AV17" s="101">
        <v>93.463250000000002</v>
      </c>
      <c r="AW17" s="101">
        <v>58.499482290000003</v>
      </c>
      <c r="AX17" s="101">
        <v>15.631274800000002</v>
      </c>
      <c r="AY17" s="101">
        <v>46.319354389999994</v>
      </c>
      <c r="AZ17" s="101">
        <v>4.1048789000000001</v>
      </c>
      <c r="BA17" s="101">
        <v>63.209499999999998</v>
      </c>
      <c r="BB17" s="101">
        <v>120.02030783000001</v>
      </c>
      <c r="BC17" s="101">
        <v>112.98747889000001</v>
      </c>
      <c r="BD17" s="101">
        <v>73.054249999999996</v>
      </c>
    </row>
    <row r="18" spans="2:56" x14ac:dyDescent="0.35">
      <c r="B18" s="103" t="s">
        <v>357</v>
      </c>
      <c r="C18" s="101">
        <v>918.7276753780493</v>
      </c>
      <c r="D18" s="101">
        <v>1042.6852092266668</v>
      </c>
      <c r="E18" s="101">
        <v>1434.3406512043553</v>
      </c>
      <c r="F18" s="101">
        <v>1691.7947470699999</v>
      </c>
      <c r="G18" s="101">
        <v>445.84050642</v>
      </c>
      <c r="H18" s="101">
        <v>1395.5467132999997</v>
      </c>
      <c r="I18" s="101">
        <v>712.72341470999993</v>
      </c>
      <c r="J18" s="101">
        <v>807.11834889199997</v>
      </c>
      <c r="K18" s="101">
        <v>1857.7233710200005</v>
      </c>
      <c r="L18" s="101">
        <v>799.71756813000059</v>
      </c>
      <c r="M18" s="101">
        <v>1315.3593687399996</v>
      </c>
      <c r="N18" s="101">
        <v>1602.8320207900017</v>
      </c>
      <c r="O18" s="101">
        <v>1288.684985150001</v>
      </c>
      <c r="P18" s="101">
        <v>1224.4550353333334</v>
      </c>
      <c r="Q18" s="101">
        <v>1961.9455480973988</v>
      </c>
      <c r="R18" s="101">
        <v>800.64478908736908</v>
      </c>
      <c r="S18" s="101">
        <v>651.21969705000004</v>
      </c>
      <c r="T18" s="101">
        <v>932.00907305999999</v>
      </c>
      <c r="U18" s="101">
        <v>1553.9050983899999</v>
      </c>
      <c r="V18" s="101">
        <v>892.46712742197133</v>
      </c>
      <c r="W18" s="101">
        <v>254.84341997999996</v>
      </c>
      <c r="X18" s="101">
        <v>15.641999999999999</v>
      </c>
      <c r="Y18" s="101">
        <v>33.683351479999999</v>
      </c>
      <c r="Z18" s="101">
        <v>309.40912049000008</v>
      </c>
      <c r="AA18" s="101">
        <v>81.703844240000009</v>
      </c>
      <c r="AB18" s="101">
        <v>26.026734430000005</v>
      </c>
      <c r="AC18" s="101">
        <v>511.69451588999999</v>
      </c>
      <c r="AD18" s="101">
        <v>417.56880000000007</v>
      </c>
      <c r="AE18" s="101">
        <v>307.86788854000002</v>
      </c>
      <c r="AF18" s="101">
        <v>7.2803355200000013</v>
      </c>
      <c r="AG18" s="101">
        <v>356.9737047700001</v>
      </c>
      <c r="AH18" s="101">
        <v>245.25500353690791</v>
      </c>
      <c r="AI18" s="101">
        <v>207.72361514000002</v>
      </c>
      <c r="AJ18" s="101">
        <v>49.201509999999992</v>
      </c>
      <c r="AK18" s="101">
        <v>6.4848500000000007</v>
      </c>
      <c r="AL18" s="101">
        <v>50.790380280000015</v>
      </c>
      <c r="AM18" s="101">
        <v>28.058</v>
      </c>
      <c r="AN18" s="101">
        <v>33.518819999999998</v>
      </c>
      <c r="AO18" s="101">
        <v>15.621777320000001</v>
      </c>
      <c r="AP18" s="101">
        <v>60.922772390000013</v>
      </c>
      <c r="AQ18" s="101">
        <v>69.491727019999999</v>
      </c>
      <c r="AR18" s="101">
        <v>32.503703510000015</v>
      </c>
      <c r="AS18" s="101">
        <v>46.058999999999997</v>
      </c>
      <c r="AT18" s="101">
        <v>64.152539180000005</v>
      </c>
      <c r="AU18" s="101">
        <v>17.776501519999993</v>
      </c>
      <c r="AV18" s="101">
        <v>51.481940000000002</v>
      </c>
      <c r="AW18" s="101">
        <v>44.82173933</v>
      </c>
      <c r="AX18" s="101">
        <v>13.158247220000005</v>
      </c>
      <c r="AY18" s="101">
        <v>38.449423269999997</v>
      </c>
      <c r="AZ18" s="101">
        <v>2.1069789000000001</v>
      </c>
      <c r="BA18" s="101">
        <v>38.794589999999999</v>
      </c>
      <c r="BB18" s="101">
        <v>82.685450320000001</v>
      </c>
      <c r="BC18" s="101">
        <v>75.992796089999985</v>
      </c>
      <c r="BD18" s="101">
        <v>56.711790000000001</v>
      </c>
    </row>
    <row r="19" spans="2:56" x14ac:dyDescent="0.35">
      <c r="B19" s="103" t="s">
        <v>358</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35">
      <c r="B20" s="104" t="s">
        <v>359</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35">
      <c r="B21" s="104" t="s">
        <v>360</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35">
      <c r="B22" s="103" t="s">
        <v>361</v>
      </c>
      <c r="C22" s="101">
        <v>0</v>
      </c>
      <c r="D22" s="101">
        <v>0</v>
      </c>
      <c r="E22" s="101">
        <v>0.2357433100000037</v>
      </c>
      <c r="F22" s="101">
        <v>5.6948100000000007E-3</v>
      </c>
      <c r="G22" s="101">
        <v>0</v>
      </c>
      <c r="H22" s="101">
        <v>0</v>
      </c>
      <c r="I22" s="101">
        <v>0</v>
      </c>
      <c r="J22" s="101">
        <v>0</v>
      </c>
      <c r="K22" s="101">
        <v>0</v>
      </c>
      <c r="L22" s="101">
        <v>0.83363978999999999</v>
      </c>
      <c r="M22" s="101">
        <v>3.9774000900000002</v>
      </c>
      <c r="N22" s="101">
        <v>0</v>
      </c>
      <c r="O22" s="101">
        <v>7.1285063200000005</v>
      </c>
      <c r="P22" s="101">
        <v>17.158019190000001</v>
      </c>
      <c r="Q22" s="101">
        <v>24.145146420000003</v>
      </c>
      <c r="R22" s="101">
        <v>0</v>
      </c>
      <c r="S22" s="101">
        <v>0</v>
      </c>
      <c r="T22" s="101">
        <v>0</v>
      </c>
      <c r="U22" s="101">
        <v>104.3598851</v>
      </c>
      <c r="V22" s="101">
        <v>0</v>
      </c>
      <c r="W22" s="101">
        <v>0</v>
      </c>
      <c r="X22" s="101">
        <v>0</v>
      </c>
      <c r="Y22" s="101">
        <v>0</v>
      </c>
      <c r="Z22" s="101">
        <v>0.19669959000000004</v>
      </c>
      <c r="AA22" s="101">
        <v>0</v>
      </c>
      <c r="AB22" s="101">
        <v>0</v>
      </c>
      <c r="AC22" s="101">
        <v>1.5653566700000001</v>
      </c>
      <c r="AD22" s="101">
        <v>0</v>
      </c>
      <c r="AE22" s="101">
        <v>0</v>
      </c>
      <c r="AF22" s="101">
        <v>0</v>
      </c>
      <c r="AG22" s="101">
        <v>13.869876049999998</v>
      </c>
      <c r="AH22" s="101">
        <v>1.8114835900000001</v>
      </c>
      <c r="AI22" s="101">
        <v>0</v>
      </c>
      <c r="AJ22" s="101">
        <v>3.3939999999999998E-2</v>
      </c>
      <c r="AK22" s="101">
        <v>0</v>
      </c>
      <c r="AL22" s="101">
        <v>0</v>
      </c>
      <c r="AM22" s="101">
        <v>0</v>
      </c>
      <c r="AN22" s="101">
        <v>0</v>
      </c>
      <c r="AO22" s="101">
        <v>0</v>
      </c>
      <c r="AP22" s="101">
        <v>0</v>
      </c>
      <c r="AQ22" s="101">
        <v>0</v>
      </c>
      <c r="AR22" s="101">
        <v>0</v>
      </c>
      <c r="AS22" s="101">
        <v>0</v>
      </c>
      <c r="AT22" s="101">
        <v>0.39001884999999997</v>
      </c>
      <c r="AU22" s="101">
        <v>0</v>
      </c>
      <c r="AV22" s="101">
        <v>0</v>
      </c>
      <c r="AW22" s="101">
        <v>0</v>
      </c>
      <c r="AX22" s="101">
        <v>0</v>
      </c>
      <c r="AY22" s="101">
        <v>0</v>
      </c>
      <c r="AZ22" s="101">
        <v>0</v>
      </c>
      <c r="BA22" s="101">
        <v>0</v>
      </c>
      <c r="BB22" s="101">
        <v>5.7816143400000009</v>
      </c>
      <c r="BC22" s="101">
        <v>0</v>
      </c>
      <c r="BD22" s="101">
        <v>0</v>
      </c>
    </row>
    <row r="23" spans="2:56" x14ac:dyDescent="0.35">
      <c r="B23" s="103" t="s">
        <v>362</v>
      </c>
      <c r="C23" s="101">
        <v>2764.2292590726975</v>
      </c>
      <c r="D23" s="101">
        <v>2931.9416134514331</v>
      </c>
      <c r="E23" s="101">
        <v>3023.0811067465975</v>
      </c>
      <c r="F23" s="101">
        <v>10680.362369480008</v>
      </c>
      <c r="G23" s="101">
        <v>475.56675871610355</v>
      </c>
      <c r="H23" s="101">
        <v>2284.875235</v>
      </c>
      <c r="I23" s="101">
        <v>2236.4391949864516</v>
      </c>
      <c r="J23" s="101">
        <v>432.34454485000003</v>
      </c>
      <c r="K23" s="101">
        <v>769.74050986055374</v>
      </c>
      <c r="L23" s="101">
        <v>492.37277032000009</v>
      </c>
      <c r="M23" s="101">
        <v>5490.9495770072499</v>
      </c>
      <c r="N23" s="101">
        <v>3698.747753188246</v>
      </c>
      <c r="O23" s="101">
        <v>1191.9147534900001</v>
      </c>
      <c r="P23" s="101">
        <v>1611.0523704554023</v>
      </c>
      <c r="Q23" s="101">
        <v>3852.9808956850602</v>
      </c>
      <c r="R23" s="101">
        <v>948.11218964749605</v>
      </c>
      <c r="S23" s="101">
        <v>244.50930724268656</v>
      </c>
      <c r="T23" s="101">
        <v>2808.0640126000003</v>
      </c>
      <c r="U23" s="101">
        <v>1400.907427934196</v>
      </c>
      <c r="V23" s="101">
        <v>1208.5031517261882</v>
      </c>
      <c r="W23" s="101">
        <v>903.62924294400329</v>
      </c>
      <c r="X23" s="101">
        <v>1.3340000000000001</v>
      </c>
      <c r="Y23" s="101">
        <v>0</v>
      </c>
      <c r="Z23" s="101">
        <v>657.45755467710228</v>
      </c>
      <c r="AA23" s="101">
        <v>444.94641864307494</v>
      </c>
      <c r="AB23" s="101">
        <v>21.609810145719859</v>
      </c>
      <c r="AC23" s="101">
        <v>1264.8831113600002</v>
      </c>
      <c r="AD23" s="101">
        <v>621.8774818968501</v>
      </c>
      <c r="AE23" s="101">
        <v>282.88379266342554</v>
      </c>
      <c r="AF23" s="101">
        <v>21.87313503</v>
      </c>
      <c r="AG23" s="101">
        <v>547.5167201740619</v>
      </c>
      <c r="AH23" s="101">
        <v>222.30245312031357</v>
      </c>
      <c r="AI23" s="101">
        <v>903.45327592999968</v>
      </c>
      <c r="AJ23" s="101">
        <v>19.005849999999999</v>
      </c>
      <c r="AK23" s="101">
        <v>17.32884</v>
      </c>
      <c r="AL23" s="101">
        <v>328.76034469000001</v>
      </c>
      <c r="AM23" s="101">
        <v>59.929000000000002</v>
      </c>
      <c r="AN23" s="101">
        <v>13.473270000000001</v>
      </c>
      <c r="AO23" s="101">
        <v>0</v>
      </c>
      <c r="AP23" s="101">
        <v>0</v>
      </c>
      <c r="AQ23" s="101">
        <v>9.9200861417348385</v>
      </c>
      <c r="AR23" s="101">
        <v>51.384095539999997</v>
      </c>
      <c r="AS23" s="101">
        <v>14.019</v>
      </c>
      <c r="AT23" s="101">
        <v>115.87190079000001</v>
      </c>
      <c r="AU23" s="101">
        <v>105.63551575300002</v>
      </c>
      <c r="AV23" s="101">
        <v>96.726319999999987</v>
      </c>
      <c r="AW23" s="101">
        <v>113.70894</v>
      </c>
      <c r="AX23" s="101">
        <v>13.09653089</v>
      </c>
      <c r="AY23" s="101">
        <v>26.106600946199997</v>
      </c>
      <c r="AZ23" s="101">
        <v>0</v>
      </c>
      <c r="BA23" s="101">
        <v>137.81952999999999</v>
      </c>
      <c r="BB23" s="101">
        <v>65.705050568250002</v>
      </c>
      <c r="BC23" s="101">
        <v>99.499695429546804</v>
      </c>
      <c r="BD23" s="101">
        <v>139.50291107775001</v>
      </c>
    </row>
    <row r="24" spans="2:56" x14ac:dyDescent="0.35">
      <c r="B24" s="104" t="s">
        <v>197</v>
      </c>
      <c r="C24" s="101">
        <v>2764.2292590726975</v>
      </c>
      <c r="D24" s="101">
        <v>2931.9416134514331</v>
      </c>
      <c r="E24" s="101">
        <v>3023.0811067465975</v>
      </c>
      <c r="F24" s="101">
        <v>10680.362369480008</v>
      </c>
      <c r="G24" s="101">
        <v>475.56675871610355</v>
      </c>
      <c r="H24" s="101">
        <v>2284.875235</v>
      </c>
      <c r="I24" s="101">
        <v>2228.8417992864515</v>
      </c>
      <c r="J24" s="101">
        <v>432.34454485000003</v>
      </c>
      <c r="K24" s="101">
        <v>769.74050986055374</v>
      </c>
      <c r="L24" s="101">
        <v>492.37277032000009</v>
      </c>
      <c r="M24" s="101">
        <v>5490.9495770072499</v>
      </c>
      <c r="N24" s="101">
        <v>3698.747753188246</v>
      </c>
      <c r="O24" s="101">
        <v>1191.9147534900001</v>
      </c>
      <c r="P24" s="101">
        <v>1600.7172462054023</v>
      </c>
      <c r="Q24" s="101">
        <v>3852.9808956850602</v>
      </c>
      <c r="R24" s="101">
        <v>948.11218964749605</v>
      </c>
      <c r="S24" s="101">
        <v>244.50930724268656</v>
      </c>
      <c r="T24" s="101">
        <v>2808.0640126000003</v>
      </c>
      <c r="U24" s="101">
        <v>1400.907427934196</v>
      </c>
      <c r="V24" s="101">
        <v>1194.2949572391883</v>
      </c>
      <c r="W24" s="101">
        <v>903.62924294400329</v>
      </c>
      <c r="X24" s="101">
        <v>1.3340000000000001</v>
      </c>
      <c r="Y24" s="101">
        <v>0</v>
      </c>
      <c r="Z24" s="101">
        <v>657.45755467710228</v>
      </c>
      <c r="AA24" s="101">
        <v>444.94641864307494</v>
      </c>
      <c r="AB24" s="101">
        <v>21.609810145719859</v>
      </c>
      <c r="AC24" s="101">
        <v>1264.8831113600002</v>
      </c>
      <c r="AD24" s="101">
        <v>621.8774818968501</v>
      </c>
      <c r="AE24" s="101">
        <v>282.88379266342554</v>
      </c>
      <c r="AF24" s="101">
        <v>6.3569278999999996</v>
      </c>
      <c r="AG24" s="101">
        <v>547.5167201740619</v>
      </c>
      <c r="AH24" s="101">
        <v>222.30245312031357</v>
      </c>
      <c r="AI24" s="101">
        <v>903.45327592999968</v>
      </c>
      <c r="AJ24" s="101">
        <v>0</v>
      </c>
      <c r="AK24" s="101">
        <v>17.32884</v>
      </c>
      <c r="AL24" s="101">
        <v>328.76034469000001</v>
      </c>
      <c r="AM24" s="101">
        <v>59.929000000000002</v>
      </c>
      <c r="AN24" s="101">
        <v>13.473270000000001</v>
      </c>
      <c r="AO24" s="101">
        <v>0</v>
      </c>
      <c r="AP24" s="101">
        <v>0</v>
      </c>
      <c r="AQ24" s="101">
        <v>9.9200861417348385</v>
      </c>
      <c r="AR24" s="101">
        <v>51.384095539999997</v>
      </c>
      <c r="AS24" s="101">
        <v>14.019</v>
      </c>
      <c r="AT24" s="101">
        <v>115.87190079000001</v>
      </c>
      <c r="AU24" s="101">
        <v>105.63551575300002</v>
      </c>
      <c r="AV24" s="101">
        <v>96.726319999999987</v>
      </c>
      <c r="AW24" s="101">
        <v>113.70894</v>
      </c>
      <c r="AX24" s="101">
        <v>13.09653089</v>
      </c>
      <c r="AY24" s="101">
        <v>26.106600946199997</v>
      </c>
      <c r="AZ24" s="101">
        <v>0</v>
      </c>
      <c r="BA24" s="101">
        <v>137.81952999999999</v>
      </c>
      <c r="BB24" s="101">
        <v>65.705050568250002</v>
      </c>
      <c r="BC24" s="101">
        <v>99.499695429546804</v>
      </c>
      <c r="BD24" s="101">
        <v>139.50291107775001</v>
      </c>
    </row>
    <row r="25" spans="2:56" x14ac:dyDescent="0.35">
      <c r="B25" s="105" t="s">
        <v>198</v>
      </c>
      <c r="C25" s="101">
        <v>2764.2292590726975</v>
      </c>
      <c r="D25" s="101">
        <v>993.90378647809985</v>
      </c>
      <c r="E25" s="101">
        <v>820.6863981770382</v>
      </c>
      <c r="F25" s="101">
        <v>3331.3166689725304</v>
      </c>
      <c r="G25" s="101">
        <v>191.23528882506517</v>
      </c>
      <c r="H25" s="101">
        <v>0</v>
      </c>
      <c r="I25" s="101">
        <v>275.17629666807602</v>
      </c>
      <c r="J25" s="101">
        <v>432.34454485000003</v>
      </c>
      <c r="K25" s="101">
        <v>329.7486343005537</v>
      </c>
      <c r="L25" s="101">
        <v>19.12049621000001</v>
      </c>
      <c r="M25" s="101">
        <v>2723.246370316127</v>
      </c>
      <c r="N25" s="101">
        <v>353.14743403962643</v>
      </c>
      <c r="O25" s="101">
        <v>1191.9147534900001</v>
      </c>
      <c r="P25" s="101">
        <v>846.2589491354064</v>
      </c>
      <c r="Q25" s="101">
        <v>1116.6017513550423</v>
      </c>
      <c r="R25" s="101">
        <v>388.44948483837294</v>
      </c>
      <c r="S25" s="101">
        <v>426.21765440373468</v>
      </c>
      <c r="T25" s="101">
        <v>514.71529929000008</v>
      </c>
      <c r="U25" s="101">
        <v>934.73383948294895</v>
      </c>
      <c r="V25" s="101">
        <v>180.82063730627505</v>
      </c>
      <c r="W25" s="101">
        <v>300.64425221150179</v>
      </c>
      <c r="X25" s="101">
        <v>1.3979999999999999</v>
      </c>
      <c r="Y25" s="101">
        <v>0</v>
      </c>
      <c r="Z25" s="101">
        <v>142.24469591272424</v>
      </c>
      <c r="AA25" s="101">
        <v>111.08855066244995</v>
      </c>
      <c r="AB25" s="101">
        <v>-8.1191895567801389</v>
      </c>
      <c r="AC25" s="101">
        <v>323.65502346999995</v>
      </c>
      <c r="AD25" s="101">
        <v>245.64955265934998</v>
      </c>
      <c r="AE25" s="101">
        <v>141.09309541742567</v>
      </c>
      <c r="AF25" s="101">
        <v>-2.70035487</v>
      </c>
      <c r="AG25" s="101">
        <v>167.75419078701847</v>
      </c>
      <c r="AH25" s="101">
        <v>122.5797915706262</v>
      </c>
      <c r="AI25" s="101">
        <v>153.80475805999995</v>
      </c>
      <c r="AJ25" s="101">
        <v>0</v>
      </c>
      <c r="AK25" s="101">
        <v>3.4476199999999997</v>
      </c>
      <c r="AL25" s="101">
        <v>33.441076150000001</v>
      </c>
      <c r="AM25" s="101">
        <v>17.274999999999999</v>
      </c>
      <c r="AN25" s="101">
        <v>13.473270000000001</v>
      </c>
      <c r="AO25" s="101">
        <v>0</v>
      </c>
      <c r="AP25" s="101">
        <v>0</v>
      </c>
      <c r="AQ25" s="101">
        <v>0</v>
      </c>
      <c r="AR25" s="101">
        <v>42.104957432500001</v>
      </c>
      <c r="AS25" s="101">
        <v>12.99</v>
      </c>
      <c r="AT25" s="101">
        <v>13.697040600000001</v>
      </c>
      <c r="AU25" s="101">
        <v>63.275388452999998</v>
      </c>
      <c r="AV25" s="101">
        <v>11.51684</v>
      </c>
      <c r="AW25" s="101">
        <v>3.1827199999999993</v>
      </c>
      <c r="AX25" s="101">
        <v>4.22420405</v>
      </c>
      <c r="AY25" s="101">
        <v>26.106600946199997</v>
      </c>
      <c r="AZ25" s="101">
        <v>0</v>
      </c>
      <c r="BA25" s="101">
        <v>30.64292</v>
      </c>
      <c r="BB25" s="101">
        <v>33.539744735750013</v>
      </c>
      <c r="BC25" s="101">
        <v>40.941968759546725</v>
      </c>
      <c r="BD25" s="101">
        <v>9.4101650290000052</v>
      </c>
    </row>
    <row r="26" spans="2:56" x14ac:dyDescent="0.35">
      <c r="B26" s="104" t="s">
        <v>199</v>
      </c>
      <c r="C26" s="101">
        <v>2764.2292590726975</v>
      </c>
      <c r="D26" s="101">
        <v>785.78119387809988</v>
      </c>
      <c r="E26" s="101">
        <v>820.6863981770382</v>
      </c>
      <c r="F26" s="101">
        <v>1490.3282840304803</v>
      </c>
      <c r="G26" s="101">
        <v>0</v>
      </c>
      <c r="H26" s="101">
        <v>0</v>
      </c>
      <c r="I26" s="101">
        <v>0</v>
      </c>
      <c r="J26" s="101">
        <v>432.34454485000003</v>
      </c>
      <c r="K26" s="101">
        <v>198.32155829855012</v>
      </c>
      <c r="L26" s="101">
        <v>0</v>
      </c>
      <c r="M26" s="101">
        <v>761.96989724664081</v>
      </c>
      <c r="N26" s="101">
        <v>0</v>
      </c>
      <c r="O26" s="101">
        <v>1191.9147534900001</v>
      </c>
      <c r="P26" s="101">
        <v>184.78387595090715</v>
      </c>
      <c r="Q26" s="101">
        <v>648.26830714849746</v>
      </c>
      <c r="R26" s="101">
        <v>0</v>
      </c>
      <c r="S26" s="101">
        <v>-290.72787985484359</v>
      </c>
      <c r="T26" s="101">
        <v>156.85173160000002</v>
      </c>
      <c r="U26" s="101">
        <v>242.30567902507704</v>
      </c>
      <c r="V26" s="101">
        <v>0</v>
      </c>
      <c r="W26" s="101">
        <v>21.752888885001163</v>
      </c>
      <c r="X26" s="101">
        <v>1.3540000000000001</v>
      </c>
      <c r="Y26" s="101">
        <v>0</v>
      </c>
      <c r="Z26" s="101">
        <v>0</v>
      </c>
      <c r="AA26" s="101">
        <v>0</v>
      </c>
      <c r="AB26" s="101">
        <v>-8.0314261452801397</v>
      </c>
      <c r="AC26" s="101">
        <v>85.405981730000008</v>
      </c>
      <c r="AD26" s="101">
        <v>0</v>
      </c>
      <c r="AE26" s="101">
        <v>0</v>
      </c>
      <c r="AF26" s="101">
        <v>1.2923361899999999</v>
      </c>
      <c r="AG26" s="101">
        <v>-98.939663578231091</v>
      </c>
      <c r="AH26" s="101">
        <v>39.716235335688701</v>
      </c>
      <c r="AI26" s="101">
        <v>34.398896919999991</v>
      </c>
      <c r="AJ26" s="101">
        <v>0</v>
      </c>
      <c r="AK26" s="101">
        <v>1.269E-2</v>
      </c>
      <c r="AL26" s="101">
        <v>4.34633176</v>
      </c>
      <c r="AM26" s="101">
        <v>1.5269999999999999</v>
      </c>
      <c r="AN26" s="101">
        <v>13.473270000000001</v>
      </c>
      <c r="AO26" s="101">
        <v>0</v>
      </c>
      <c r="AP26" s="101">
        <v>0</v>
      </c>
      <c r="AQ26" s="101">
        <v>0</v>
      </c>
      <c r="AR26" s="101">
        <v>5.4594306395000167</v>
      </c>
      <c r="AS26" s="101">
        <v>0</v>
      </c>
      <c r="AT26" s="101">
        <v>5.1756800500000004</v>
      </c>
      <c r="AU26" s="101">
        <v>0</v>
      </c>
      <c r="AV26" s="101">
        <v>0</v>
      </c>
      <c r="AW26" s="101">
        <v>-10.74493</v>
      </c>
      <c r="AX26" s="101">
        <v>2.1341619500000002</v>
      </c>
      <c r="AY26" s="101">
        <v>26.106600946199997</v>
      </c>
      <c r="AZ26" s="101">
        <v>0</v>
      </c>
      <c r="BA26" s="101">
        <v>1.5407899999999999</v>
      </c>
      <c r="BB26" s="101">
        <v>0</v>
      </c>
      <c r="BC26" s="101">
        <v>7.4840850045466727</v>
      </c>
      <c r="BD26" s="101">
        <v>0</v>
      </c>
    </row>
    <row r="27" spans="2:56" x14ac:dyDescent="0.35">
      <c r="B27" s="104" t="s">
        <v>200</v>
      </c>
      <c r="C27" s="151">
        <v>0</v>
      </c>
      <c r="D27" s="101">
        <v>208.12259259999999</v>
      </c>
      <c r="E27" s="101">
        <v>0</v>
      </c>
      <c r="F27" s="101">
        <v>1840.9883849420501</v>
      </c>
      <c r="G27" s="101">
        <v>191.23528882506517</v>
      </c>
      <c r="H27" s="101">
        <v>0</v>
      </c>
      <c r="I27" s="101">
        <v>275.17629666807602</v>
      </c>
      <c r="J27" s="101">
        <v>0</v>
      </c>
      <c r="K27" s="101">
        <v>131.42707600200362</v>
      </c>
      <c r="L27" s="101">
        <v>19.12049621000001</v>
      </c>
      <c r="M27" s="101">
        <v>1961.2764730694862</v>
      </c>
      <c r="N27" s="101">
        <v>353.14743403962643</v>
      </c>
      <c r="O27" s="101">
        <v>0</v>
      </c>
      <c r="P27" s="101">
        <v>661.47507318449925</v>
      </c>
      <c r="Q27" s="101">
        <v>468.33344420654487</v>
      </c>
      <c r="R27" s="101">
        <v>388.44948483837294</v>
      </c>
      <c r="S27" s="101">
        <v>716.94553425857828</v>
      </c>
      <c r="T27" s="101">
        <v>357.86356769000002</v>
      </c>
      <c r="U27" s="101">
        <v>692.42816045787197</v>
      </c>
      <c r="V27" s="101">
        <v>180.82063730627505</v>
      </c>
      <c r="W27" s="101">
        <v>278.89136332650065</v>
      </c>
      <c r="X27" s="101">
        <v>4.3999999999999997E-2</v>
      </c>
      <c r="Y27" s="101">
        <v>0</v>
      </c>
      <c r="Z27" s="101">
        <v>142.24469591272424</v>
      </c>
      <c r="AA27" s="101">
        <v>111.08855066244995</v>
      </c>
      <c r="AB27" s="101">
        <v>-8.77634114999995E-2</v>
      </c>
      <c r="AC27" s="101">
        <v>238.24904173999994</v>
      </c>
      <c r="AD27" s="101">
        <v>245.64955265934998</v>
      </c>
      <c r="AE27" s="101">
        <v>141.09309541742567</v>
      </c>
      <c r="AF27" s="101">
        <v>-3.9926910600000003</v>
      </c>
      <c r="AG27" s="101">
        <v>266.69385436524959</v>
      </c>
      <c r="AH27" s="101">
        <v>82.863556234937491</v>
      </c>
      <c r="AI27" s="101">
        <v>119.40586113999998</v>
      </c>
      <c r="AJ27" s="101">
        <v>0</v>
      </c>
      <c r="AK27" s="101">
        <v>3.43493</v>
      </c>
      <c r="AL27" s="101">
        <v>29.094744389999999</v>
      </c>
      <c r="AM27" s="101">
        <v>15.747999999999999</v>
      </c>
      <c r="AN27" s="101">
        <v>0</v>
      </c>
      <c r="AO27" s="101">
        <v>0</v>
      </c>
      <c r="AP27" s="101">
        <v>0</v>
      </c>
      <c r="AQ27" s="101">
        <v>0</v>
      </c>
      <c r="AR27" s="101">
        <v>36.645526792999981</v>
      </c>
      <c r="AS27" s="101">
        <v>12.99</v>
      </c>
      <c r="AT27" s="101">
        <v>8.5213605499999989</v>
      </c>
      <c r="AU27" s="101">
        <v>63.275388452999998</v>
      </c>
      <c r="AV27" s="101">
        <v>11.51684</v>
      </c>
      <c r="AW27" s="101">
        <v>13.92765</v>
      </c>
      <c r="AX27" s="101">
        <v>2.0900421000000002</v>
      </c>
      <c r="AY27" s="101">
        <v>0</v>
      </c>
      <c r="AZ27" s="101">
        <v>0</v>
      </c>
      <c r="BA27" s="101">
        <v>29.102130000000002</v>
      </c>
      <c r="BB27" s="101">
        <v>33.539744735750013</v>
      </c>
      <c r="BC27" s="101">
        <v>33.457883755000054</v>
      </c>
      <c r="BD27" s="101">
        <v>9.4101650290000052</v>
      </c>
    </row>
    <row r="28" spans="2:56" x14ac:dyDescent="0.35">
      <c r="B28" s="105" t="s">
        <v>201</v>
      </c>
      <c r="C28" s="101">
        <v>0</v>
      </c>
      <c r="D28" s="101">
        <v>1917.4589094600001</v>
      </c>
      <c r="E28" s="101">
        <v>2202.394708569559</v>
      </c>
      <c r="F28" s="101">
        <v>7349.0457005074768</v>
      </c>
      <c r="G28" s="101">
        <v>284.33146989103841</v>
      </c>
      <c r="H28" s="101">
        <v>0</v>
      </c>
      <c r="I28" s="101">
        <v>1953.6655026183753</v>
      </c>
      <c r="J28" s="101">
        <v>0</v>
      </c>
      <c r="K28" s="101">
        <v>439.99187556000004</v>
      </c>
      <c r="L28" s="101">
        <v>473.25227411000009</v>
      </c>
      <c r="M28" s="101">
        <v>2767.7032066911224</v>
      </c>
      <c r="N28" s="101">
        <v>3345.6003191486193</v>
      </c>
      <c r="O28" s="101">
        <v>0</v>
      </c>
      <c r="P28" s="101">
        <v>754.45829706999598</v>
      </c>
      <c r="Q28" s="101">
        <v>2736.3791443300179</v>
      </c>
      <c r="R28" s="101">
        <v>559.66270480912317</v>
      </c>
      <c r="S28" s="101">
        <v>-181.70834716104812</v>
      </c>
      <c r="T28" s="101">
        <v>2293.3487133100002</v>
      </c>
      <c r="U28" s="101">
        <v>466.17358845124699</v>
      </c>
      <c r="V28" s="101">
        <v>1013.4743199329133</v>
      </c>
      <c r="W28" s="101">
        <v>602.9849907325015</v>
      </c>
      <c r="X28" s="101">
        <v>-6.4000000000000001E-2</v>
      </c>
      <c r="Y28" s="101">
        <v>0</v>
      </c>
      <c r="Z28" s="101">
        <v>515.21285876437798</v>
      </c>
      <c r="AA28" s="101">
        <v>333.85786798062497</v>
      </c>
      <c r="AB28" s="101">
        <v>29.728999702499998</v>
      </c>
      <c r="AC28" s="101">
        <v>941.22808789000032</v>
      </c>
      <c r="AD28" s="101">
        <v>376.22792923750006</v>
      </c>
      <c r="AE28" s="101">
        <v>141.79069724599987</v>
      </c>
      <c r="AF28" s="101">
        <v>9.0572827700000005</v>
      </c>
      <c r="AG28" s="101">
        <v>379.76252938704346</v>
      </c>
      <c r="AH28" s="101">
        <v>99.722661549687402</v>
      </c>
      <c r="AI28" s="101">
        <v>749.64780787999973</v>
      </c>
      <c r="AJ28" s="101">
        <v>0</v>
      </c>
      <c r="AK28" s="101">
        <v>13.881219999999999</v>
      </c>
      <c r="AL28" s="101">
        <v>295.31926854</v>
      </c>
      <c r="AM28" s="101">
        <v>42.654000000000003</v>
      </c>
      <c r="AN28" s="101">
        <v>0</v>
      </c>
      <c r="AO28" s="101">
        <v>0</v>
      </c>
      <c r="AP28" s="101">
        <v>0</v>
      </c>
      <c r="AQ28" s="101">
        <v>0</v>
      </c>
      <c r="AR28" s="101">
        <v>9.2791381074999997</v>
      </c>
      <c r="AS28" s="101">
        <v>1.0289999999999999</v>
      </c>
      <c r="AT28" s="101">
        <v>102.17486019</v>
      </c>
      <c r="AU28" s="101">
        <v>42.360127300000016</v>
      </c>
      <c r="AV28" s="101">
        <v>85.209479999999999</v>
      </c>
      <c r="AW28" s="101">
        <v>110.52622</v>
      </c>
      <c r="AX28" s="101">
        <v>8.8723268399999995</v>
      </c>
      <c r="AY28" s="101">
        <v>0</v>
      </c>
      <c r="AZ28" s="101">
        <v>0</v>
      </c>
      <c r="BA28" s="101">
        <v>107.17661</v>
      </c>
      <c r="BB28" s="101">
        <v>32.165305832500003</v>
      </c>
      <c r="BC28" s="101">
        <v>58.557726670000079</v>
      </c>
      <c r="BD28" s="101">
        <v>130.09274604875</v>
      </c>
    </row>
    <row r="29" spans="2:56" x14ac:dyDescent="0.35">
      <c r="B29" s="105" t="s">
        <v>202</v>
      </c>
      <c r="C29" s="101">
        <v>0</v>
      </c>
      <c r="D29" s="101">
        <v>20.57891751333333</v>
      </c>
      <c r="E29" s="101">
        <v>0</v>
      </c>
      <c r="F29" s="101">
        <v>0</v>
      </c>
      <c r="G29" s="101">
        <v>0</v>
      </c>
      <c r="H29" s="101">
        <v>2284.875235</v>
      </c>
      <c r="I29" s="101">
        <v>0</v>
      </c>
      <c r="J29" s="101">
        <v>0</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1">
        <v>0</v>
      </c>
      <c r="AC29" s="101">
        <v>0</v>
      </c>
      <c r="AD29" s="101">
        <v>0</v>
      </c>
      <c r="AE29" s="101">
        <v>0</v>
      </c>
      <c r="AF29" s="101">
        <v>0</v>
      </c>
      <c r="AG29" s="101">
        <v>0</v>
      </c>
      <c r="AH29" s="101">
        <v>0</v>
      </c>
      <c r="AI29" s="101">
        <v>7.0998999999999997E-4</v>
      </c>
      <c r="AJ29" s="101">
        <v>0</v>
      </c>
      <c r="AK29" s="101">
        <v>0</v>
      </c>
      <c r="AL29" s="101">
        <v>0</v>
      </c>
      <c r="AM29" s="101">
        <v>0</v>
      </c>
      <c r="AN29" s="101">
        <v>0</v>
      </c>
      <c r="AO29" s="101">
        <v>0</v>
      </c>
      <c r="AP29" s="101">
        <v>0</v>
      </c>
      <c r="AQ29" s="101">
        <v>9.9200861417348385</v>
      </c>
      <c r="AR29" s="101">
        <v>0</v>
      </c>
      <c r="AS29" s="101">
        <v>0</v>
      </c>
      <c r="AT29" s="101">
        <v>0</v>
      </c>
      <c r="AU29" s="101">
        <v>0</v>
      </c>
      <c r="AV29" s="101">
        <v>0</v>
      </c>
      <c r="AW29" s="101">
        <v>0</v>
      </c>
      <c r="AX29" s="101">
        <v>0</v>
      </c>
      <c r="AY29" s="101">
        <v>0</v>
      </c>
      <c r="AZ29" s="101">
        <v>0</v>
      </c>
      <c r="BA29" s="101">
        <v>0</v>
      </c>
      <c r="BB29" s="101">
        <v>0</v>
      </c>
      <c r="BC29" s="101">
        <v>0</v>
      </c>
      <c r="BD29" s="101">
        <v>0</v>
      </c>
    </row>
    <row r="30" spans="2:56" x14ac:dyDescent="0.35">
      <c r="B30" s="104" t="s">
        <v>203</v>
      </c>
      <c r="C30" s="101">
        <v>0</v>
      </c>
      <c r="D30" s="101">
        <v>0</v>
      </c>
      <c r="E30" s="101">
        <v>0</v>
      </c>
      <c r="F30" s="101">
        <v>0</v>
      </c>
      <c r="G30" s="101">
        <v>0</v>
      </c>
      <c r="H30" s="101">
        <v>0</v>
      </c>
      <c r="I30" s="101">
        <v>0</v>
      </c>
      <c r="J30" s="101">
        <v>0</v>
      </c>
      <c r="K30" s="101">
        <v>0</v>
      </c>
      <c r="L30" s="101">
        <v>0</v>
      </c>
      <c r="M30" s="101">
        <v>0</v>
      </c>
      <c r="N30" s="101">
        <v>0</v>
      </c>
      <c r="O30" s="101">
        <v>0</v>
      </c>
      <c r="P30" s="101">
        <v>10.33512425</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15.516207130000002</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row>
    <row r="31" spans="2:56" x14ac:dyDescent="0.35">
      <c r="B31" s="104" t="s">
        <v>204</v>
      </c>
      <c r="C31" s="101">
        <v>0</v>
      </c>
      <c r="D31" s="101">
        <v>0</v>
      </c>
      <c r="E31" s="101">
        <v>0</v>
      </c>
      <c r="F31" s="101">
        <v>0</v>
      </c>
      <c r="G31" s="101">
        <v>0</v>
      </c>
      <c r="H31" s="101">
        <v>0</v>
      </c>
      <c r="I31" s="101">
        <v>7.597395699999999</v>
      </c>
      <c r="J31" s="101">
        <v>0</v>
      </c>
      <c r="K31" s="101">
        <v>0</v>
      </c>
      <c r="L31" s="101">
        <v>0</v>
      </c>
      <c r="M31" s="101">
        <v>0</v>
      </c>
      <c r="N31" s="101">
        <v>0</v>
      </c>
      <c r="O31" s="101">
        <v>0</v>
      </c>
      <c r="P31" s="101">
        <v>0</v>
      </c>
      <c r="Q31" s="101">
        <v>0</v>
      </c>
      <c r="R31" s="101">
        <v>0</v>
      </c>
      <c r="S31" s="101">
        <v>0</v>
      </c>
      <c r="T31" s="101">
        <v>0</v>
      </c>
      <c r="U31" s="101">
        <v>0</v>
      </c>
      <c r="V31" s="101">
        <v>14.208194487</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35">
      <c r="B32" s="104" t="s">
        <v>363</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19.005849999999999</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35">
      <c r="B33" s="103" t="s">
        <v>364</v>
      </c>
      <c r="C33" s="101">
        <v>0</v>
      </c>
      <c r="D33" s="101">
        <v>0</v>
      </c>
      <c r="E33" s="101">
        <v>63.954550420000004</v>
      </c>
      <c r="F33" s="101">
        <v>444.55295092</v>
      </c>
      <c r="G33" s="101">
        <v>16.147494200000001</v>
      </c>
      <c r="H33" s="101">
        <v>51.521908700000026</v>
      </c>
      <c r="I33" s="101">
        <v>0</v>
      </c>
      <c r="J33" s="101">
        <v>0</v>
      </c>
      <c r="K33" s="101">
        <v>953.80102784000007</v>
      </c>
      <c r="L33" s="101">
        <v>9.0538286400000008</v>
      </c>
      <c r="M33" s="101">
        <v>0</v>
      </c>
      <c r="N33" s="101">
        <v>0</v>
      </c>
      <c r="O33" s="101">
        <v>7.5651947899999996</v>
      </c>
      <c r="P33" s="101">
        <v>0</v>
      </c>
      <c r="Q33" s="101">
        <v>0</v>
      </c>
      <c r="R33" s="101">
        <v>0</v>
      </c>
      <c r="S33" s="101">
        <v>0</v>
      </c>
      <c r="T33" s="101">
        <v>16.324486060000002</v>
      </c>
      <c r="U33" s="101">
        <v>0</v>
      </c>
      <c r="V33" s="101">
        <v>55.302681100000001</v>
      </c>
      <c r="W33" s="101">
        <v>3.1739739599999996</v>
      </c>
      <c r="X33" s="101">
        <v>0</v>
      </c>
      <c r="Y33" s="101">
        <v>0</v>
      </c>
      <c r="Z33" s="101">
        <v>1.4774868300000001</v>
      </c>
      <c r="AA33" s="101">
        <v>0</v>
      </c>
      <c r="AB33" s="101">
        <v>0</v>
      </c>
      <c r="AC33" s="101">
        <v>16.513787670000003</v>
      </c>
      <c r="AD33" s="101">
        <v>0</v>
      </c>
      <c r="AE33" s="101">
        <v>12.174692519999999</v>
      </c>
      <c r="AF33" s="101">
        <v>0</v>
      </c>
      <c r="AG33" s="101">
        <v>0</v>
      </c>
      <c r="AH33" s="101">
        <v>2.1751567099999995</v>
      </c>
      <c r="AI33" s="101">
        <v>6.1538045700000001</v>
      </c>
      <c r="AJ33" s="101">
        <v>0</v>
      </c>
      <c r="AK33" s="101">
        <v>0</v>
      </c>
      <c r="AL33" s="101">
        <v>0</v>
      </c>
      <c r="AM33" s="101">
        <v>0</v>
      </c>
      <c r="AN33" s="101">
        <v>0</v>
      </c>
      <c r="AO33" s="101">
        <v>0</v>
      </c>
      <c r="AP33" s="101">
        <v>30.80867911</v>
      </c>
      <c r="AQ33" s="101">
        <v>0</v>
      </c>
      <c r="AR33" s="101">
        <v>0</v>
      </c>
      <c r="AS33" s="101">
        <v>14.069000000000001</v>
      </c>
      <c r="AT33" s="101">
        <v>13.381888660000001</v>
      </c>
      <c r="AU33" s="101">
        <v>0</v>
      </c>
      <c r="AV33" s="101">
        <v>0</v>
      </c>
      <c r="AW33" s="101">
        <v>0</v>
      </c>
      <c r="AX33" s="101">
        <v>0</v>
      </c>
      <c r="AY33" s="101">
        <v>0</v>
      </c>
      <c r="AZ33" s="101">
        <v>0</v>
      </c>
      <c r="BA33" s="101">
        <v>0</v>
      </c>
      <c r="BB33" s="101">
        <v>0</v>
      </c>
      <c r="BC33" s="101">
        <v>0</v>
      </c>
      <c r="BD33" s="101">
        <v>0</v>
      </c>
    </row>
    <row r="34" spans="2:56" x14ac:dyDescent="0.35">
      <c r="B34" s="103" t="s">
        <v>365</v>
      </c>
      <c r="C34" s="101">
        <v>117.28211292267676</v>
      </c>
      <c r="D34" s="101">
        <v>216.3653585222892</v>
      </c>
      <c r="E34" s="101">
        <v>743.86548888099844</v>
      </c>
      <c r="F34" s="101">
        <v>445.93123328600041</v>
      </c>
      <c r="G34" s="101">
        <v>331.69423289697437</v>
      </c>
      <c r="H34" s="101">
        <v>324.649045</v>
      </c>
      <c r="I34" s="101">
        <v>162.81421032</v>
      </c>
      <c r="J34" s="101">
        <v>364.04314820313533</v>
      </c>
      <c r="K34" s="101">
        <v>391.32876549694487</v>
      </c>
      <c r="L34" s="101">
        <v>201.20739164456333</v>
      </c>
      <c r="M34" s="101">
        <v>296.17851831018123</v>
      </c>
      <c r="N34" s="101">
        <v>288.99648802152183</v>
      </c>
      <c r="O34" s="101">
        <v>270.76163139677004</v>
      </c>
      <c r="P34" s="101">
        <v>144.52115014786804</v>
      </c>
      <c r="Q34" s="101">
        <v>534.50976742849775</v>
      </c>
      <c r="R34" s="101">
        <v>194.80264824513793</v>
      </c>
      <c r="S34" s="101">
        <v>458.53736297039887</v>
      </c>
      <c r="T34" s="101">
        <v>302.79205809190012</v>
      </c>
      <c r="U34" s="101">
        <v>303.2882939152729</v>
      </c>
      <c r="V34" s="101">
        <v>258.64225312819042</v>
      </c>
      <c r="W34" s="101">
        <v>64.676552602485444</v>
      </c>
      <c r="X34" s="101">
        <v>0</v>
      </c>
      <c r="Y34" s="101">
        <v>0</v>
      </c>
      <c r="Z34" s="101">
        <v>34.118808559723853</v>
      </c>
      <c r="AA34" s="101">
        <v>0</v>
      </c>
      <c r="AB34" s="101">
        <v>5.7459888290909058</v>
      </c>
      <c r="AC34" s="101">
        <v>104.75468644969132</v>
      </c>
      <c r="AD34" s="101">
        <v>103.52769000000001</v>
      </c>
      <c r="AE34" s="101">
        <v>60.562503461335403</v>
      </c>
      <c r="AF34" s="101">
        <v>1.9877459220000007</v>
      </c>
      <c r="AG34" s="101">
        <v>41.239518305660432</v>
      </c>
      <c r="AH34" s="101">
        <v>0</v>
      </c>
      <c r="AI34" s="101">
        <v>61.869212033136428</v>
      </c>
      <c r="AJ34" s="101">
        <v>3.183563204999996</v>
      </c>
      <c r="AK34" s="101">
        <v>0</v>
      </c>
      <c r="AL34" s="101">
        <v>0</v>
      </c>
      <c r="AM34" s="101">
        <v>3.0796541280000005</v>
      </c>
      <c r="AN34" s="101">
        <v>1.9441700000000002</v>
      </c>
      <c r="AO34" s="101">
        <v>0</v>
      </c>
      <c r="AP34" s="101">
        <v>21.603971334132023</v>
      </c>
      <c r="AQ34" s="101">
        <v>0</v>
      </c>
      <c r="AR34" s="101">
        <v>4.2920030580000104</v>
      </c>
      <c r="AS34" s="101">
        <v>0</v>
      </c>
      <c r="AT34" s="101">
        <v>0</v>
      </c>
      <c r="AU34" s="101">
        <v>2.3595718455625003</v>
      </c>
      <c r="AV34" s="101">
        <v>4.6535699999999993</v>
      </c>
      <c r="AW34" s="101">
        <v>0</v>
      </c>
      <c r="AX34" s="101">
        <v>0</v>
      </c>
      <c r="AY34" s="101">
        <v>0</v>
      </c>
      <c r="AZ34" s="101">
        <v>0</v>
      </c>
      <c r="BA34" s="101">
        <v>0</v>
      </c>
      <c r="BB34" s="101">
        <v>13.434746427324463</v>
      </c>
      <c r="BC34" s="101">
        <v>25.749495517045343</v>
      </c>
      <c r="BD34" s="101">
        <v>0</v>
      </c>
    </row>
    <row r="35" spans="2:56" x14ac:dyDescent="0.35">
      <c r="B35" s="103" t="s">
        <v>366</v>
      </c>
      <c r="C35" s="101">
        <v>945.415003490598</v>
      </c>
      <c r="D35" s="101">
        <v>1233.2825435770483</v>
      </c>
      <c r="E35" s="101">
        <v>1970.5827875067355</v>
      </c>
      <c r="F35" s="101">
        <v>1208.8536736722012</v>
      </c>
      <c r="G35" s="101">
        <v>895.57442882183068</v>
      </c>
      <c r="H35" s="101">
        <v>973.48060699999996</v>
      </c>
      <c r="I35" s="101">
        <v>457.30612228000001</v>
      </c>
      <c r="J35" s="101">
        <v>982.91650014846516</v>
      </c>
      <c r="K35" s="101">
        <v>979.51960084175084</v>
      </c>
      <c r="L35" s="101">
        <v>646.02696871032083</v>
      </c>
      <c r="M35" s="101">
        <v>1240.9316995874894</v>
      </c>
      <c r="N35" s="101">
        <v>780.29051765810902</v>
      </c>
      <c r="O35" s="101">
        <v>740.31076351127899</v>
      </c>
      <c r="P35" s="101">
        <v>769.20520034137257</v>
      </c>
      <c r="Q35" s="101">
        <v>1377.4970224614542</v>
      </c>
      <c r="R35" s="101">
        <v>526.68939100187254</v>
      </c>
      <c r="S35" s="101">
        <v>1239.033589955076</v>
      </c>
      <c r="T35" s="101">
        <v>799.84699991163029</v>
      </c>
      <c r="U35" s="101">
        <v>1215.0107699828538</v>
      </c>
      <c r="V35" s="101">
        <v>662.95559899970578</v>
      </c>
      <c r="W35" s="101">
        <v>174.62669202671069</v>
      </c>
      <c r="X35" s="101">
        <v>0</v>
      </c>
      <c r="Y35" s="101">
        <v>0</v>
      </c>
      <c r="Z35" s="101">
        <v>92.120783111254312</v>
      </c>
      <c r="AA35" s="101">
        <v>0</v>
      </c>
      <c r="AB35" s="101">
        <v>17.237966487272715</v>
      </c>
      <c r="AC35" s="101">
        <v>282.8376534141666</v>
      </c>
      <c r="AD35" s="101">
        <v>279.52477000000005</v>
      </c>
      <c r="AE35" s="101">
        <v>163.51875934560556</v>
      </c>
      <c r="AF35" s="101">
        <v>5.3669139894000013</v>
      </c>
      <c r="AG35" s="101">
        <v>113.45199042528313</v>
      </c>
      <c r="AH35" s="101">
        <v>285.10258432999996</v>
      </c>
      <c r="AI35" s="101">
        <v>277.06060315999997</v>
      </c>
      <c r="AJ35" s="101">
        <v>8.5956206534999868</v>
      </c>
      <c r="AK35" s="101">
        <v>0</v>
      </c>
      <c r="AL35" s="101">
        <v>0</v>
      </c>
      <c r="AM35" s="101">
        <v>8.3150661455999995</v>
      </c>
      <c r="AN35" s="101">
        <v>5.8324600000000002</v>
      </c>
      <c r="AO35" s="101">
        <v>0</v>
      </c>
      <c r="AP35" s="101">
        <v>58.691260952156469</v>
      </c>
      <c r="AQ35" s="101">
        <v>14.679693859979453</v>
      </c>
      <c r="AR35" s="101">
        <v>11.588408256600028</v>
      </c>
      <c r="AS35" s="101">
        <v>2.9580000000000002</v>
      </c>
      <c r="AT35" s="101">
        <v>0</v>
      </c>
      <c r="AU35" s="101">
        <v>6.3708439830187498</v>
      </c>
      <c r="AV35" s="101">
        <v>14.248970000000002</v>
      </c>
      <c r="AW35" s="101">
        <v>0</v>
      </c>
      <c r="AX35" s="101">
        <v>8.6184612540000103</v>
      </c>
      <c r="AY35" s="101">
        <v>0</v>
      </c>
      <c r="AZ35" s="101">
        <v>0</v>
      </c>
      <c r="BA35" s="101">
        <v>0</v>
      </c>
      <c r="BB35" s="101">
        <v>36.273815353776044</v>
      </c>
      <c r="BC35" s="101">
        <v>69.523637896022407</v>
      </c>
      <c r="BD35" s="101">
        <v>0</v>
      </c>
    </row>
    <row r="36" spans="2:56" x14ac:dyDescent="0.35">
      <c r="B36" s="103" t="s">
        <v>367</v>
      </c>
      <c r="C36" s="101">
        <v>0</v>
      </c>
      <c r="D36" s="101">
        <v>6.7150214899999998</v>
      </c>
      <c r="E36" s="101">
        <v>0</v>
      </c>
      <c r="F36" s="101">
        <v>0</v>
      </c>
      <c r="G36" s="101">
        <v>0</v>
      </c>
      <c r="H36" s="101">
        <v>0</v>
      </c>
      <c r="I36" s="101">
        <v>0</v>
      </c>
      <c r="J36" s="101">
        <v>0</v>
      </c>
      <c r="K36" s="101">
        <v>0</v>
      </c>
      <c r="L36" s="101">
        <v>0</v>
      </c>
      <c r="M36" s="101">
        <v>0</v>
      </c>
      <c r="N36" s="101">
        <v>0.13935101</v>
      </c>
      <c r="O36" s="101">
        <v>0</v>
      </c>
      <c r="P36" s="101">
        <v>0</v>
      </c>
      <c r="Q36" s="101">
        <v>0</v>
      </c>
      <c r="R36" s="101">
        <v>0</v>
      </c>
      <c r="S36" s="101">
        <v>0</v>
      </c>
      <c r="T36" s="101">
        <v>0</v>
      </c>
      <c r="U36" s="101">
        <v>0</v>
      </c>
      <c r="V36" s="101">
        <v>1.7069024799999999</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0.50718255000000001</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35">
      <c r="B37" s="152" t="s">
        <v>368</v>
      </c>
      <c r="C37" s="101">
        <v>1282.9451420402588</v>
      </c>
      <c r="D37" s="101">
        <v>2877.6592683464296</v>
      </c>
      <c r="E37" s="101">
        <v>4724.2066124222501</v>
      </c>
      <c r="F37" s="101">
        <v>2804.5274259017897</v>
      </c>
      <c r="G37" s="101">
        <v>2089.6736672509433</v>
      </c>
      <c r="H37" s="101">
        <v>1948.3607996000007</v>
      </c>
      <c r="I37" s="101">
        <v>1008.0217705640283</v>
      </c>
      <c r="J37" s="101">
        <v>2293.4718336797537</v>
      </c>
      <c r="K37" s="101">
        <v>2542.4392886307523</v>
      </c>
      <c r="L37" s="101">
        <v>1164.8395560907488</v>
      </c>
      <c r="M37" s="101">
        <v>1424.6749652041419</v>
      </c>
      <c r="N37" s="101">
        <v>1820.6778745355878</v>
      </c>
      <c r="O37" s="101">
        <v>1696.5439190596487</v>
      </c>
      <c r="P37" s="101">
        <v>1976.7566524681201</v>
      </c>
      <c r="Q37" s="101">
        <v>3433.0908843950251</v>
      </c>
      <c r="R37" s="101">
        <v>1226.5344435803506</v>
      </c>
      <c r="S37" s="101">
        <v>2887.8026767785113</v>
      </c>
      <c r="T37" s="101">
        <v>1925.2815229154705</v>
      </c>
      <c r="U37" s="101">
        <v>1514.5838752546024</v>
      </c>
      <c r="V37" s="101">
        <v>1664.8246791540078</v>
      </c>
      <c r="W37" s="101">
        <v>407.46228139565829</v>
      </c>
      <c r="X37" s="101">
        <v>0</v>
      </c>
      <c r="Y37" s="101">
        <v>45.435586990000012</v>
      </c>
      <c r="Z37" s="101">
        <v>214.94849392626062</v>
      </c>
      <c r="AA37" s="101">
        <v>0</v>
      </c>
      <c r="AB37" s="101">
        <v>40.221921803636342</v>
      </c>
      <c r="AC37" s="101">
        <v>659.95452463305537</v>
      </c>
      <c r="AD37" s="101">
        <v>652.22449433348891</v>
      </c>
      <c r="AE37" s="101">
        <v>381.54377180641302</v>
      </c>
      <c r="AF37" s="101">
        <v>12.522799308600002</v>
      </c>
      <c r="AG37" s="101">
        <v>257.70367432566064</v>
      </c>
      <c r="AH37" s="101">
        <v>522.7648652208934</v>
      </c>
      <c r="AI37" s="101">
        <v>279.76230513822782</v>
      </c>
      <c r="AJ37" s="101">
        <v>20.056448191499975</v>
      </c>
      <c r="AK37" s="101">
        <v>0</v>
      </c>
      <c r="AL37" s="101">
        <v>0</v>
      </c>
      <c r="AM37" s="101">
        <v>19.401821006400002</v>
      </c>
      <c r="AN37" s="101">
        <v>13.60909</v>
      </c>
      <c r="AO37" s="101">
        <v>21.250673039999995</v>
      </c>
      <c r="AP37" s="101">
        <v>135.74448105503166</v>
      </c>
      <c r="AQ37" s="101">
        <v>30.376273086958911</v>
      </c>
      <c r="AR37" s="101">
        <v>27.039619265400063</v>
      </c>
      <c r="AS37" s="101">
        <v>6.9029999999999996</v>
      </c>
      <c r="AT37" s="101">
        <v>0</v>
      </c>
      <c r="AU37" s="101">
        <v>14.865302627043752</v>
      </c>
      <c r="AV37" s="101">
        <v>27.633119999999995</v>
      </c>
      <c r="AW37" s="101">
        <v>0</v>
      </c>
      <c r="AX37" s="101">
        <v>20.10974292600002</v>
      </c>
      <c r="AY37" s="101">
        <v>0</v>
      </c>
      <c r="AZ37" s="101">
        <v>16.254840000000002</v>
      </c>
      <c r="BA37" s="101">
        <v>0</v>
      </c>
      <c r="BB37" s="101">
        <v>84.638902492144112</v>
      </c>
      <c r="BC37" s="101">
        <v>162.22182175738564</v>
      </c>
      <c r="BD37" s="101">
        <v>0</v>
      </c>
    </row>
    <row r="38" spans="2:56" x14ac:dyDescent="0.35">
      <c r="B38" s="153" t="s">
        <v>369</v>
      </c>
      <c r="C38" s="108">
        <v>19705.148580805879</v>
      </c>
      <c r="D38" s="108">
        <v>24292.41742407349</v>
      </c>
      <c r="E38" s="108">
        <v>35309.396446750929</v>
      </c>
      <c r="F38" s="108">
        <v>38698.140224309995</v>
      </c>
      <c r="G38" s="108">
        <v>9471.3160347381308</v>
      </c>
      <c r="H38" s="108">
        <v>25121.743946117436</v>
      </c>
      <c r="I38" s="108">
        <v>14297.63609203048</v>
      </c>
      <c r="J38" s="108">
        <v>16381.065418931765</v>
      </c>
      <c r="K38" s="108">
        <v>28729.141425319984</v>
      </c>
      <c r="L38" s="108">
        <v>12889.408971275625</v>
      </c>
      <c r="M38" s="108">
        <v>31531.040263189087</v>
      </c>
      <c r="N38" s="108">
        <v>26690.719192483473</v>
      </c>
      <c r="O38" s="108">
        <v>19146.309055863487</v>
      </c>
      <c r="P38" s="108">
        <v>19572.625017879429</v>
      </c>
      <c r="Q38" s="108">
        <v>38249.831721007933</v>
      </c>
      <c r="R38" s="108">
        <v>14467.600653871928</v>
      </c>
      <c r="S38" s="108">
        <v>18537.564893466671</v>
      </c>
      <c r="T38" s="108">
        <v>21242.894116165447</v>
      </c>
      <c r="U38" s="108">
        <v>22338.184902903995</v>
      </c>
      <c r="V38" s="108">
        <v>15810.138515000064</v>
      </c>
      <c r="W38" s="108">
        <v>5354.3990621099992</v>
      </c>
      <c r="X38" s="108">
        <v>60.231999999999999</v>
      </c>
      <c r="Y38" s="108">
        <v>388.32881887000008</v>
      </c>
      <c r="Z38" s="108">
        <v>4804.3774638657978</v>
      </c>
      <c r="AA38" s="108">
        <v>1367.049501213075</v>
      </c>
      <c r="AB38" s="108">
        <v>542.7802910857198</v>
      </c>
      <c r="AC38" s="108">
        <v>10417.31980384358</v>
      </c>
      <c r="AD38" s="108">
        <v>7337.5683862303395</v>
      </c>
      <c r="AE38" s="108">
        <v>4982.4204986567802</v>
      </c>
      <c r="AF38" s="108">
        <v>128.66593014000003</v>
      </c>
      <c r="AG38" s="108">
        <v>5499.8054644461045</v>
      </c>
      <c r="AH38" s="108">
        <v>4993.5645586581159</v>
      </c>
      <c r="AI38" s="108">
        <v>5449.6112448946969</v>
      </c>
      <c r="AJ38" s="108">
        <v>412.50974205</v>
      </c>
      <c r="AK38" s="108">
        <v>93.651699999999991</v>
      </c>
      <c r="AL38" s="108">
        <v>721.13882921000015</v>
      </c>
      <c r="AM38" s="108">
        <v>414.89354128000002</v>
      </c>
      <c r="AN38" s="108">
        <v>230.55228</v>
      </c>
      <c r="AO38" s="108">
        <v>43.601512299999996</v>
      </c>
      <c r="AP38" s="108">
        <v>882.15297836132027</v>
      </c>
      <c r="AQ38" s="108">
        <v>1036.3613891583332</v>
      </c>
      <c r="AR38" s="108">
        <v>670.47720844000014</v>
      </c>
      <c r="AS38" s="108">
        <v>453.04399999999998</v>
      </c>
      <c r="AT38" s="108">
        <v>572.66351199000019</v>
      </c>
      <c r="AU38" s="108">
        <v>411.76057882862506</v>
      </c>
      <c r="AV38" s="108">
        <v>1095.83944</v>
      </c>
      <c r="AW38" s="108">
        <v>659.0132817299999</v>
      </c>
      <c r="AX38" s="108">
        <v>169.41381926000003</v>
      </c>
      <c r="AY38" s="108">
        <v>215.3426608062</v>
      </c>
      <c r="AZ38" s="108">
        <v>83.301664699999989</v>
      </c>
      <c r="BA38" s="108">
        <v>762.48051999999996</v>
      </c>
      <c r="BB38" s="108">
        <v>1674.561628011495</v>
      </c>
      <c r="BC38" s="108">
        <v>1561.26212463</v>
      </c>
      <c r="BD38" s="108">
        <v>738.01574107775014</v>
      </c>
    </row>
    <row r="39" spans="2:56" x14ac:dyDescent="0.3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35">
      <c r="B40" s="129" t="s">
        <v>212</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35">
      <c r="B41" s="103" t="s">
        <v>370</v>
      </c>
      <c r="C41" s="101">
        <v>17457.03331563919</v>
      </c>
      <c r="D41" s="101">
        <v>20382.13887075162</v>
      </c>
      <c r="E41" s="101">
        <v>31165.236475139976</v>
      </c>
      <c r="F41" s="101">
        <v>29011.660571300003</v>
      </c>
      <c r="G41" s="101">
        <v>7904.758296354722</v>
      </c>
      <c r="H41" s="101">
        <v>24023.93353505744</v>
      </c>
      <c r="I41" s="101">
        <v>12145.300786823218</v>
      </c>
      <c r="J41" s="101">
        <v>15095.642649881767</v>
      </c>
      <c r="K41" s="101">
        <v>26315.163862449976</v>
      </c>
      <c r="L41" s="101">
        <v>11543.159012579974</v>
      </c>
      <c r="M41" s="101">
        <v>26877.891676720028</v>
      </c>
      <c r="N41" s="101">
        <v>23761.556242379931</v>
      </c>
      <c r="O41" s="101">
        <v>17605.539597263491</v>
      </c>
      <c r="P41" s="101">
        <v>17990.781509320008</v>
      </c>
      <c r="Q41" s="101">
        <v>35487.489902612877</v>
      </c>
      <c r="R41" s="101">
        <v>13436.17168920105</v>
      </c>
      <c r="S41" s="101">
        <v>17213.758374678408</v>
      </c>
      <c r="T41" s="101">
        <v>17736.584325085445</v>
      </c>
      <c r="U41" s="101">
        <v>20509.329744357077</v>
      </c>
      <c r="V41" s="101">
        <v>14091.139002819997</v>
      </c>
      <c r="W41" s="101">
        <v>4347.983083619999</v>
      </c>
      <c r="X41" s="101">
        <v>31.966999999999999</v>
      </c>
      <c r="Y41" s="101">
        <v>346.12255688000005</v>
      </c>
      <c r="Z41" s="101">
        <v>4392.0577642500011</v>
      </c>
      <c r="AA41" s="101">
        <v>990.57483086999969</v>
      </c>
      <c r="AB41" s="101">
        <v>528.59925047000002</v>
      </c>
      <c r="AC41" s="101">
        <v>9538.5057042635599</v>
      </c>
      <c r="AD41" s="101">
        <v>6953.2955800000009</v>
      </c>
      <c r="AE41" s="101">
        <v>4641.8033444311768</v>
      </c>
      <c r="AF41" s="101">
        <v>126.32770205000001</v>
      </c>
      <c r="AG41" s="101">
        <v>5275.8638445241932</v>
      </c>
      <c r="AH41" s="101">
        <v>4684.9870228478003</v>
      </c>
      <c r="AI41" s="101">
        <v>4488.3620788646967</v>
      </c>
      <c r="AJ41" s="101">
        <v>380.51857433999999</v>
      </c>
      <c r="AK41" s="101">
        <v>84.717429999999993</v>
      </c>
      <c r="AL41" s="101">
        <v>350.01066974989988</v>
      </c>
      <c r="AM41" s="101">
        <v>366.73154127999999</v>
      </c>
      <c r="AN41" s="101">
        <v>209.58377999999993</v>
      </c>
      <c r="AO41" s="101">
        <v>6.4294137999999998</v>
      </c>
      <c r="AP41" s="101">
        <v>713.00439036</v>
      </c>
      <c r="AQ41" s="101">
        <v>997.55587235833309</v>
      </c>
      <c r="AR41" s="101">
        <v>621.63605438000013</v>
      </c>
      <c r="AS41" s="101">
        <v>387.40899999999999</v>
      </c>
      <c r="AT41" s="101">
        <v>347.00993771000003</v>
      </c>
      <c r="AU41" s="101">
        <v>380.50213397000005</v>
      </c>
      <c r="AV41" s="101">
        <v>1004.0844499999999</v>
      </c>
      <c r="AW41" s="101">
        <v>602.59841853</v>
      </c>
      <c r="AX41" s="101">
        <v>155.94406407999998</v>
      </c>
      <c r="AY41" s="101">
        <v>156.44814200000002</v>
      </c>
      <c r="AZ41" s="101">
        <v>3.7638943</v>
      </c>
      <c r="BA41" s="101">
        <v>633.31202999999994</v>
      </c>
      <c r="BB41" s="101">
        <v>1593.8925514900002</v>
      </c>
      <c r="BC41" s="101">
        <v>1504.1184994200005</v>
      </c>
      <c r="BD41" s="101">
        <v>586.62028199999997</v>
      </c>
    </row>
    <row r="42" spans="2:56" x14ac:dyDescent="0.35">
      <c r="B42" s="104" t="s">
        <v>371</v>
      </c>
      <c r="C42" s="101">
        <v>15070.267637246998</v>
      </c>
      <c r="D42" s="101">
        <v>17420.841466351616</v>
      </c>
      <c r="E42" s="101">
        <v>27474.951361099978</v>
      </c>
      <c r="F42" s="101">
        <v>25669.949167280007</v>
      </c>
      <c r="G42" s="101">
        <v>5984.7730620847224</v>
      </c>
      <c r="H42" s="101">
        <v>21683.05810251744</v>
      </c>
      <c r="I42" s="101">
        <v>9649.2066655432172</v>
      </c>
      <c r="J42" s="101">
        <v>12740.791228801767</v>
      </c>
      <c r="K42" s="101">
        <v>23524.582192899976</v>
      </c>
      <c r="L42" s="101">
        <v>10272.260552849973</v>
      </c>
      <c r="M42" s="101">
        <v>24521.750522740029</v>
      </c>
      <c r="N42" s="101">
        <v>20713.45150298993</v>
      </c>
      <c r="O42" s="101">
        <v>14969.56966887349</v>
      </c>
      <c r="P42" s="101">
        <v>15417.561160360005</v>
      </c>
      <c r="Q42" s="101">
        <v>30655.080113132877</v>
      </c>
      <c r="R42" s="101">
        <v>11850.37035842361</v>
      </c>
      <c r="S42" s="101">
        <v>15203.95321628841</v>
      </c>
      <c r="T42" s="101">
        <v>15855.104045985447</v>
      </c>
      <c r="U42" s="101">
        <v>18397.869412057076</v>
      </c>
      <c r="V42" s="101">
        <v>12071.123595679997</v>
      </c>
      <c r="W42" s="101">
        <v>3695.2438404899985</v>
      </c>
      <c r="X42" s="101">
        <v>30.783999999999999</v>
      </c>
      <c r="Y42" s="101">
        <v>344.61655688000008</v>
      </c>
      <c r="Z42" s="101">
        <v>3934.8167303800005</v>
      </c>
      <c r="AA42" s="101">
        <v>897.45007977999967</v>
      </c>
      <c r="AB42" s="101">
        <v>403.86330477000001</v>
      </c>
      <c r="AC42" s="101">
        <v>8719.7158634135612</v>
      </c>
      <c r="AD42" s="101">
        <v>6391.1669800000009</v>
      </c>
      <c r="AE42" s="101">
        <v>4255.4159728211771</v>
      </c>
      <c r="AF42" s="101">
        <v>119.37641114</v>
      </c>
      <c r="AG42" s="101">
        <v>4892.8802780941942</v>
      </c>
      <c r="AH42" s="101">
        <v>4338.8349307178005</v>
      </c>
      <c r="AI42" s="101">
        <v>4118.5141123146959</v>
      </c>
      <c r="AJ42" s="101">
        <v>366.01370434</v>
      </c>
      <c r="AK42" s="101">
        <v>79.942610000000002</v>
      </c>
      <c r="AL42" s="101">
        <v>325.9746593198999</v>
      </c>
      <c r="AM42" s="101">
        <v>336.06754128</v>
      </c>
      <c r="AN42" s="101">
        <v>175.36322999999999</v>
      </c>
      <c r="AO42" s="101">
        <v>0</v>
      </c>
      <c r="AP42" s="101">
        <v>658.82101949999992</v>
      </c>
      <c r="AQ42" s="101">
        <v>897.68477187999974</v>
      </c>
      <c r="AR42" s="101">
        <v>567.22796002000007</v>
      </c>
      <c r="AS42" s="101">
        <v>346.24900000000002</v>
      </c>
      <c r="AT42" s="101">
        <v>304.52269410000002</v>
      </c>
      <c r="AU42" s="101">
        <v>363.21810213000003</v>
      </c>
      <c r="AV42" s="101">
        <v>920.36036999999999</v>
      </c>
      <c r="AW42" s="101">
        <v>544.32123799999999</v>
      </c>
      <c r="AX42" s="101">
        <v>145.42998420999999</v>
      </c>
      <c r="AY42" s="101">
        <v>141.80296275000001</v>
      </c>
      <c r="AZ42" s="101">
        <v>0</v>
      </c>
      <c r="BA42" s="101">
        <v>557.69263999999998</v>
      </c>
      <c r="BB42" s="101">
        <v>1413.3649327600003</v>
      </c>
      <c r="BC42" s="101">
        <v>1328.0966753800003</v>
      </c>
      <c r="BD42" s="101">
        <v>518.93102199999998</v>
      </c>
    </row>
    <row r="43" spans="2:56" x14ac:dyDescent="0.35">
      <c r="B43" s="104" t="s">
        <v>372</v>
      </c>
      <c r="C43" s="101">
        <v>1061.7059255821919</v>
      </c>
      <c r="D43" s="101">
        <v>2812.9736370800001</v>
      </c>
      <c r="E43" s="101">
        <v>2867.7135768399999</v>
      </c>
      <c r="F43" s="101">
        <v>2412.25104818</v>
      </c>
      <c r="G43" s="101">
        <v>964.17314910999994</v>
      </c>
      <c r="H43" s="101">
        <v>1511.8306500000001</v>
      </c>
      <c r="I43" s="101">
        <v>1928.75048416</v>
      </c>
      <c r="J43" s="101">
        <v>2304.6630691</v>
      </c>
      <c r="K43" s="101">
        <v>2664.0013711899996</v>
      </c>
      <c r="L43" s="101">
        <v>1054.5598647900001</v>
      </c>
      <c r="M43" s="101">
        <v>994.60335495000004</v>
      </c>
      <c r="N43" s="101">
        <v>2095.5414835900001</v>
      </c>
      <c r="O43" s="101">
        <v>2402.4665160499999</v>
      </c>
      <c r="P43" s="101">
        <v>2202.4987949400002</v>
      </c>
      <c r="Q43" s="101">
        <v>4344.90547831</v>
      </c>
      <c r="R43" s="101">
        <v>1121.96081675</v>
      </c>
      <c r="S43" s="101">
        <v>1674.1249908899999</v>
      </c>
      <c r="T43" s="101">
        <v>1623.07750579</v>
      </c>
      <c r="U43" s="101">
        <v>1949.64877529</v>
      </c>
      <c r="V43" s="101">
        <v>1974.9650425899999</v>
      </c>
      <c r="W43" s="101">
        <v>246.35320904</v>
      </c>
      <c r="X43" s="101">
        <v>7.8E-2</v>
      </c>
      <c r="Y43" s="101">
        <v>0</v>
      </c>
      <c r="Z43" s="101">
        <v>377.24814045999995</v>
      </c>
      <c r="AA43" s="101">
        <v>69.856139299999995</v>
      </c>
      <c r="AB43" s="101">
        <v>121.43040007999998</v>
      </c>
      <c r="AC43" s="101">
        <v>761.82319827999993</v>
      </c>
      <c r="AD43" s="101">
        <v>510.91416999999996</v>
      </c>
      <c r="AE43" s="101">
        <v>350.73051250999998</v>
      </c>
      <c r="AF43" s="101">
        <v>0</v>
      </c>
      <c r="AG43" s="101">
        <v>335.36330985000001</v>
      </c>
      <c r="AH43" s="101">
        <v>299.71748371000001</v>
      </c>
      <c r="AI43" s="101">
        <v>314.50439890000001</v>
      </c>
      <c r="AJ43" s="101">
        <v>4.6693299999999995</v>
      </c>
      <c r="AK43" s="101">
        <v>0</v>
      </c>
      <c r="AL43" s="101">
        <v>18.134026209999998</v>
      </c>
      <c r="AM43" s="101">
        <v>16.635999999999999</v>
      </c>
      <c r="AN43" s="101">
        <v>26.47767</v>
      </c>
      <c r="AO43" s="101">
        <v>1.63364471</v>
      </c>
      <c r="AP43" s="101">
        <v>33.017777780000003</v>
      </c>
      <c r="AQ43" s="101">
        <v>92.250512808333298</v>
      </c>
      <c r="AR43" s="101">
        <v>52.351430790000002</v>
      </c>
      <c r="AS43" s="101">
        <v>36.429000000000002</v>
      </c>
      <c r="AT43" s="101">
        <v>28.492786969999997</v>
      </c>
      <c r="AU43" s="101">
        <v>0</v>
      </c>
      <c r="AV43" s="101">
        <v>54.516009999999994</v>
      </c>
      <c r="AW43" s="101">
        <v>49.211018259999996</v>
      </c>
      <c r="AX43" s="101">
        <v>0</v>
      </c>
      <c r="AY43" s="101">
        <v>12.007668619999999</v>
      </c>
      <c r="AZ43" s="101">
        <v>0</v>
      </c>
      <c r="BA43" s="101">
        <v>66.153949999999995</v>
      </c>
      <c r="BB43" s="101">
        <v>165.71638129999999</v>
      </c>
      <c r="BC43" s="101">
        <v>171.08218005000003</v>
      </c>
      <c r="BD43" s="101">
        <v>62.787269999999999</v>
      </c>
    </row>
    <row r="44" spans="2:56" x14ac:dyDescent="0.35">
      <c r="B44" s="104" t="s">
        <v>216</v>
      </c>
      <c r="C44" s="101">
        <v>1061.7059255821919</v>
      </c>
      <c r="D44" s="101">
        <v>1132.59972298</v>
      </c>
      <c r="E44" s="101">
        <v>2832.96179583</v>
      </c>
      <c r="F44" s="101">
        <v>2412.25104818</v>
      </c>
      <c r="G44" s="101">
        <v>937.83089978999999</v>
      </c>
      <c r="H44" s="101">
        <v>1511.8306500000001</v>
      </c>
      <c r="I44" s="101">
        <v>1914.22116901</v>
      </c>
      <c r="J44" s="101">
        <v>2030.9549216500002</v>
      </c>
      <c r="K44" s="101">
        <v>2647.2244169899996</v>
      </c>
      <c r="L44" s="101">
        <v>117.18997115000001</v>
      </c>
      <c r="M44" s="101">
        <v>994.60335495000004</v>
      </c>
      <c r="N44" s="101">
        <v>2061.2198614600002</v>
      </c>
      <c r="O44" s="101">
        <v>2342.61885579</v>
      </c>
      <c r="P44" s="101">
        <v>2200.97396807</v>
      </c>
      <c r="Q44" s="101">
        <v>4299.8203868000001</v>
      </c>
      <c r="R44" s="101">
        <v>1121.5983509600001</v>
      </c>
      <c r="S44" s="101">
        <v>1625.0633160099999</v>
      </c>
      <c r="T44" s="101">
        <v>1527.71031152</v>
      </c>
      <c r="U44" s="101">
        <v>1824.7420349700001</v>
      </c>
      <c r="V44" s="101">
        <v>1943.84715633</v>
      </c>
      <c r="W44" s="101">
        <v>244.80800363999998</v>
      </c>
      <c r="X44" s="101">
        <v>0</v>
      </c>
      <c r="Y44" s="101">
        <v>0</v>
      </c>
      <c r="Z44" s="101">
        <v>377.24814045999995</v>
      </c>
      <c r="AA44" s="101">
        <v>69.856139299999995</v>
      </c>
      <c r="AB44" s="101">
        <v>121.43040007999998</v>
      </c>
      <c r="AC44" s="101">
        <v>592.09964666999997</v>
      </c>
      <c r="AD44" s="101">
        <v>510.91416999999996</v>
      </c>
      <c r="AE44" s="101">
        <v>350.73051250999998</v>
      </c>
      <c r="AF44" s="101">
        <v>0</v>
      </c>
      <c r="AG44" s="101">
        <v>335.36330985000001</v>
      </c>
      <c r="AH44" s="101">
        <v>299.71748371000001</v>
      </c>
      <c r="AI44" s="101">
        <v>314.50439890000001</v>
      </c>
      <c r="AJ44" s="101">
        <v>4.6693299999999995</v>
      </c>
      <c r="AK44" s="101">
        <v>0</v>
      </c>
      <c r="AL44" s="101">
        <v>18.134026209999998</v>
      </c>
      <c r="AM44" s="101">
        <v>16.635999999999999</v>
      </c>
      <c r="AN44" s="101">
        <v>26.47767</v>
      </c>
      <c r="AO44" s="101">
        <v>0</v>
      </c>
      <c r="AP44" s="101">
        <v>33.017777780000003</v>
      </c>
      <c r="AQ44" s="101">
        <v>92.250512808333298</v>
      </c>
      <c r="AR44" s="101">
        <v>52.351430790000002</v>
      </c>
      <c r="AS44" s="101">
        <v>36.429000000000002</v>
      </c>
      <c r="AT44" s="101">
        <v>0</v>
      </c>
      <c r="AU44" s="101">
        <v>0</v>
      </c>
      <c r="AV44" s="101">
        <v>17.026869999999999</v>
      </c>
      <c r="AW44" s="101">
        <v>0</v>
      </c>
      <c r="AX44" s="101">
        <v>0</v>
      </c>
      <c r="AY44" s="101">
        <v>12.007668619999999</v>
      </c>
      <c r="AZ44" s="101">
        <v>0</v>
      </c>
      <c r="BA44" s="101">
        <v>0</v>
      </c>
      <c r="BB44" s="101">
        <v>165.71638129999999</v>
      </c>
      <c r="BC44" s="101">
        <v>0</v>
      </c>
      <c r="BD44" s="101">
        <v>62.787269999999999</v>
      </c>
    </row>
    <row r="45" spans="2:56" x14ac:dyDescent="0.35">
      <c r="B45" s="104" t="s">
        <v>217</v>
      </c>
      <c r="C45" s="101">
        <v>0</v>
      </c>
      <c r="D45" s="101">
        <v>0</v>
      </c>
      <c r="E45" s="101">
        <v>0</v>
      </c>
      <c r="F45" s="101">
        <v>0</v>
      </c>
      <c r="G45" s="101">
        <v>0</v>
      </c>
      <c r="H45" s="101">
        <v>0</v>
      </c>
      <c r="I45" s="101">
        <v>0</v>
      </c>
      <c r="J45" s="101">
        <v>273.70814745000001</v>
      </c>
      <c r="K45" s="101">
        <v>0</v>
      </c>
      <c r="L45" s="101">
        <v>0</v>
      </c>
      <c r="M45" s="101">
        <v>0</v>
      </c>
      <c r="N45" s="101">
        <v>0</v>
      </c>
      <c r="O45" s="101">
        <v>0</v>
      </c>
      <c r="P45" s="101">
        <v>0</v>
      </c>
      <c r="Q45" s="101">
        <v>0</v>
      </c>
      <c r="R45" s="101">
        <v>0</v>
      </c>
      <c r="S45" s="101">
        <v>0</v>
      </c>
      <c r="T45" s="101">
        <v>22.838005800000001</v>
      </c>
      <c r="U45" s="101">
        <v>0</v>
      </c>
      <c r="V45" s="101">
        <v>28.25589969</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35">
      <c r="B46" s="104" t="s">
        <v>218</v>
      </c>
      <c r="C46" s="101">
        <v>0</v>
      </c>
      <c r="D46" s="101">
        <v>61.188440200000002</v>
      </c>
      <c r="E46" s="101">
        <v>34.751781009999995</v>
      </c>
      <c r="F46" s="101">
        <v>0</v>
      </c>
      <c r="G46" s="101">
        <v>0</v>
      </c>
      <c r="H46" s="101">
        <v>0</v>
      </c>
      <c r="I46" s="101">
        <v>14.52931515</v>
      </c>
      <c r="J46" s="101">
        <v>0</v>
      </c>
      <c r="K46" s="101">
        <v>0</v>
      </c>
      <c r="L46" s="101">
        <v>0</v>
      </c>
      <c r="M46" s="101">
        <v>0</v>
      </c>
      <c r="N46" s="101">
        <v>0</v>
      </c>
      <c r="O46" s="101">
        <v>0</v>
      </c>
      <c r="P46" s="101">
        <v>0</v>
      </c>
      <c r="Q46" s="101">
        <v>0</v>
      </c>
      <c r="R46" s="101">
        <v>0.36246578999999995</v>
      </c>
      <c r="S46" s="101">
        <v>0</v>
      </c>
      <c r="T46" s="101">
        <v>0</v>
      </c>
      <c r="U46" s="101">
        <v>29.766658070000002</v>
      </c>
      <c r="V46" s="101">
        <v>0</v>
      </c>
      <c r="W46" s="101">
        <v>1.5452053999999997</v>
      </c>
      <c r="X46" s="101">
        <v>0</v>
      </c>
      <c r="Y46" s="101">
        <v>0</v>
      </c>
      <c r="Z46" s="101">
        <v>0</v>
      </c>
      <c r="AA46" s="101">
        <v>0</v>
      </c>
      <c r="AB46" s="101">
        <v>0</v>
      </c>
      <c r="AC46" s="101">
        <v>168.16825266999999</v>
      </c>
      <c r="AD46" s="101">
        <v>0</v>
      </c>
      <c r="AE46" s="101">
        <v>0</v>
      </c>
      <c r="AF46" s="101">
        <v>0</v>
      </c>
      <c r="AG46" s="101">
        <v>0</v>
      </c>
      <c r="AH46" s="101">
        <v>0</v>
      </c>
      <c r="AI46" s="101">
        <v>0</v>
      </c>
      <c r="AJ46" s="101">
        <v>0</v>
      </c>
      <c r="AK46" s="101">
        <v>0</v>
      </c>
      <c r="AL46" s="101">
        <v>0</v>
      </c>
      <c r="AM46" s="101">
        <v>0</v>
      </c>
      <c r="AN46" s="101">
        <v>0</v>
      </c>
      <c r="AO46" s="101">
        <v>0</v>
      </c>
      <c r="AP46" s="101">
        <v>0</v>
      </c>
      <c r="AQ46" s="101">
        <v>0</v>
      </c>
      <c r="AR46" s="101">
        <v>0</v>
      </c>
      <c r="AS46" s="101">
        <v>0</v>
      </c>
      <c r="AT46" s="101">
        <v>28.492786969999997</v>
      </c>
      <c r="AU46" s="101">
        <v>0</v>
      </c>
      <c r="AV46" s="101">
        <v>37.489139999999999</v>
      </c>
      <c r="AW46" s="101">
        <v>49.211018259999996</v>
      </c>
      <c r="AX46" s="101">
        <v>0</v>
      </c>
      <c r="AY46" s="101">
        <v>0</v>
      </c>
      <c r="AZ46" s="101">
        <v>0</v>
      </c>
      <c r="BA46" s="101">
        <v>0</v>
      </c>
      <c r="BB46" s="101">
        <v>0</v>
      </c>
      <c r="BC46" s="101">
        <v>0</v>
      </c>
      <c r="BD46" s="101">
        <v>0</v>
      </c>
    </row>
    <row r="47" spans="2:56" x14ac:dyDescent="0.35">
      <c r="B47" s="104" t="s">
        <v>373</v>
      </c>
      <c r="C47" s="101">
        <v>0</v>
      </c>
      <c r="D47" s="101">
        <v>1619.1854739</v>
      </c>
      <c r="E47" s="101">
        <v>0</v>
      </c>
      <c r="F47" s="101">
        <v>0</v>
      </c>
      <c r="G47" s="101">
        <v>26.342249320000001</v>
      </c>
      <c r="H47" s="101">
        <v>0</v>
      </c>
      <c r="I47" s="101">
        <v>0</v>
      </c>
      <c r="J47" s="101">
        <v>0</v>
      </c>
      <c r="K47" s="101">
        <v>16.776954199999999</v>
      </c>
      <c r="L47" s="101">
        <v>937.3698936400001</v>
      </c>
      <c r="M47" s="101">
        <v>0</v>
      </c>
      <c r="N47" s="101">
        <v>34.321622130000002</v>
      </c>
      <c r="O47" s="101">
        <v>59.847660259999998</v>
      </c>
      <c r="P47" s="101">
        <v>1.5248268700000001</v>
      </c>
      <c r="Q47" s="101">
        <v>45.085091509999998</v>
      </c>
      <c r="R47" s="101">
        <v>0</v>
      </c>
      <c r="S47" s="101">
        <v>49.061674880000005</v>
      </c>
      <c r="T47" s="101">
        <v>72.529188469999994</v>
      </c>
      <c r="U47" s="101">
        <v>95.140082250000006</v>
      </c>
      <c r="V47" s="101">
        <v>2.86198657</v>
      </c>
      <c r="W47" s="101">
        <v>0</v>
      </c>
      <c r="X47" s="101">
        <v>7.8E-2</v>
      </c>
      <c r="Y47" s="101">
        <v>0</v>
      </c>
      <c r="Z47" s="101">
        <v>0</v>
      </c>
      <c r="AA47" s="101">
        <v>0</v>
      </c>
      <c r="AB47" s="101">
        <v>0</v>
      </c>
      <c r="AC47" s="101">
        <v>1.5552989399999999</v>
      </c>
      <c r="AD47" s="101">
        <v>0</v>
      </c>
      <c r="AE47" s="101">
        <v>0</v>
      </c>
      <c r="AF47" s="101">
        <v>0</v>
      </c>
      <c r="AG47" s="101">
        <v>0</v>
      </c>
      <c r="AH47" s="101">
        <v>0</v>
      </c>
      <c r="AI47" s="101">
        <v>0</v>
      </c>
      <c r="AJ47" s="101">
        <v>0</v>
      </c>
      <c r="AK47" s="101">
        <v>0</v>
      </c>
      <c r="AL47" s="101">
        <v>0</v>
      </c>
      <c r="AM47" s="101">
        <v>0</v>
      </c>
      <c r="AN47" s="101">
        <v>0</v>
      </c>
      <c r="AO47" s="101">
        <v>1.63364471</v>
      </c>
      <c r="AP47" s="101">
        <v>0</v>
      </c>
      <c r="AQ47" s="101">
        <v>0</v>
      </c>
      <c r="AR47" s="101">
        <v>0</v>
      </c>
      <c r="AS47" s="101">
        <v>0</v>
      </c>
      <c r="AT47" s="101">
        <v>0</v>
      </c>
      <c r="AU47" s="101">
        <v>0</v>
      </c>
      <c r="AV47" s="101">
        <v>0</v>
      </c>
      <c r="AW47" s="101">
        <v>0</v>
      </c>
      <c r="AX47" s="101">
        <v>0</v>
      </c>
      <c r="AY47" s="101">
        <v>0</v>
      </c>
      <c r="AZ47" s="101">
        <v>0</v>
      </c>
      <c r="BA47" s="101">
        <v>66.153949999999995</v>
      </c>
      <c r="BB47" s="101">
        <v>0</v>
      </c>
      <c r="BC47" s="101">
        <v>171.08218005000003</v>
      </c>
      <c r="BD47" s="101">
        <v>0</v>
      </c>
    </row>
    <row r="48" spans="2:56" x14ac:dyDescent="0.35">
      <c r="B48" s="104" t="s">
        <v>374</v>
      </c>
      <c r="C48" s="101">
        <v>68.509125650000001</v>
      </c>
      <c r="D48" s="101">
        <v>5.9263590099999996</v>
      </c>
      <c r="E48" s="101">
        <v>0</v>
      </c>
      <c r="F48" s="101">
        <v>735.10134096000002</v>
      </c>
      <c r="G48" s="101">
        <v>10.71721391</v>
      </c>
      <c r="H48" s="101">
        <v>0</v>
      </c>
      <c r="I48" s="101">
        <v>5.6122760199999995</v>
      </c>
      <c r="J48" s="101">
        <v>0</v>
      </c>
      <c r="K48" s="101">
        <v>5.7804022800000006</v>
      </c>
      <c r="L48" s="101">
        <v>0</v>
      </c>
      <c r="M48" s="101">
        <v>0</v>
      </c>
      <c r="N48" s="101">
        <v>13.173807050000001</v>
      </c>
      <c r="O48" s="101">
        <v>24.171600210000001</v>
      </c>
      <c r="P48" s="101">
        <v>0</v>
      </c>
      <c r="Q48" s="101">
        <v>0</v>
      </c>
      <c r="R48" s="101">
        <v>21.16927647</v>
      </c>
      <c r="S48" s="101">
        <v>4.3287158200000002</v>
      </c>
      <c r="T48" s="101">
        <v>0</v>
      </c>
      <c r="U48" s="101">
        <v>17.39202147</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0.24658000000000002</v>
      </c>
    </row>
    <row r="49" spans="2:56" x14ac:dyDescent="0.35">
      <c r="B49" s="104" t="s">
        <v>221</v>
      </c>
      <c r="C49" s="101">
        <v>0</v>
      </c>
      <c r="D49" s="101">
        <v>142.39705831000001</v>
      </c>
      <c r="E49" s="101">
        <v>545.70694101999993</v>
      </c>
      <c r="F49" s="101">
        <v>0</v>
      </c>
      <c r="G49" s="101">
        <v>678.23625380999999</v>
      </c>
      <c r="H49" s="101">
        <v>0</v>
      </c>
      <c r="I49" s="101">
        <v>0</v>
      </c>
      <c r="J49" s="101">
        <v>0</v>
      </c>
      <c r="K49" s="101">
        <v>120.79989608000001</v>
      </c>
      <c r="L49" s="101">
        <v>0</v>
      </c>
      <c r="M49" s="101">
        <v>0</v>
      </c>
      <c r="N49" s="101">
        <v>506.77961492999992</v>
      </c>
      <c r="O49" s="101">
        <v>65.001220099999998</v>
      </c>
      <c r="P49" s="101">
        <v>0</v>
      </c>
      <c r="Q49" s="101">
        <v>0</v>
      </c>
      <c r="R49" s="101">
        <v>6.8447956799999998</v>
      </c>
      <c r="S49" s="101">
        <v>0</v>
      </c>
      <c r="T49" s="101">
        <v>12.011689000000001</v>
      </c>
      <c r="U49" s="101">
        <v>0</v>
      </c>
      <c r="V49" s="101">
        <v>0</v>
      </c>
      <c r="W49" s="101">
        <v>24.30745495</v>
      </c>
      <c r="X49" s="101">
        <v>1.105</v>
      </c>
      <c r="Y49" s="101">
        <v>1.506</v>
      </c>
      <c r="Z49" s="101">
        <v>17.560943110000004</v>
      </c>
      <c r="AA49" s="101">
        <v>23.268611789999998</v>
      </c>
      <c r="AB49" s="101">
        <v>2.53681767</v>
      </c>
      <c r="AC49" s="101">
        <v>21.262327800000016</v>
      </c>
      <c r="AD49" s="101">
        <v>18.858240000000002</v>
      </c>
      <c r="AE49" s="101">
        <v>21.450613670000003</v>
      </c>
      <c r="AF49" s="101">
        <v>0</v>
      </c>
      <c r="AG49" s="101">
        <v>26.479982840000005</v>
      </c>
      <c r="AH49" s="101">
        <v>19.635274420000002</v>
      </c>
      <c r="AI49" s="101">
        <v>38.645799679999996</v>
      </c>
      <c r="AJ49" s="101">
        <v>7.9340000000000002</v>
      </c>
      <c r="AK49" s="101">
        <v>4.7748200000000001</v>
      </c>
      <c r="AL49" s="101">
        <v>5.9019842199999983</v>
      </c>
      <c r="AM49" s="101">
        <v>6.0890000000000004</v>
      </c>
      <c r="AN49" s="101">
        <v>7.69808</v>
      </c>
      <c r="AO49" s="101">
        <v>4.7957690899999994</v>
      </c>
      <c r="AP49" s="101">
        <v>20.786278030000002</v>
      </c>
      <c r="AQ49" s="101">
        <v>7.620587669999999</v>
      </c>
      <c r="AR49" s="101">
        <v>2.0566635699999996</v>
      </c>
      <c r="AS49" s="101">
        <v>4.58</v>
      </c>
      <c r="AT49" s="101">
        <v>12.023444789999999</v>
      </c>
      <c r="AU49" s="101">
        <v>17.284031840000001</v>
      </c>
      <c r="AV49" s="101">
        <v>18.950749999999999</v>
      </c>
      <c r="AW49" s="101">
        <v>9.0661622699999995</v>
      </c>
      <c r="AX49" s="101">
        <v>5.6767614499999999</v>
      </c>
      <c r="AY49" s="101">
        <v>2.63751063</v>
      </c>
      <c r="AZ49" s="101">
        <v>3.7638943</v>
      </c>
      <c r="BA49" s="101">
        <v>9.465440000000001</v>
      </c>
      <c r="BB49" s="101">
        <v>8.4447580000000002</v>
      </c>
      <c r="BC49" s="101">
        <v>0</v>
      </c>
      <c r="BD49" s="101">
        <v>4.6554099999999998</v>
      </c>
    </row>
    <row r="50" spans="2:56" x14ac:dyDescent="0.35">
      <c r="B50" s="104" t="s">
        <v>375</v>
      </c>
      <c r="C50" s="101">
        <v>1256.55062716</v>
      </c>
      <c r="D50" s="101">
        <v>3.5E-4</v>
      </c>
      <c r="E50" s="101">
        <v>276.86459617999992</v>
      </c>
      <c r="F50" s="101">
        <v>194.35901487999999</v>
      </c>
      <c r="G50" s="101">
        <v>266.85861743999999</v>
      </c>
      <c r="H50" s="101">
        <v>829.04478254000003</v>
      </c>
      <c r="I50" s="101">
        <v>561.73136110000007</v>
      </c>
      <c r="J50" s="101">
        <v>50.18835198</v>
      </c>
      <c r="K50" s="101">
        <v>0</v>
      </c>
      <c r="L50" s="101">
        <v>216.33859494000001</v>
      </c>
      <c r="M50" s="101">
        <v>1361.5377990299999</v>
      </c>
      <c r="N50" s="101">
        <v>432.60983381999995</v>
      </c>
      <c r="O50" s="101">
        <v>144.33059202999999</v>
      </c>
      <c r="P50" s="101">
        <v>370.72155402000004</v>
      </c>
      <c r="Q50" s="101">
        <v>487.50431116999994</v>
      </c>
      <c r="R50" s="101">
        <v>435.82644187744035</v>
      </c>
      <c r="S50" s="101">
        <v>331.35145167999997</v>
      </c>
      <c r="T50" s="101">
        <v>246.39108431</v>
      </c>
      <c r="U50" s="101">
        <v>144.41953554</v>
      </c>
      <c r="V50" s="101">
        <v>45.050364550000005</v>
      </c>
      <c r="W50" s="101">
        <v>382.07857913999999</v>
      </c>
      <c r="X50" s="101">
        <v>0</v>
      </c>
      <c r="Y50" s="101">
        <v>0</v>
      </c>
      <c r="Z50" s="101">
        <v>62.431950299999997</v>
      </c>
      <c r="AA50" s="101">
        <v>0</v>
      </c>
      <c r="AB50" s="101">
        <v>0.76872794999999994</v>
      </c>
      <c r="AC50" s="101">
        <v>35.704314770000934</v>
      </c>
      <c r="AD50" s="101">
        <v>32.356189999999998</v>
      </c>
      <c r="AE50" s="101">
        <v>14.206245429999999</v>
      </c>
      <c r="AF50" s="101">
        <v>6.9512909100000106</v>
      </c>
      <c r="AG50" s="101">
        <v>21.140273739999998</v>
      </c>
      <c r="AH50" s="101">
        <v>26.799333999999998</v>
      </c>
      <c r="AI50" s="101">
        <v>16.697767970000001</v>
      </c>
      <c r="AJ50" s="101">
        <v>1.90154</v>
      </c>
      <c r="AK50" s="101">
        <v>0</v>
      </c>
      <c r="AL50" s="101">
        <v>0</v>
      </c>
      <c r="AM50" s="101">
        <v>7.9390000000000001</v>
      </c>
      <c r="AN50" s="101">
        <v>4.48E-2</v>
      </c>
      <c r="AO50" s="101">
        <v>0</v>
      </c>
      <c r="AP50" s="101">
        <v>0.37931505000000004</v>
      </c>
      <c r="AQ50" s="101">
        <v>0</v>
      </c>
      <c r="AR50" s="101">
        <v>0</v>
      </c>
      <c r="AS50" s="101">
        <v>0.151</v>
      </c>
      <c r="AT50" s="101">
        <v>1.97101185</v>
      </c>
      <c r="AU50" s="101">
        <v>0</v>
      </c>
      <c r="AV50" s="101">
        <v>10.25732</v>
      </c>
      <c r="AW50" s="101">
        <v>0</v>
      </c>
      <c r="AX50" s="101">
        <v>4.8373184199999999</v>
      </c>
      <c r="AY50" s="101">
        <v>0</v>
      </c>
      <c r="AZ50" s="101">
        <v>0</v>
      </c>
      <c r="BA50" s="101">
        <v>0</v>
      </c>
      <c r="BB50" s="101">
        <v>6.3664794299999992</v>
      </c>
      <c r="BC50" s="101">
        <v>4.9396439900000004</v>
      </c>
      <c r="BD50" s="101">
        <v>0</v>
      </c>
    </row>
    <row r="51" spans="2:56" x14ac:dyDescent="0.35">
      <c r="B51" s="103" t="s">
        <v>376</v>
      </c>
      <c r="C51" s="101">
        <v>793.89548749999983</v>
      </c>
      <c r="D51" s="101">
        <v>236.06760069879996</v>
      </c>
      <c r="E51" s="101">
        <v>2547.0346045200004</v>
      </c>
      <c r="F51" s="101">
        <v>1063.0239108799997</v>
      </c>
      <c r="G51" s="101">
        <v>929.98545838000007</v>
      </c>
      <c r="H51" s="101">
        <v>706.00117599999999</v>
      </c>
      <c r="I51" s="101">
        <v>803.77224363350933</v>
      </c>
      <c r="J51" s="101">
        <v>1011.2261035600003</v>
      </c>
      <c r="K51" s="101">
        <v>1684.1357825499995</v>
      </c>
      <c r="L51" s="101">
        <v>843.70820722999861</v>
      </c>
      <c r="M51" s="101">
        <v>1452.6376329500024</v>
      </c>
      <c r="N51" s="101">
        <v>1202.95458996</v>
      </c>
      <c r="O51" s="101">
        <v>1161.7463087800002</v>
      </c>
      <c r="P51" s="101">
        <v>467.34718476000006</v>
      </c>
      <c r="Q51" s="101">
        <v>2183.86235412</v>
      </c>
      <c r="R51" s="101">
        <v>822.76292491999982</v>
      </c>
      <c r="S51" s="101">
        <v>820.18873703826409</v>
      </c>
      <c r="T51" s="101">
        <v>1288.8629501899998</v>
      </c>
      <c r="U51" s="101">
        <v>1292.7013235700001</v>
      </c>
      <c r="V51" s="101">
        <v>177.03368598999998</v>
      </c>
      <c r="W51" s="101">
        <v>135.73261819999999</v>
      </c>
      <c r="X51" s="101">
        <v>0.09</v>
      </c>
      <c r="Y51" s="101">
        <v>5.7854830000000002</v>
      </c>
      <c r="Z51" s="101">
        <v>142.19958475999999</v>
      </c>
      <c r="AA51" s="101">
        <v>51.861759359999994</v>
      </c>
      <c r="AB51" s="101">
        <v>0.90064657999999986</v>
      </c>
      <c r="AC51" s="101">
        <v>30.189842569999993</v>
      </c>
      <c r="AD51" s="101">
        <v>95.102129999999988</v>
      </c>
      <c r="AE51" s="101">
        <v>184.27805038</v>
      </c>
      <c r="AF51" s="101">
        <v>0.10052729000000001</v>
      </c>
      <c r="AG51" s="101">
        <v>15.675049910000004</v>
      </c>
      <c r="AH51" s="101">
        <v>21.423615870000003</v>
      </c>
      <c r="AI51" s="101">
        <v>7.9055018300000004</v>
      </c>
      <c r="AJ51" s="101">
        <v>3.0981700000000001</v>
      </c>
      <c r="AK51" s="101">
        <v>0.44211</v>
      </c>
      <c r="AL51" s="101">
        <v>2.0701186800000002</v>
      </c>
      <c r="AM51" s="101">
        <v>0.45300000000000001</v>
      </c>
      <c r="AN51" s="101">
        <v>0.17457</v>
      </c>
      <c r="AO51" s="101">
        <v>0</v>
      </c>
      <c r="AP51" s="101">
        <v>0.7330515700000001</v>
      </c>
      <c r="AQ51" s="101">
        <v>20.579626869999998</v>
      </c>
      <c r="AR51" s="101">
        <v>0.23528994</v>
      </c>
      <c r="AS51" s="101">
        <v>12.566000000000001</v>
      </c>
      <c r="AT51" s="101">
        <v>0.53287472000000002</v>
      </c>
      <c r="AU51" s="101">
        <v>0.46162057999999995</v>
      </c>
      <c r="AV51" s="101">
        <v>14.68938</v>
      </c>
      <c r="AW51" s="101">
        <v>11.092268330000001</v>
      </c>
      <c r="AX51" s="101">
        <v>7.3478677799999996</v>
      </c>
      <c r="AY51" s="101">
        <v>0.36978459999999996</v>
      </c>
      <c r="AZ51" s="101">
        <v>0</v>
      </c>
      <c r="BA51" s="101">
        <v>0.64815</v>
      </c>
      <c r="BB51" s="101">
        <v>48.014267139999987</v>
      </c>
      <c r="BC51" s="101">
        <v>50.457075149999987</v>
      </c>
      <c r="BD51" s="101">
        <v>1.4523900000000001</v>
      </c>
    </row>
    <row r="52" spans="2:56" x14ac:dyDescent="0.35">
      <c r="B52" s="104" t="s">
        <v>377</v>
      </c>
      <c r="C52" s="101">
        <v>0</v>
      </c>
      <c r="D52" s="101">
        <v>0</v>
      </c>
      <c r="E52" s="101">
        <v>0</v>
      </c>
      <c r="F52" s="101">
        <v>1.131967E-2</v>
      </c>
      <c r="G52" s="101">
        <v>17.603229469999999</v>
      </c>
      <c r="H52" s="101">
        <v>0.37437700000000002</v>
      </c>
      <c r="I52" s="101">
        <v>0.95883930000000006</v>
      </c>
      <c r="J52" s="101">
        <v>0</v>
      </c>
      <c r="K52" s="101">
        <v>2.0252776499999992</v>
      </c>
      <c r="L52" s="101">
        <v>0</v>
      </c>
      <c r="M52" s="101">
        <v>0</v>
      </c>
      <c r="N52" s="101">
        <v>136.42354269999998</v>
      </c>
      <c r="O52" s="101">
        <v>54.679652629999993</v>
      </c>
      <c r="P52" s="101">
        <v>2E-3</v>
      </c>
      <c r="Q52" s="101">
        <v>0</v>
      </c>
      <c r="R52" s="101">
        <v>19.888377250000001</v>
      </c>
      <c r="S52" s="101">
        <v>0</v>
      </c>
      <c r="T52" s="101">
        <v>0</v>
      </c>
      <c r="U52" s="101">
        <v>24.46285172</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35">
      <c r="B53" s="104" t="s">
        <v>378</v>
      </c>
      <c r="C53" s="101">
        <v>793.89548749999983</v>
      </c>
      <c r="D53" s="101">
        <v>198.28483933999996</v>
      </c>
      <c r="E53" s="101">
        <v>747.59286406999991</v>
      </c>
      <c r="F53" s="101">
        <v>1063.0125912099998</v>
      </c>
      <c r="G53" s="101">
        <v>736.59477047000007</v>
      </c>
      <c r="H53" s="101">
        <v>510.40382899999997</v>
      </c>
      <c r="I53" s="101">
        <v>313.18886530999987</v>
      </c>
      <c r="J53" s="101">
        <v>1011.2261035600003</v>
      </c>
      <c r="K53" s="101">
        <v>1682.1105048999996</v>
      </c>
      <c r="L53" s="101">
        <v>759.31707832999859</v>
      </c>
      <c r="M53" s="101">
        <v>1434.9271445900024</v>
      </c>
      <c r="N53" s="101">
        <v>921.13720612000009</v>
      </c>
      <c r="O53" s="101">
        <v>130.86618159000002</v>
      </c>
      <c r="P53" s="101">
        <v>462.13876152000006</v>
      </c>
      <c r="Q53" s="101">
        <v>2183.86235412</v>
      </c>
      <c r="R53" s="101">
        <v>770.79118393999988</v>
      </c>
      <c r="S53" s="101">
        <v>803.95633581826405</v>
      </c>
      <c r="T53" s="101">
        <v>1288.8629501899998</v>
      </c>
      <c r="U53" s="101">
        <v>1198.8383898800002</v>
      </c>
      <c r="V53" s="101">
        <v>177.03368598999998</v>
      </c>
      <c r="W53" s="101">
        <v>3.2145215700000001</v>
      </c>
      <c r="X53" s="101">
        <v>0.09</v>
      </c>
      <c r="Y53" s="101">
        <v>5.7854830000000002</v>
      </c>
      <c r="Z53" s="101">
        <v>17.32764933</v>
      </c>
      <c r="AA53" s="101">
        <v>5.2923135000000006</v>
      </c>
      <c r="AB53" s="101">
        <v>0.62087762999999985</v>
      </c>
      <c r="AC53" s="101">
        <v>26.954254939999995</v>
      </c>
      <c r="AD53" s="101">
        <v>70.48917999999999</v>
      </c>
      <c r="AE53" s="101">
        <v>184.27805038</v>
      </c>
      <c r="AF53" s="101">
        <v>6.3552499999999998E-2</v>
      </c>
      <c r="AG53" s="101">
        <v>15.675049910000004</v>
      </c>
      <c r="AH53" s="101">
        <v>21.423615870000003</v>
      </c>
      <c r="AI53" s="101">
        <v>7.9055018300000004</v>
      </c>
      <c r="AJ53" s="101">
        <v>3.0981700000000001</v>
      </c>
      <c r="AK53" s="101">
        <v>0.44211</v>
      </c>
      <c r="AL53" s="101">
        <v>2.0701186800000002</v>
      </c>
      <c r="AM53" s="101">
        <v>0.45300000000000001</v>
      </c>
      <c r="AN53" s="101">
        <v>0.17457</v>
      </c>
      <c r="AO53" s="101">
        <v>0</v>
      </c>
      <c r="AP53" s="101">
        <v>0.7330515700000001</v>
      </c>
      <c r="AQ53" s="101">
        <v>20.579626869999998</v>
      </c>
      <c r="AR53" s="101">
        <v>0.23528994</v>
      </c>
      <c r="AS53" s="101">
        <v>12.566000000000001</v>
      </c>
      <c r="AT53" s="101">
        <v>0.53287472000000002</v>
      </c>
      <c r="AU53" s="101">
        <v>0.46162057999999995</v>
      </c>
      <c r="AV53" s="101">
        <v>13.872219999999999</v>
      </c>
      <c r="AW53" s="101">
        <v>11.092268330000001</v>
      </c>
      <c r="AX53" s="101">
        <v>7.3478677799999996</v>
      </c>
      <c r="AY53" s="101">
        <v>0.36978459999999996</v>
      </c>
      <c r="AZ53" s="101">
        <v>0</v>
      </c>
      <c r="BA53" s="101">
        <v>0.39679999999999999</v>
      </c>
      <c r="BB53" s="101">
        <v>48.014267139999987</v>
      </c>
      <c r="BC53" s="101">
        <v>4.479462E-2</v>
      </c>
      <c r="BD53" s="101">
        <v>1.4446700000000001</v>
      </c>
    </row>
    <row r="54" spans="2:56" x14ac:dyDescent="0.35">
      <c r="B54" s="104" t="s">
        <v>226</v>
      </c>
      <c r="C54" s="101">
        <v>0</v>
      </c>
      <c r="D54" s="101">
        <v>37.782761358800002</v>
      </c>
      <c r="E54" s="101">
        <v>1799.4417404500005</v>
      </c>
      <c r="F54" s="101">
        <v>0</v>
      </c>
      <c r="G54" s="101">
        <v>175.78745844000005</v>
      </c>
      <c r="H54" s="101">
        <v>195.22297</v>
      </c>
      <c r="I54" s="101">
        <v>489.62453902350939</v>
      </c>
      <c r="J54" s="101">
        <v>0</v>
      </c>
      <c r="K54" s="101">
        <v>0</v>
      </c>
      <c r="L54" s="101">
        <v>84.39112889999997</v>
      </c>
      <c r="M54" s="101">
        <v>17.710488360000003</v>
      </c>
      <c r="N54" s="101">
        <v>145.39384114000001</v>
      </c>
      <c r="O54" s="101">
        <v>976.2004745600002</v>
      </c>
      <c r="P54" s="101">
        <v>5.2064232400000003</v>
      </c>
      <c r="Q54" s="101">
        <v>0</v>
      </c>
      <c r="R54" s="101">
        <v>32.083363729999995</v>
      </c>
      <c r="S54" s="101">
        <v>16.23240122</v>
      </c>
      <c r="T54" s="101">
        <v>0</v>
      </c>
      <c r="U54" s="101">
        <v>69.400081970000002</v>
      </c>
      <c r="V54" s="101">
        <v>0</v>
      </c>
      <c r="W54" s="101">
        <v>132.51809662999997</v>
      </c>
      <c r="X54" s="101">
        <v>0</v>
      </c>
      <c r="Y54" s="101">
        <v>0</v>
      </c>
      <c r="Z54" s="101">
        <v>124.87193543000001</v>
      </c>
      <c r="AA54" s="101">
        <v>46.569445860000002</v>
      </c>
      <c r="AB54" s="101">
        <v>0.27976895000000002</v>
      </c>
      <c r="AC54" s="101">
        <v>3.2355876299999999</v>
      </c>
      <c r="AD54" s="101">
        <v>24.612950000000001</v>
      </c>
      <c r="AE54" s="101">
        <v>0</v>
      </c>
      <c r="AF54" s="101">
        <v>3.6974790000000007E-2</v>
      </c>
      <c r="AG54" s="101">
        <v>0</v>
      </c>
      <c r="AH54" s="101">
        <v>0</v>
      </c>
      <c r="AI54" s="101">
        <v>0</v>
      </c>
      <c r="AJ54" s="101">
        <v>0</v>
      </c>
      <c r="AK54" s="101">
        <v>0</v>
      </c>
      <c r="AL54" s="101">
        <v>0</v>
      </c>
      <c r="AM54" s="101">
        <v>0</v>
      </c>
      <c r="AN54" s="101">
        <v>0</v>
      </c>
      <c r="AO54" s="101">
        <v>0</v>
      </c>
      <c r="AP54" s="101">
        <v>0</v>
      </c>
      <c r="AQ54" s="101">
        <v>0</v>
      </c>
      <c r="AR54" s="101">
        <v>0</v>
      </c>
      <c r="AS54" s="101">
        <v>0</v>
      </c>
      <c r="AT54" s="101">
        <v>0</v>
      </c>
      <c r="AU54" s="101">
        <v>0</v>
      </c>
      <c r="AV54" s="101">
        <v>0.81716</v>
      </c>
      <c r="AW54" s="101">
        <v>0</v>
      </c>
      <c r="AX54" s="101">
        <v>0</v>
      </c>
      <c r="AY54" s="101">
        <v>0</v>
      </c>
      <c r="AZ54" s="101">
        <v>0</v>
      </c>
      <c r="BA54" s="101">
        <v>0.25135000000000002</v>
      </c>
      <c r="BB54" s="101">
        <v>0</v>
      </c>
      <c r="BC54" s="101">
        <v>50.41228052999999</v>
      </c>
      <c r="BD54" s="101">
        <v>7.7199999999999994E-3</v>
      </c>
    </row>
    <row r="55" spans="2:56" x14ac:dyDescent="0.35">
      <c r="B55" s="103" t="s">
        <v>379</v>
      </c>
      <c r="C55" s="101">
        <v>58.890281716548706</v>
      </c>
      <c r="D55" s="101">
        <v>29.368209980000003</v>
      </c>
      <c r="E55" s="101">
        <v>408.77162690999938</v>
      </c>
      <c r="F55" s="101">
        <v>355.65875571000004</v>
      </c>
      <c r="G55" s="101">
        <v>428.79460987599867</v>
      </c>
      <c r="H55" s="101">
        <v>250.17328599999999</v>
      </c>
      <c r="I55" s="101">
        <v>128.61720909000002</v>
      </c>
      <c r="J55" s="101">
        <v>251.80283326</v>
      </c>
      <c r="K55" s="101">
        <v>76.569809899999996</v>
      </c>
      <c r="L55" s="101">
        <v>159.48161689450001</v>
      </c>
      <c r="M55" s="101">
        <v>283.76844960169558</v>
      </c>
      <c r="N55" s="101">
        <v>203.02449415999968</v>
      </c>
      <c r="O55" s="101">
        <v>205.94348033</v>
      </c>
      <c r="P55" s="101">
        <v>47.974512470000008</v>
      </c>
      <c r="Q55" s="101">
        <v>389.97200964000012</v>
      </c>
      <c r="R55" s="101">
        <v>63.303950602500286</v>
      </c>
      <c r="S55" s="101">
        <v>94.80021425999999</v>
      </c>
      <c r="T55" s="101">
        <v>216.36020310000015</v>
      </c>
      <c r="U55" s="101">
        <v>256.41616347000013</v>
      </c>
      <c r="V55" s="101">
        <v>395.13088632999995</v>
      </c>
      <c r="W55" s="101">
        <v>0.7773466</v>
      </c>
      <c r="X55" s="101">
        <v>0</v>
      </c>
      <c r="Y55" s="101">
        <v>0</v>
      </c>
      <c r="Z55" s="101">
        <v>0.22356913</v>
      </c>
      <c r="AA55" s="101">
        <v>9.1020000000000001E-4</v>
      </c>
      <c r="AB55" s="101">
        <v>0</v>
      </c>
      <c r="AC55" s="101">
        <v>10.096748380000005</v>
      </c>
      <c r="AD55" s="101">
        <v>11.561680000000001</v>
      </c>
      <c r="AE55" s="101">
        <v>0.43189263000000006</v>
      </c>
      <c r="AF55" s="101">
        <v>0</v>
      </c>
      <c r="AG55" s="101">
        <v>25.279509170000001</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35">
      <c r="B56" s="104" t="s">
        <v>228</v>
      </c>
      <c r="C56" s="101">
        <v>0</v>
      </c>
      <c r="D56" s="101">
        <v>-104.74932247</v>
      </c>
      <c r="E56" s="101">
        <v>65.016323</v>
      </c>
      <c r="F56" s="101">
        <v>65.785822359999997</v>
      </c>
      <c r="G56" s="101">
        <v>74.030617906000018</v>
      </c>
      <c r="H56" s="101">
        <v>0</v>
      </c>
      <c r="I56" s="101">
        <v>23.172211870000002</v>
      </c>
      <c r="J56" s="101">
        <v>39.287234670000004</v>
      </c>
      <c r="K56" s="101">
        <v>0</v>
      </c>
      <c r="L56" s="101">
        <v>10.523245490000001</v>
      </c>
      <c r="M56" s="101">
        <v>26.99450802169568</v>
      </c>
      <c r="N56" s="101">
        <v>57.154273869999827</v>
      </c>
      <c r="O56" s="101">
        <v>31.481851420000002</v>
      </c>
      <c r="P56" s="101">
        <v>0</v>
      </c>
      <c r="Q56" s="101">
        <v>2.7501733899999858</v>
      </c>
      <c r="R56" s="101">
        <v>0</v>
      </c>
      <c r="S56" s="101">
        <v>-2.7939899500000003</v>
      </c>
      <c r="T56" s="101">
        <v>43.272040620000027</v>
      </c>
      <c r="U56" s="101">
        <v>-0.53327921</v>
      </c>
      <c r="V56" s="101">
        <v>10.6556511</v>
      </c>
      <c r="W56" s="101">
        <v>0</v>
      </c>
      <c r="X56" s="101">
        <v>0</v>
      </c>
      <c r="Y56" s="101">
        <v>0</v>
      </c>
      <c r="Z56" s="101">
        <v>0.17421318999999999</v>
      </c>
      <c r="AA56" s="101">
        <v>9.1020000000000001E-4</v>
      </c>
      <c r="AB56" s="101">
        <v>0</v>
      </c>
      <c r="AC56" s="101">
        <v>1.2656236500000004</v>
      </c>
      <c r="AD56" s="101">
        <v>3.76925</v>
      </c>
      <c r="AE56" s="101">
        <v>0.13247243</v>
      </c>
      <c r="AF56" s="101">
        <v>0</v>
      </c>
      <c r="AG56" s="101">
        <v>-0.29902566999999641</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35">
      <c r="B57" s="104" t="s">
        <v>380</v>
      </c>
      <c r="C57" s="101">
        <v>58.890281716548706</v>
      </c>
      <c r="D57" s="101">
        <v>134.11753245</v>
      </c>
      <c r="E57" s="101">
        <v>343.75530390999938</v>
      </c>
      <c r="F57" s="101">
        <v>289.87293335000004</v>
      </c>
      <c r="G57" s="101">
        <v>354.76399196999864</v>
      </c>
      <c r="H57" s="101">
        <v>250.17328599999999</v>
      </c>
      <c r="I57" s="101">
        <v>105.44499722</v>
      </c>
      <c r="J57" s="101">
        <v>212.51559859</v>
      </c>
      <c r="K57" s="101">
        <v>76.569809899999996</v>
      </c>
      <c r="L57" s="101">
        <v>148.95837140450001</v>
      </c>
      <c r="M57" s="101">
        <v>256.77394157999993</v>
      </c>
      <c r="N57" s="101">
        <v>145.87022028999985</v>
      </c>
      <c r="O57" s="101">
        <v>174.46162891</v>
      </c>
      <c r="P57" s="101">
        <v>47.974512470000008</v>
      </c>
      <c r="Q57" s="101">
        <v>387.22183625000014</v>
      </c>
      <c r="R57" s="101">
        <v>63.303950602500286</v>
      </c>
      <c r="S57" s="101">
        <v>97.594204209999987</v>
      </c>
      <c r="T57" s="101">
        <v>173.08816248000011</v>
      </c>
      <c r="U57" s="101">
        <v>256.94944268000012</v>
      </c>
      <c r="V57" s="101">
        <v>384.47523522999995</v>
      </c>
      <c r="W57" s="101">
        <v>0.7773466</v>
      </c>
      <c r="X57" s="101">
        <v>0</v>
      </c>
      <c r="Y57" s="101">
        <v>0</v>
      </c>
      <c r="Z57" s="101">
        <v>4.9355939999999994E-2</v>
      </c>
      <c r="AA57" s="101">
        <v>0</v>
      </c>
      <c r="AB57" s="101">
        <v>0</v>
      </c>
      <c r="AC57" s="101">
        <v>8.8311247300000026</v>
      </c>
      <c r="AD57" s="101">
        <v>7.7924300000000004</v>
      </c>
      <c r="AE57" s="101">
        <v>0.29942020000000003</v>
      </c>
      <c r="AF57" s="101">
        <v>0</v>
      </c>
      <c r="AG57" s="101">
        <v>25.578534839999996</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35">
      <c r="B58" s="103" t="s">
        <v>381</v>
      </c>
      <c r="C58" s="101">
        <v>260.10429108014222</v>
      </c>
      <c r="D58" s="101">
        <v>873.61584501560026</v>
      </c>
      <c r="E58" s="101">
        <v>115.56742961000002</v>
      </c>
      <c r="F58" s="101">
        <v>441.87297853000007</v>
      </c>
      <c r="G58" s="101">
        <v>54.23818224</v>
      </c>
      <c r="H58" s="101">
        <v>120.91591699999999</v>
      </c>
      <c r="I58" s="101">
        <v>5.9803201300000008</v>
      </c>
      <c r="J58" s="101">
        <v>22.851562300000001</v>
      </c>
      <c r="K58" s="101">
        <v>357.16233526000002</v>
      </c>
      <c r="L58" s="101">
        <v>55.231134971049997</v>
      </c>
      <c r="M58" s="101">
        <v>178.41113669000001</v>
      </c>
      <c r="N58" s="101">
        <v>316.85019271999982</v>
      </c>
      <c r="O58" s="101">
        <v>171.65086694999846</v>
      </c>
      <c r="P58" s="101">
        <v>462.24795646942499</v>
      </c>
      <c r="Q58" s="101">
        <v>185.27356579999997</v>
      </c>
      <c r="R58" s="101">
        <v>39.638444894900012</v>
      </c>
      <c r="S58" s="101">
        <v>376.07740499000022</v>
      </c>
      <c r="T58" s="101">
        <v>142.23432566999998</v>
      </c>
      <c r="U58" s="101">
        <v>131.74086601000002</v>
      </c>
      <c r="V58" s="101">
        <v>593.3851370399999</v>
      </c>
      <c r="W58" s="101">
        <v>36.049119730000008</v>
      </c>
      <c r="X58" s="101">
        <v>0.33400000000000002</v>
      </c>
      <c r="Y58" s="101">
        <v>0</v>
      </c>
      <c r="Z58" s="101">
        <v>5.6966490500000013</v>
      </c>
      <c r="AA58" s="101">
        <v>0</v>
      </c>
      <c r="AB58" s="101">
        <v>10.143442460000001</v>
      </c>
      <c r="AC58" s="101">
        <v>332.69310406</v>
      </c>
      <c r="AD58" s="101">
        <v>195.32951</v>
      </c>
      <c r="AE58" s="101">
        <v>85.021351435</v>
      </c>
      <c r="AF58" s="101">
        <v>2.2377007999999998</v>
      </c>
      <c r="AG58" s="101">
        <v>132.43297748499998</v>
      </c>
      <c r="AH58" s="101">
        <v>200.27010712999999</v>
      </c>
      <c r="AI58" s="101">
        <v>131.59755525</v>
      </c>
      <c r="AJ58" s="101">
        <v>13.41606</v>
      </c>
      <c r="AK58" s="101">
        <v>3.0693800000000002</v>
      </c>
      <c r="AL58" s="101">
        <v>14.810392060000002</v>
      </c>
      <c r="AM58" s="101">
        <v>13.468999999999999</v>
      </c>
      <c r="AN58" s="101">
        <v>8.4048600000000011</v>
      </c>
      <c r="AO58" s="101">
        <v>3.8500670000000001E-2</v>
      </c>
      <c r="AP58" s="101">
        <v>31.034039250000006</v>
      </c>
      <c r="AQ58" s="101">
        <v>13.922996740000002</v>
      </c>
      <c r="AR58" s="101">
        <v>20.715497229999993</v>
      </c>
      <c r="AS58" s="101">
        <v>20.295999999999999</v>
      </c>
      <c r="AT58" s="101">
        <v>28.739958850000004</v>
      </c>
      <c r="AU58" s="101">
        <v>3.05119323</v>
      </c>
      <c r="AV58" s="101">
        <v>6.6587299999999994</v>
      </c>
      <c r="AW58" s="101">
        <v>4.5705070999999995</v>
      </c>
      <c r="AX58" s="101">
        <v>0</v>
      </c>
      <c r="AY58" s="101">
        <v>12.281740319999999</v>
      </c>
      <c r="AZ58" s="101">
        <v>1.0230000000000001E-4</v>
      </c>
      <c r="BA58" s="101">
        <v>14.145200000000001</v>
      </c>
      <c r="BB58" s="101">
        <v>14.28240327</v>
      </c>
      <c r="BC58" s="101">
        <v>0</v>
      </c>
      <c r="BD58" s="101">
        <v>22.580599999999997</v>
      </c>
    </row>
    <row r="59" spans="2:56" x14ac:dyDescent="0.35">
      <c r="B59" s="103" t="s">
        <v>382</v>
      </c>
      <c r="C59" s="101">
        <v>1.0555736200000001</v>
      </c>
      <c r="D59" s="101">
        <v>30.8856852085</v>
      </c>
      <c r="E59" s="101">
        <v>-9.585137060000001</v>
      </c>
      <c r="F59" s="101">
        <v>218.79039988</v>
      </c>
      <c r="G59" s="101">
        <v>2.9131126099999998</v>
      </c>
      <c r="H59" s="101">
        <v>15.306046060000002</v>
      </c>
      <c r="I59" s="101">
        <v>42.425650050000002</v>
      </c>
      <c r="J59" s="101">
        <v>-0.45773006999999999</v>
      </c>
      <c r="K59" s="101">
        <v>6.4071842300000004</v>
      </c>
      <c r="L59" s="101">
        <v>34.044674999999998</v>
      </c>
      <c r="M59" s="101">
        <v>13.458347430000002</v>
      </c>
      <c r="N59" s="101">
        <v>240.19480548999999</v>
      </c>
      <c r="O59" s="101">
        <v>0</v>
      </c>
      <c r="P59" s="101">
        <v>89.176064820000008</v>
      </c>
      <c r="Q59" s="101">
        <v>0</v>
      </c>
      <c r="R59" s="101">
        <v>13.722612369999998</v>
      </c>
      <c r="S59" s="101">
        <v>32.740162509999998</v>
      </c>
      <c r="T59" s="101">
        <v>8.3580574399999996</v>
      </c>
      <c r="U59" s="101">
        <v>2.8989557599999998</v>
      </c>
      <c r="V59" s="101">
        <v>172.83301345000004</v>
      </c>
      <c r="W59" s="101">
        <v>0</v>
      </c>
      <c r="X59" s="101">
        <v>0</v>
      </c>
      <c r="Y59" s="101">
        <v>0</v>
      </c>
      <c r="Z59" s="101">
        <v>0</v>
      </c>
      <c r="AA59" s="101">
        <v>0.11598852000000001</v>
      </c>
      <c r="AB59" s="101">
        <v>3.1369515799999999</v>
      </c>
      <c r="AC59" s="101">
        <v>23.768158079999999</v>
      </c>
      <c r="AD59" s="101">
        <v>0.56999999999999995</v>
      </c>
      <c r="AE59" s="101">
        <v>0</v>
      </c>
      <c r="AF59" s="101">
        <v>0</v>
      </c>
      <c r="AG59" s="101">
        <v>50.554083360000007</v>
      </c>
      <c r="AH59" s="101">
        <v>9.3095694899999994</v>
      </c>
      <c r="AI59" s="101">
        <v>16.185056899999999</v>
      </c>
      <c r="AJ59" s="101">
        <v>2.3083</v>
      </c>
      <c r="AK59" s="101">
        <v>0</v>
      </c>
      <c r="AL59" s="101">
        <v>0</v>
      </c>
      <c r="AM59" s="101">
        <v>0</v>
      </c>
      <c r="AN59" s="101">
        <v>12.38907</v>
      </c>
      <c r="AO59" s="101">
        <v>37.133597829999999</v>
      </c>
      <c r="AP59" s="101">
        <v>39.53291273</v>
      </c>
      <c r="AQ59" s="101">
        <v>4.3028931899999998</v>
      </c>
      <c r="AR59" s="101">
        <v>1.2643730500000001</v>
      </c>
      <c r="AS59" s="101">
        <v>0</v>
      </c>
      <c r="AT59" s="101">
        <v>8.5370566400000012</v>
      </c>
      <c r="AU59" s="101">
        <v>3.4071847400000008</v>
      </c>
      <c r="AV59" s="101">
        <v>0</v>
      </c>
      <c r="AW59" s="101">
        <v>0</v>
      </c>
      <c r="AX59" s="101">
        <v>0</v>
      </c>
      <c r="AY59" s="101">
        <v>0</v>
      </c>
      <c r="AZ59" s="101">
        <v>3.0053470999999998</v>
      </c>
      <c r="BA59" s="101">
        <v>1.6305099999999999</v>
      </c>
      <c r="BB59" s="101">
        <v>0</v>
      </c>
      <c r="BC59" s="101">
        <v>6.6865500600000001</v>
      </c>
      <c r="BD59" s="101">
        <v>3.62053</v>
      </c>
    </row>
    <row r="60" spans="2:56" x14ac:dyDescent="0.35">
      <c r="B60" s="103" t="s">
        <v>383</v>
      </c>
      <c r="C60" s="101">
        <v>1134.1696312500001</v>
      </c>
      <c r="D60" s="101">
        <v>2723.2121028489701</v>
      </c>
      <c r="E60" s="101">
        <v>1051.2902405209516</v>
      </c>
      <c r="F60" s="101">
        <v>7606.4403697499956</v>
      </c>
      <c r="G60" s="101">
        <v>146.24850419740466</v>
      </c>
      <c r="H60" s="101">
        <v>0</v>
      </c>
      <c r="I60" s="101">
        <v>1171.5398823037499</v>
      </c>
      <c r="J60" s="101">
        <v>0</v>
      </c>
      <c r="K60" s="101">
        <v>289.70245093</v>
      </c>
      <c r="L60" s="101">
        <v>253.78432459999999</v>
      </c>
      <c r="M60" s="101">
        <v>2724.8730197973609</v>
      </c>
      <c r="N60" s="101">
        <v>966.13886777354116</v>
      </c>
      <c r="O60" s="101">
        <v>0</v>
      </c>
      <c r="P60" s="101">
        <v>515.09779004000029</v>
      </c>
      <c r="Q60" s="101">
        <v>0</v>
      </c>
      <c r="R60" s="101">
        <v>88.611031883478873</v>
      </c>
      <c r="S60" s="101">
        <v>0</v>
      </c>
      <c r="T60" s="101">
        <v>1850.4632546799999</v>
      </c>
      <c r="U60" s="101">
        <v>143.14021773692099</v>
      </c>
      <c r="V60" s="101">
        <v>380.61678937006712</v>
      </c>
      <c r="W60" s="101">
        <v>829.21516135000002</v>
      </c>
      <c r="X60" s="101">
        <v>20.369</v>
      </c>
      <c r="Y60" s="101">
        <v>36.420778640000002</v>
      </c>
      <c r="Z60" s="101">
        <v>264.19989667579591</v>
      </c>
      <c r="AA60" s="101">
        <v>81.423632085468952</v>
      </c>
      <c r="AB60" s="101">
        <v>0</v>
      </c>
      <c r="AC60" s="101">
        <v>482.06624629000009</v>
      </c>
      <c r="AD60" s="101">
        <v>81.709486230339579</v>
      </c>
      <c r="AE60" s="101">
        <v>70.885859913592611</v>
      </c>
      <c r="AF60" s="101">
        <v>0</v>
      </c>
      <c r="AG60" s="101">
        <v>0</v>
      </c>
      <c r="AH60" s="101">
        <v>77.074239680375001</v>
      </c>
      <c r="AI60" s="101">
        <v>804.05105205000018</v>
      </c>
      <c r="AJ60" s="101">
        <v>13.168637710000002</v>
      </c>
      <c r="AK60" s="101">
        <v>2.8418000000000001</v>
      </c>
      <c r="AL60" s="101">
        <v>218.01126173000003</v>
      </c>
      <c r="AM60" s="101">
        <v>34.24</v>
      </c>
      <c r="AN60" s="101">
        <v>0</v>
      </c>
      <c r="AO60" s="101">
        <v>0</v>
      </c>
      <c r="AP60" s="101">
        <v>95.570884451320353</v>
      </c>
      <c r="AQ60" s="101">
        <v>0</v>
      </c>
      <c r="AR60" s="101">
        <v>26.62599384</v>
      </c>
      <c r="AS60" s="101">
        <v>23.114999999999998</v>
      </c>
      <c r="AT60" s="101">
        <v>74.08112263999999</v>
      </c>
      <c r="AU60" s="101">
        <v>24.033446308624999</v>
      </c>
      <c r="AV60" s="101">
        <v>70.406880000000001</v>
      </c>
      <c r="AW60" s="101">
        <v>0</v>
      </c>
      <c r="AX60" s="101">
        <v>6.1218874300000001</v>
      </c>
      <c r="AY60" s="101">
        <v>0</v>
      </c>
      <c r="AZ60" s="101">
        <v>76.532315600000004</v>
      </c>
      <c r="BA60" s="101">
        <v>53.565379999999998</v>
      </c>
      <c r="BB60" s="101">
        <v>18.372406111495035</v>
      </c>
      <c r="BC60" s="101">
        <v>0</v>
      </c>
      <c r="BD60" s="101">
        <v>79.906770430910029</v>
      </c>
    </row>
    <row r="61" spans="2:56" x14ac:dyDescent="0.35">
      <c r="B61" s="103" t="s">
        <v>384</v>
      </c>
      <c r="C61" s="101">
        <v>0</v>
      </c>
      <c r="D61" s="101">
        <v>17.129109570000001</v>
      </c>
      <c r="E61" s="101">
        <v>31.081207110000001</v>
      </c>
      <c r="F61" s="101">
        <v>0.69323826</v>
      </c>
      <c r="G61" s="101">
        <v>4.3778710800000002</v>
      </c>
      <c r="H61" s="101">
        <v>5.4139860000000004</v>
      </c>
      <c r="I61" s="101">
        <v>0</v>
      </c>
      <c r="J61" s="101">
        <v>0</v>
      </c>
      <c r="K61" s="101">
        <v>0</v>
      </c>
      <c r="L61" s="101">
        <v>0</v>
      </c>
      <c r="M61" s="101">
        <v>0</v>
      </c>
      <c r="N61" s="101">
        <v>0</v>
      </c>
      <c r="O61" s="101">
        <v>1.42880254</v>
      </c>
      <c r="P61" s="101">
        <v>0</v>
      </c>
      <c r="Q61" s="101">
        <v>3.2338888399999997</v>
      </c>
      <c r="R61" s="101">
        <v>3.39</v>
      </c>
      <c r="S61" s="101">
        <v>0</v>
      </c>
      <c r="T61" s="101">
        <v>7.3530000000000002E-3</v>
      </c>
      <c r="U61" s="101">
        <v>1.957632</v>
      </c>
      <c r="V61" s="101">
        <v>0</v>
      </c>
      <c r="W61" s="101">
        <v>4.64173261</v>
      </c>
      <c r="X61" s="101">
        <v>0</v>
      </c>
      <c r="Y61" s="101">
        <v>0</v>
      </c>
      <c r="Z61" s="101">
        <v>0</v>
      </c>
      <c r="AA61" s="101">
        <v>0</v>
      </c>
      <c r="AB61" s="101">
        <v>0</v>
      </c>
      <c r="AC61" s="101">
        <v>0</v>
      </c>
      <c r="AD61" s="101">
        <v>0</v>
      </c>
      <c r="AE61" s="101">
        <v>0</v>
      </c>
      <c r="AF61" s="101">
        <v>0</v>
      </c>
      <c r="AG61" s="101">
        <v>0</v>
      </c>
      <c r="AH61" s="101">
        <v>0.5</v>
      </c>
      <c r="AI61" s="101">
        <v>1.51</v>
      </c>
      <c r="AJ61" s="101">
        <v>0</v>
      </c>
      <c r="AK61" s="101">
        <v>0</v>
      </c>
      <c r="AL61" s="101">
        <v>0</v>
      </c>
      <c r="AM61" s="101">
        <v>0</v>
      </c>
      <c r="AN61" s="101">
        <v>0</v>
      </c>
      <c r="AO61" s="101">
        <v>0</v>
      </c>
      <c r="AP61" s="101">
        <v>2.2776999999999998</v>
      </c>
      <c r="AQ61" s="101">
        <v>0</v>
      </c>
      <c r="AR61" s="101">
        <v>0</v>
      </c>
      <c r="AS61" s="101">
        <v>0</v>
      </c>
      <c r="AT61" s="101">
        <v>3.4527018599999995</v>
      </c>
      <c r="AU61" s="101">
        <v>0.30499999999999999</v>
      </c>
      <c r="AV61" s="101">
        <v>0</v>
      </c>
      <c r="AW61" s="101">
        <v>0</v>
      </c>
      <c r="AX61" s="101">
        <v>0</v>
      </c>
      <c r="AY61" s="101">
        <v>0</v>
      </c>
      <c r="AZ61" s="101">
        <v>0</v>
      </c>
      <c r="BA61" s="101">
        <v>0</v>
      </c>
      <c r="BB61" s="101">
        <v>0</v>
      </c>
      <c r="BC61" s="101">
        <v>0</v>
      </c>
      <c r="BD61" s="101">
        <v>0</v>
      </c>
    </row>
    <row r="62" spans="2:56" x14ac:dyDescent="0.35">
      <c r="B62" s="103" t="s">
        <v>385</v>
      </c>
      <c r="C62" s="101">
        <v>0</v>
      </c>
      <c r="D62" s="101">
        <v>0</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2.3647000000000001E-2</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9.6579999999999995</v>
      </c>
      <c r="AT62" s="101">
        <v>0</v>
      </c>
      <c r="AU62" s="101">
        <v>0</v>
      </c>
      <c r="AV62" s="101">
        <v>0</v>
      </c>
      <c r="AW62" s="101">
        <v>0</v>
      </c>
      <c r="AX62" s="101">
        <v>0</v>
      </c>
      <c r="AY62" s="101">
        <v>0</v>
      </c>
      <c r="AZ62" s="101">
        <v>0</v>
      </c>
      <c r="BA62" s="101">
        <v>0</v>
      </c>
      <c r="BB62" s="101">
        <v>0</v>
      </c>
      <c r="BC62" s="101">
        <v>0</v>
      </c>
      <c r="BD62" s="101">
        <v>0</v>
      </c>
    </row>
    <row r="63" spans="2:56" x14ac:dyDescent="0.35">
      <c r="B63" s="152" t="s">
        <v>386</v>
      </c>
      <c r="C63" s="101">
        <v>0</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7.4720000000000004</v>
      </c>
      <c r="Y63" s="101">
        <v>0</v>
      </c>
      <c r="Z63" s="101">
        <v>0</v>
      </c>
      <c r="AA63" s="101">
        <v>243.07238017760588</v>
      </c>
      <c r="AB63" s="101">
        <v>0</v>
      </c>
      <c r="AC63" s="101">
        <v>0</v>
      </c>
      <c r="AD63" s="101">
        <v>0</v>
      </c>
      <c r="AE63" s="101">
        <v>0</v>
      </c>
      <c r="AF63" s="101">
        <v>0</v>
      </c>
      <c r="AG63" s="101">
        <v>0</v>
      </c>
      <c r="AH63" s="101">
        <v>0</v>
      </c>
      <c r="AI63" s="101">
        <v>0</v>
      </c>
      <c r="AJ63" s="101">
        <v>0</v>
      </c>
      <c r="AK63" s="101">
        <v>2.5809778999999997</v>
      </c>
      <c r="AL63" s="101">
        <v>136.23638699010004</v>
      </c>
      <c r="AM63" s="101">
        <v>0</v>
      </c>
      <c r="AN63" s="101">
        <v>0</v>
      </c>
      <c r="AO63" s="101">
        <v>0</v>
      </c>
      <c r="AP63" s="101">
        <v>0</v>
      </c>
      <c r="AQ63" s="101">
        <v>0</v>
      </c>
      <c r="AR63" s="101">
        <v>0</v>
      </c>
      <c r="AS63" s="101">
        <v>0</v>
      </c>
      <c r="AT63" s="101">
        <v>110.30985957000014</v>
      </c>
      <c r="AU63" s="101">
        <v>0</v>
      </c>
      <c r="AV63" s="101">
        <v>0</v>
      </c>
      <c r="AW63" s="101">
        <v>40.752082114666699</v>
      </c>
      <c r="AX63" s="101">
        <v>0</v>
      </c>
      <c r="AY63" s="101">
        <v>46.242989999999999</v>
      </c>
      <c r="AZ63" s="101">
        <v>0</v>
      </c>
      <c r="BA63" s="101">
        <v>59.179250000000003</v>
      </c>
      <c r="BB63" s="101">
        <v>0</v>
      </c>
      <c r="BC63" s="101">
        <v>0</v>
      </c>
      <c r="BD63" s="101">
        <v>43.835169999999998</v>
      </c>
    </row>
    <row r="64" spans="2:56" s="127" customFormat="1" x14ac:dyDescent="0.35">
      <c r="B64" s="153" t="s">
        <v>387</v>
      </c>
      <c r="C64" s="108">
        <v>19705.148580805879</v>
      </c>
      <c r="D64" s="108">
        <v>24292.41742407349</v>
      </c>
      <c r="E64" s="108">
        <v>35309.396446750929</v>
      </c>
      <c r="F64" s="108">
        <v>38698.140224309995</v>
      </c>
      <c r="G64" s="108">
        <v>9471.3160347381254</v>
      </c>
      <c r="H64" s="108">
        <v>25121.743946117444</v>
      </c>
      <c r="I64" s="108">
        <v>14297.636092030478</v>
      </c>
      <c r="J64" s="108">
        <v>16381.065418931768</v>
      </c>
      <c r="K64" s="108">
        <v>28729.141425319973</v>
      </c>
      <c r="L64" s="108">
        <v>12889.408971275521</v>
      </c>
      <c r="M64" s="108">
        <v>31531.040263189087</v>
      </c>
      <c r="N64" s="108">
        <v>26690.719192483473</v>
      </c>
      <c r="O64" s="108">
        <v>19146.309055863487</v>
      </c>
      <c r="P64" s="108">
        <v>19572.625017879433</v>
      </c>
      <c r="Q64" s="108">
        <v>38249.831721012873</v>
      </c>
      <c r="R64" s="108">
        <v>14467.600653871928</v>
      </c>
      <c r="S64" s="108">
        <v>18537.564893476672</v>
      </c>
      <c r="T64" s="108">
        <v>21242.894116165444</v>
      </c>
      <c r="U64" s="108">
        <v>22338.184902903999</v>
      </c>
      <c r="V64" s="108">
        <v>15810.138515000064</v>
      </c>
      <c r="W64" s="108">
        <v>5354.3990621099992</v>
      </c>
      <c r="X64" s="108">
        <v>60.231999999999999</v>
      </c>
      <c r="Y64" s="108">
        <v>388.32881852000008</v>
      </c>
      <c r="Z64" s="108">
        <v>4804.377463865796</v>
      </c>
      <c r="AA64" s="108">
        <v>1367.0495012130746</v>
      </c>
      <c r="AB64" s="108">
        <v>542.78029108999999</v>
      </c>
      <c r="AC64" s="108">
        <v>10417.319803643561</v>
      </c>
      <c r="AD64" s="108">
        <v>7337.5683862303404</v>
      </c>
      <c r="AE64" s="108">
        <v>4982.4204987897683</v>
      </c>
      <c r="AF64" s="108">
        <v>128.66593014</v>
      </c>
      <c r="AG64" s="108">
        <v>5499.8054644491931</v>
      </c>
      <c r="AH64" s="108">
        <v>4993.5645550181753</v>
      </c>
      <c r="AI64" s="108">
        <v>5449.6112448946969</v>
      </c>
      <c r="AJ64" s="108">
        <v>412.50974205</v>
      </c>
      <c r="AK64" s="108">
        <v>93.651697900000002</v>
      </c>
      <c r="AL64" s="108">
        <v>721.13882921000004</v>
      </c>
      <c r="AM64" s="108">
        <v>414.89354128000002</v>
      </c>
      <c r="AN64" s="108">
        <v>230.55227999999994</v>
      </c>
      <c r="AO64" s="108">
        <v>43.601512300000003</v>
      </c>
      <c r="AP64" s="108">
        <v>882.15297836132027</v>
      </c>
      <c r="AQ64" s="108">
        <v>1036.3613891583332</v>
      </c>
      <c r="AR64" s="108">
        <v>670.47720844000014</v>
      </c>
      <c r="AS64" s="108">
        <v>453.04399999999998</v>
      </c>
      <c r="AT64" s="108">
        <v>572.66351199000019</v>
      </c>
      <c r="AU64" s="108">
        <v>411.76057882862506</v>
      </c>
      <c r="AV64" s="108">
        <v>1095.83944</v>
      </c>
      <c r="AW64" s="108">
        <v>659.01327607466681</v>
      </c>
      <c r="AX64" s="108">
        <v>169.41381928999999</v>
      </c>
      <c r="AY64" s="108">
        <v>215.34265692000002</v>
      </c>
      <c r="AZ64" s="108">
        <v>83.301659299999997</v>
      </c>
      <c r="BA64" s="108">
        <v>762.48051999999996</v>
      </c>
      <c r="BB64" s="108">
        <v>1674.561628011495</v>
      </c>
      <c r="BC64" s="108">
        <v>1561.2621246300005</v>
      </c>
      <c r="BD64" s="108">
        <v>738.01574243091011</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F412-9444-406E-8156-9D67A8E92B6B}">
  <sheetPr codeName="Sheet83"/>
  <dimension ref="B2:BH63"/>
  <sheetViews>
    <sheetView workbookViewId="0">
      <pane xSplit="2" ySplit="4" topLeftCell="C5"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34.90625" style="154" bestFit="1" customWidth="1"/>
    <col min="3" max="6" width="12.6328125" style="29" bestFit="1" customWidth="1"/>
    <col min="7" max="7" width="11.54296875" style="29" bestFit="1" customWidth="1"/>
    <col min="8" max="23" width="12.6328125" style="29" bestFit="1" customWidth="1"/>
    <col min="24" max="24" width="11.54296875" style="29" bestFit="1" customWidth="1"/>
    <col min="25" max="25" width="8.6328125" style="29" bestFit="1" customWidth="1"/>
    <col min="26" max="26" width="10.453125" style="29" bestFit="1" customWidth="1"/>
    <col min="27" max="28" width="11.54296875" style="29" bestFit="1" customWidth="1"/>
    <col min="29" max="29" width="10.453125" style="29" bestFit="1" customWidth="1"/>
    <col min="30" max="32" width="11.54296875" style="29" bestFit="1" customWidth="1"/>
    <col min="33" max="33" width="10.453125" style="29" bestFit="1" customWidth="1"/>
    <col min="34" max="36" width="11.54296875" style="29" bestFit="1" customWidth="1"/>
    <col min="37" max="37" width="10.453125" style="29" bestFit="1" customWidth="1"/>
    <col min="38" max="38" width="8.6328125" style="29" bestFit="1" customWidth="1"/>
    <col min="39" max="52" width="10.453125" style="29" bestFit="1" customWidth="1"/>
    <col min="53" max="53" width="8.6328125" style="29" bestFit="1" customWidth="1"/>
    <col min="54" max="54" width="10.453125" style="29" bestFit="1" customWidth="1"/>
    <col min="55" max="56" width="11.54296875" style="29" bestFit="1" customWidth="1"/>
    <col min="57" max="16384" width="9.08984375" style="29"/>
  </cols>
  <sheetData>
    <row r="2" spans="2:56" x14ac:dyDescent="0.35">
      <c r="B2" s="83" t="s">
        <v>116</v>
      </c>
    </row>
    <row r="3" spans="2:56" s="127" customFormat="1" ht="62.5" x14ac:dyDescent="0.35">
      <c r="B3" s="150" t="s">
        <v>296</v>
      </c>
      <c r="C3" s="126" t="s">
        <v>957</v>
      </c>
      <c r="D3" s="126" t="s">
        <v>958</v>
      </c>
      <c r="E3" s="126" t="s">
        <v>959</v>
      </c>
      <c r="F3" s="126" t="s">
        <v>960</v>
      </c>
      <c r="G3" s="126" t="s">
        <v>961</v>
      </c>
      <c r="H3" s="126" t="s">
        <v>962</v>
      </c>
      <c r="I3" s="126" t="s">
        <v>963</v>
      </c>
      <c r="J3" s="126" t="s">
        <v>964</v>
      </c>
      <c r="K3" s="126" t="s">
        <v>965</v>
      </c>
      <c r="L3" s="126" t="s">
        <v>966</v>
      </c>
      <c r="M3" s="126" t="s">
        <v>967</v>
      </c>
      <c r="N3" s="126" t="s">
        <v>968</v>
      </c>
      <c r="O3" s="126" t="s">
        <v>969</v>
      </c>
      <c r="P3" s="126" t="s">
        <v>970</v>
      </c>
      <c r="Q3" s="126" t="s">
        <v>971</v>
      </c>
      <c r="R3" s="126" t="s">
        <v>972</v>
      </c>
      <c r="S3" s="126" t="s">
        <v>973</v>
      </c>
      <c r="T3" s="126" t="s">
        <v>974</v>
      </c>
      <c r="U3" s="126" t="s">
        <v>975</v>
      </c>
      <c r="V3" s="126" t="s">
        <v>976</v>
      </c>
      <c r="W3" s="126" t="s">
        <v>977</v>
      </c>
      <c r="X3" s="126" t="s">
        <v>978</v>
      </c>
      <c r="Y3" s="126" t="s">
        <v>979</v>
      </c>
      <c r="Z3" s="126" t="s">
        <v>980</v>
      </c>
      <c r="AA3" s="126" t="s">
        <v>981</v>
      </c>
      <c r="AB3" s="126" t="s">
        <v>982</v>
      </c>
      <c r="AC3" s="126" t="s">
        <v>983</v>
      </c>
      <c r="AD3" s="126" t="s">
        <v>984</v>
      </c>
      <c r="AE3" s="126" t="s">
        <v>985</v>
      </c>
      <c r="AF3" s="126" t="s">
        <v>986</v>
      </c>
      <c r="AG3" s="126" t="s">
        <v>987</v>
      </c>
      <c r="AH3" s="126" t="s">
        <v>988</v>
      </c>
      <c r="AI3" s="126" t="s">
        <v>989</v>
      </c>
      <c r="AJ3" s="126" t="s">
        <v>990</v>
      </c>
      <c r="AK3" s="126" t="s">
        <v>991</v>
      </c>
      <c r="AL3" s="126" t="s">
        <v>992</v>
      </c>
      <c r="AM3" s="126" t="s">
        <v>993</v>
      </c>
      <c r="AN3" s="126" t="s">
        <v>994</v>
      </c>
      <c r="AO3" s="126" t="s">
        <v>995</v>
      </c>
      <c r="AP3" s="126" t="s">
        <v>996</v>
      </c>
      <c r="AQ3" s="126" t="s">
        <v>997</v>
      </c>
      <c r="AR3" s="126" t="s">
        <v>998</v>
      </c>
      <c r="AS3" s="126" t="s">
        <v>999</v>
      </c>
      <c r="AT3" s="126" t="s">
        <v>1000</v>
      </c>
      <c r="AU3" s="126" t="s">
        <v>1001</v>
      </c>
      <c r="AV3" s="126" t="s">
        <v>1002</v>
      </c>
      <c r="AW3" s="126" t="s">
        <v>1003</v>
      </c>
      <c r="AX3" s="126" t="s">
        <v>1004</v>
      </c>
      <c r="AY3" s="126" t="s">
        <v>1005</v>
      </c>
      <c r="AZ3" s="126" t="s">
        <v>1006</v>
      </c>
      <c r="BA3" s="126" t="s">
        <v>1007</v>
      </c>
      <c r="BB3" s="126" t="s">
        <v>1008</v>
      </c>
      <c r="BC3" s="126" t="s">
        <v>1009</v>
      </c>
      <c r="BD3" s="126" t="s">
        <v>1010</v>
      </c>
    </row>
    <row r="4" spans="2:56" x14ac:dyDescent="0.35">
      <c r="B4" s="157" t="s">
        <v>388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35">
      <c r="B5" s="159" t="s">
        <v>242</v>
      </c>
      <c r="C5" s="160">
        <v>7811.7263932090991</v>
      </c>
      <c r="D5" s="160">
        <v>17518.21</v>
      </c>
      <c r="E5" s="160">
        <v>21207.474591049999</v>
      </c>
      <c r="F5" s="160">
        <v>15581.864285640002</v>
      </c>
      <c r="G5" s="160">
        <v>8195.4476355199986</v>
      </c>
      <c r="H5" s="160">
        <v>14738.150730119998</v>
      </c>
      <c r="I5" s="160">
        <v>8807.0543630799966</v>
      </c>
      <c r="J5" s="160">
        <v>12425.042798799997</v>
      </c>
      <c r="K5" s="160">
        <v>27262.276966639994</v>
      </c>
      <c r="L5" s="160">
        <v>5354.3700573899996</v>
      </c>
      <c r="M5" s="160">
        <v>14996.58244776</v>
      </c>
      <c r="N5" s="160">
        <v>14491.215580540051</v>
      </c>
      <c r="O5" s="160">
        <v>15575.612202259999</v>
      </c>
      <c r="P5" s="160">
        <v>59927.4</v>
      </c>
      <c r="Q5" s="160">
        <v>22254.735359369999</v>
      </c>
      <c r="R5" s="160">
        <v>14630.69996225998</v>
      </c>
      <c r="S5" s="160">
        <v>14204.241411899968</v>
      </c>
      <c r="T5" s="160">
        <v>12584.196525280002</v>
      </c>
      <c r="U5" s="160">
        <v>8823.3309895899965</v>
      </c>
      <c r="V5" s="160">
        <v>8334.0692064599989</v>
      </c>
      <c r="W5" s="160">
        <v>1440.4830021299999</v>
      </c>
      <c r="X5" s="160">
        <v>106.476</v>
      </c>
      <c r="Y5" s="160">
        <v>493.74799999999999</v>
      </c>
      <c r="Z5" s="160">
        <v>2132.5366524900005</v>
      </c>
      <c r="AA5" s="160">
        <v>1008.0865399</v>
      </c>
      <c r="AB5" s="160">
        <v>262.84997873999993</v>
      </c>
      <c r="AC5" s="160">
        <v>7219.1758833549939</v>
      </c>
      <c r="AD5" s="160">
        <v>3552.7439478799993</v>
      </c>
      <c r="AE5" s="160">
        <v>2873.641572274998</v>
      </c>
      <c r="AF5" s="160">
        <v>70.941638780000005</v>
      </c>
      <c r="AG5" s="160">
        <v>4611.8966268723998</v>
      </c>
      <c r="AH5" s="160">
        <v>2725.4349701570904</v>
      </c>
      <c r="AI5" s="160">
        <v>6436.4928036086976</v>
      </c>
      <c r="AJ5" s="160">
        <v>290.94659507</v>
      </c>
      <c r="AK5" s="160">
        <v>280.32857799999982</v>
      </c>
      <c r="AL5" s="160">
        <v>749.36023683500002</v>
      </c>
      <c r="AM5" s="160">
        <v>411.5878048000003</v>
      </c>
      <c r="AN5" s="160">
        <v>103.41582</v>
      </c>
      <c r="AO5" s="160">
        <v>8.5587500000000011E-2</v>
      </c>
      <c r="AP5" s="160">
        <v>722.26173141999959</v>
      </c>
      <c r="AQ5" s="160">
        <v>426.72266999999999</v>
      </c>
      <c r="AR5" s="160">
        <v>598.61428000000001</v>
      </c>
      <c r="AS5" s="160">
        <v>421.25</v>
      </c>
      <c r="AT5" s="160">
        <v>358.47458</v>
      </c>
      <c r="AU5" s="160">
        <v>627.11394080000036</v>
      </c>
      <c r="AV5" s="160">
        <v>548.59884999999997</v>
      </c>
      <c r="AW5" s="160">
        <v>324.72941714000001</v>
      </c>
      <c r="AX5" s="160">
        <v>494.41871762999995</v>
      </c>
      <c r="AY5" s="160">
        <v>193.73126775000003</v>
      </c>
      <c r="AZ5" s="160">
        <v>53.798420200000002</v>
      </c>
      <c r="BA5" s="160">
        <v>226.61401999999995</v>
      </c>
      <c r="BB5" s="160">
        <v>521.39899037999999</v>
      </c>
      <c r="BC5" s="160">
        <v>725.53288999999995</v>
      </c>
      <c r="BD5" s="160">
        <v>331.72969000000001</v>
      </c>
    </row>
    <row r="6" spans="2:56" x14ac:dyDescent="0.35">
      <c r="B6" s="159" t="s">
        <v>243</v>
      </c>
      <c r="C6" s="160">
        <v>808.79454303999989</v>
      </c>
      <c r="D6" s="160">
        <v>1093.52</v>
      </c>
      <c r="E6" s="160">
        <v>707.54039547000002</v>
      </c>
      <c r="F6" s="160">
        <v>655.15846565000004</v>
      </c>
      <c r="G6" s="160">
        <v>0</v>
      </c>
      <c r="H6" s="160">
        <v>383.01694939999982</v>
      </c>
      <c r="I6" s="160">
        <v>52.678733320000006</v>
      </c>
      <c r="J6" s="160">
        <v>147.3545072</v>
      </c>
      <c r="K6" s="160">
        <v>3163.4884978799978</v>
      </c>
      <c r="L6" s="160">
        <v>275.5073481</v>
      </c>
      <c r="M6" s="160">
        <v>912.06415440999967</v>
      </c>
      <c r="N6" s="160">
        <v>951.08885238999972</v>
      </c>
      <c r="O6" s="160">
        <v>804.43769369999995</v>
      </c>
      <c r="P6" s="160">
        <v>819.46</v>
      </c>
      <c r="Q6" s="160">
        <v>821.0585814100001</v>
      </c>
      <c r="R6" s="160">
        <v>379.58188723000006</v>
      </c>
      <c r="S6" s="160">
        <v>647.94153948999985</v>
      </c>
      <c r="T6" s="160">
        <v>401.09381070999984</v>
      </c>
      <c r="U6" s="160">
        <v>427.41359030999996</v>
      </c>
      <c r="V6" s="160">
        <v>888.02631474999964</v>
      </c>
      <c r="W6" s="160">
        <v>86.120067369999973</v>
      </c>
      <c r="X6" s="160">
        <v>6.3579999999999997</v>
      </c>
      <c r="Y6" s="160">
        <v>0</v>
      </c>
      <c r="Z6" s="160">
        <v>46.47012775000001</v>
      </c>
      <c r="AA6" s="160">
        <v>15.231672360000001</v>
      </c>
      <c r="AB6" s="160">
        <v>2.4060695000000001</v>
      </c>
      <c r="AC6" s="160">
        <v>139.33086070999997</v>
      </c>
      <c r="AD6" s="160">
        <v>301.51762743000012</v>
      </c>
      <c r="AE6" s="160">
        <v>144.16387988</v>
      </c>
      <c r="AF6" s="160">
        <v>45.554724760000006</v>
      </c>
      <c r="AG6" s="160">
        <v>155.93494378000003</v>
      </c>
      <c r="AH6" s="160">
        <v>392.58370662000004</v>
      </c>
      <c r="AI6" s="160">
        <v>176.45421352999992</v>
      </c>
      <c r="AJ6" s="160">
        <v>0</v>
      </c>
      <c r="AK6" s="160">
        <v>2.3936700000000002</v>
      </c>
      <c r="AL6" s="160">
        <v>7.8274772300000004</v>
      </c>
      <c r="AM6" s="160">
        <v>0</v>
      </c>
      <c r="AN6" s="160">
        <v>21.87575</v>
      </c>
      <c r="AO6" s="160">
        <v>0</v>
      </c>
      <c r="AP6" s="160">
        <v>20.591659570000001</v>
      </c>
      <c r="AQ6" s="160">
        <v>12.792450000000001</v>
      </c>
      <c r="AR6" s="160">
        <v>38.108599999999996</v>
      </c>
      <c r="AS6" s="160">
        <v>3.9980000000000002</v>
      </c>
      <c r="AT6" s="160">
        <v>25.068660000000001</v>
      </c>
      <c r="AU6" s="160">
        <v>0</v>
      </c>
      <c r="AV6" s="160">
        <v>16.73518</v>
      </c>
      <c r="AW6" s="160">
        <v>15.473400000000003</v>
      </c>
      <c r="AX6" s="160">
        <v>10.67244515</v>
      </c>
      <c r="AY6" s="160">
        <v>0</v>
      </c>
      <c r="AZ6" s="160">
        <v>0</v>
      </c>
      <c r="BA6" s="160">
        <v>5.731510000000001</v>
      </c>
      <c r="BB6" s="160">
        <v>58.956974820000028</v>
      </c>
      <c r="BC6" s="160">
        <v>10.711729999999999</v>
      </c>
      <c r="BD6" s="160">
        <v>61.92962</v>
      </c>
    </row>
    <row r="7" spans="2:56" x14ac:dyDescent="0.35">
      <c r="B7" s="159" t="s">
        <v>244</v>
      </c>
      <c r="C7" s="160">
        <v>2981.0371118000012</v>
      </c>
      <c r="D7" s="160">
        <v>0</v>
      </c>
      <c r="E7" s="160">
        <v>433.96914621999997</v>
      </c>
      <c r="F7" s="160">
        <v>1156.68350115</v>
      </c>
      <c r="G7" s="160">
        <v>0</v>
      </c>
      <c r="H7" s="160">
        <v>0</v>
      </c>
      <c r="I7" s="160">
        <v>234.29020924</v>
      </c>
      <c r="J7" s="160">
        <v>2.3466996299999998</v>
      </c>
      <c r="K7" s="160">
        <v>0</v>
      </c>
      <c r="L7" s="160">
        <v>242.22696581999998</v>
      </c>
      <c r="M7" s="160">
        <v>2222.9631060000011</v>
      </c>
      <c r="N7" s="160">
        <v>71.270047869999985</v>
      </c>
      <c r="O7" s="160">
        <v>630.68459971000004</v>
      </c>
      <c r="P7" s="160">
        <v>380.40999999999997</v>
      </c>
      <c r="Q7" s="160">
        <v>325.48967629000009</v>
      </c>
      <c r="R7" s="160">
        <v>1082.5349778099999</v>
      </c>
      <c r="S7" s="160">
        <v>161.54669362999999</v>
      </c>
      <c r="T7" s="160">
        <v>1100.49863353</v>
      </c>
      <c r="U7" s="160">
        <v>375.25403856000003</v>
      </c>
      <c r="V7" s="160">
        <v>38.602360179999998</v>
      </c>
      <c r="W7" s="160">
        <v>3.1356885999999999</v>
      </c>
      <c r="X7" s="160">
        <v>0</v>
      </c>
      <c r="Y7" s="160">
        <v>0</v>
      </c>
      <c r="Z7" s="160">
        <v>0</v>
      </c>
      <c r="AA7" s="160">
        <v>0</v>
      </c>
      <c r="AB7" s="160">
        <v>0</v>
      </c>
      <c r="AC7" s="160">
        <v>25.467527499999999</v>
      </c>
      <c r="AD7" s="160">
        <v>85.549303850000001</v>
      </c>
      <c r="AE7" s="160">
        <v>0</v>
      </c>
      <c r="AF7" s="160">
        <v>0</v>
      </c>
      <c r="AG7" s="160">
        <v>47.010660750000007</v>
      </c>
      <c r="AH7" s="160">
        <v>126.55734736000002</v>
      </c>
      <c r="AI7" s="160">
        <v>11.705525609999999</v>
      </c>
      <c r="AJ7" s="160">
        <v>0</v>
      </c>
      <c r="AK7" s="160">
        <v>0</v>
      </c>
      <c r="AL7" s="160">
        <v>0</v>
      </c>
      <c r="AM7" s="160">
        <v>0</v>
      </c>
      <c r="AN7" s="160">
        <v>0</v>
      </c>
      <c r="AO7" s="160">
        <v>0</v>
      </c>
      <c r="AP7" s="160">
        <v>0</v>
      </c>
      <c r="AQ7" s="160">
        <v>13.47786</v>
      </c>
      <c r="AR7" s="160">
        <v>0</v>
      </c>
      <c r="AS7" s="160">
        <v>1.5</v>
      </c>
      <c r="AT7" s="160">
        <v>0</v>
      </c>
      <c r="AU7" s="160">
        <v>0</v>
      </c>
      <c r="AV7" s="160">
        <v>0</v>
      </c>
      <c r="AW7" s="160">
        <v>18.841882179999999</v>
      </c>
      <c r="AX7" s="160">
        <v>0</v>
      </c>
      <c r="AY7" s="160">
        <v>0</v>
      </c>
      <c r="AZ7" s="160">
        <v>0</v>
      </c>
      <c r="BA7" s="160">
        <v>0.93206</v>
      </c>
      <c r="BB7" s="160">
        <v>22.634597999999997</v>
      </c>
      <c r="BC7" s="160">
        <v>0</v>
      </c>
      <c r="BD7" s="160">
        <v>0</v>
      </c>
    </row>
    <row r="8" spans="2:56" ht="31" x14ac:dyDescent="0.35">
      <c r="B8" s="159" t="s">
        <v>245</v>
      </c>
      <c r="C8" s="160">
        <v>40668.872594929839</v>
      </c>
      <c r="D8" s="160">
        <v>29558.889999999996</v>
      </c>
      <c r="E8" s="160">
        <v>70775.415540499991</v>
      </c>
      <c r="F8" s="160">
        <v>88111.897157125029</v>
      </c>
      <c r="G8" s="160">
        <v>18096.5916792155</v>
      </c>
      <c r="H8" s="160">
        <v>86560.449179729985</v>
      </c>
      <c r="I8" s="160">
        <v>40521.351292408493</v>
      </c>
      <c r="J8" s="160">
        <v>35882.361974879997</v>
      </c>
      <c r="K8" s="160">
        <v>10475.29532492</v>
      </c>
      <c r="L8" s="160">
        <v>25979.573813169998</v>
      </c>
      <c r="M8" s="160">
        <v>56465.111403540002</v>
      </c>
      <c r="N8" s="160">
        <v>37524.607735780002</v>
      </c>
      <c r="O8" s="160">
        <v>31108.279823369998</v>
      </c>
      <c r="P8" s="160">
        <v>15797.67</v>
      </c>
      <c r="Q8" s="160">
        <v>79321.740945874975</v>
      </c>
      <c r="R8" s="160">
        <v>22587.306031880005</v>
      </c>
      <c r="S8" s="160">
        <v>19709.519070970498</v>
      </c>
      <c r="T8" s="160">
        <v>34822.915599590022</v>
      </c>
      <c r="U8" s="160">
        <v>44199.113468280011</v>
      </c>
      <c r="V8" s="160">
        <v>29476.403325524498</v>
      </c>
      <c r="W8" s="160">
        <v>1271.1468607400002</v>
      </c>
      <c r="X8" s="160">
        <v>9.8000000000000004E-2</v>
      </c>
      <c r="Y8" s="160">
        <v>624.29600000000005</v>
      </c>
      <c r="Z8" s="160">
        <v>2564.2750864999998</v>
      </c>
      <c r="AA8" s="160">
        <v>687.56800313000019</v>
      </c>
      <c r="AB8" s="160">
        <v>248.54126486999991</v>
      </c>
      <c r="AC8" s="160">
        <v>4146.3251634300004</v>
      </c>
      <c r="AD8" s="160">
        <v>3389.6497195499996</v>
      </c>
      <c r="AE8" s="160">
        <v>1812.4887230170004</v>
      </c>
      <c r="AF8" s="160">
        <v>142.20760969999998</v>
      </c>
      <c r="AG8" s="160">
        <v>5648.57143421</v>
      </c>
      <c r="AH8" s="160">
        <v>7436.2030992680011</v>
      </c>
      <c r="AI8" s="160">
        <v>1963.9093345700003</v>
      </c>
      <c r="AJ8" s="160">
        <v>195.82338202000003</v>
      </c>
      <c r="AK8" s="160">
        <v>46.817659999999989</v>
      </c>
      <c r="AL8" s="160">
        <v>164.17808765000001</v>
      </c>
      <c r="AM8" s="160">
        <v>47.581341520000002</v>
      </c>
      <c r="AN8" s="160">
        <v>10.46031941</v>
      </c>
      <c r="AO8" s="160">
        <v>59.997709069999999</v>
      </c>
      <c r="AP8" s="160">
        <v>217.14974783</v>
      </c>
      <c r="AQ8" s="160">
        <v>433.24650000000003</v>
      </c>
      <c r="AR8" s="160">
        <v>298.33021000000002</v>
      </c>
      <c r="AS8" s="160">
        <v>169.30199999999999</v>
      </c>
      <c r="AT8" s="160">
        <v>246.69162999999995</v>
      </c>
      <c r="AU8" s="160">
        <v>191.63891267</v>
      </c>
      <c r="AV8" s="160">
        <v>489.77166000000005</v>
      </c>
      <c r="AW8" s="160">
        <v>183.52952076</v>
      </c>
      <c r="AX8" s="160">
        <v>28.029699709999999</v>
      </c>
      <c r="AY8" s="160">
        <v>55.47049895</v>
      </c>
      <c r="AZ8" s="160">
        <v>202.4926619</v>
      </c>
      <c r="BA8" s="160">
        <v>156.62266</v>
      </c>
      <c r="BB8" s="160">
        <v>551.56585678999988</v>
      </c>
      <c r="BC8" s="160">
        <v>284.31498999999997</v>
      </c>
      <c r="BD8" s="160">
        <v>319.17344999999995</v>
      </c>
    </row>
    <row r="9" spans="2:56" x14ac:dyDescent="0.35">
      <c r="B9" s="159" t="s">
        <v>246</v>
      </c>
      <c r="C9" s="160">
        <v>3119.77112704</v>
      </c>
      <c r="D9" s="160">
        <v>3371.6200000000003</v>
      </c>
      <c r="E9" s="160">
        <v>22356.91528338999</v>
      </c>
      <c r="F9" s="160">
        <v>6982.2434509199975</v>
      </c>
      <c r="G9" s="160">
        <v>8024.2917387899897</v>
      </c>
      <c r="H9" s="160">
        <v>2089.760145339998</v>
      </c>
      <c r="I9" s="160">
        <v>1756.79796562</v>
      </c>
      <c r="J9" s="160">
        <v>2736.5512775899997</v>
      </c>
      <c r="K9" s="160">
        <v>16829.701796920002</v>
      </c>
      <c r="L9" s="160">
        <v>6713.4851654500026</v>
      </c>
      <c r="M9" s="160">
        <v>17580.469574480001</v>
      </c>
      <c r="N9" s="160">
        <v>31578.369184289975</v>
      </c>
      <c r="O9" s="160">
        <v>5133.6623865099991</v>
      </c>
      <c r="P9" s="160">
        <v>10034.870000000001</v>
      </c>
      <c r="Q9" s="160">
        <v>8546.1963803899962</v>
      </c>
      <c r="R9" s="160">
        <v>10291.421628839998</v>
      </c>
      <c r="S9" s="160">
        <v>10430.686663452989</v>
      </c>
      <c r="T9" s="160">
        <v>4630.682814329999</v>
      </c>
      <c r="U9" s="160">
        <v>11310.990177929994</v>
      </c>
      <c r="V9" s="160">
        <v>7724.7577159699986</v>
      </c>
      <c r="W9" s="160">
        <v>6492.4544282800071</v>
      </c>
      <c r="X9" s="160">
        <v>70.061000000000007</v>
      </c>
      <c r="Y9" s="160">
        <v>63.664000000000001</v>
      </c>
      <c r="Z9" s="160">
        <v>1129.7969922600003</v>
      </c>
      <c r="AA9" s="160">
        <v>76.943529749999996</v>
      </c>
      <c r="AB9" s="160">
        <v>208.24062824000012</v>
      </c>
      <c r="AC9" s="160">
        <v>615.43158188999996</v>
      </c>
      <c r="AD9" s="160">
        <v>2168.0034935399999</v>
      </c>
      <c r="AE9" s="160">
        <v>404.58550958000001</v>
      </c>
      <c r="AF9" s="160">
        <v>151.81826922999994</v>
      </c>
      <c r="AG9" s="160">
        <v>2326.0731615950012</v>
      </c>
      <c r="AH9" s="160">
        <v>4039.5492014399979</v>
      </c>
      <c r="AI9" s="160">
        <v>768.1512817470001</v>
      </c>
      <c r="AJ9" s="160">
        <v>228.23991395999997</v>
      </c>
      <c r="AK9" s="160">
        <v>5.3026609999999952</v>
      </c>
      <c r="AL9" s="160">
        <v>320.56014664329984</v>
      </c>
      <c r="AM9" s="160">
        <v>643.24912425000025</v>
      </c>
      <c r="AN9" s="160">
        <v>92.09340693999998</v>
      </c>
      <c r="AO9" s="160">
        <v>16.833114609999999</v>
      </c>
      <c r="AP9" s="160">
        <v>69.697608190000011</v>
      </c>
      <c r="AQ9" s="160">
        <v>421.14564000000007</v>
      </c>
      <c r="AR9" s="160">
        <v>1043.51008</v>
      </c>
      <c r="AS9" s="160">
        <v>498.34899999999999</v>
      </c>
      <c r="AT9" s="160">
        <v>319.07954999999998</v>
      </c>
      <c r="AU9" s="160">
        <v>0</v>
      </c>
      <c r="AV9" s="160">
        <v>168.22441000000001</v>
      </c>
      <c r="AW9" s="160">
        <v>267.3648399999999</v>
      </c>
      <c r="AX9" s="160">
        <v>10.7</v>
      </c>
      <c r="AY9" s="160">
        <v>226.86468457999999</v>
      </c>
      <c r="AZ9" s="160">
        <v>0</v>
      </c>
      <c r="BA9" s="160">
        <v>246.40111999999999</v>
      </c>
      <c r="BB9" s="160">
        <v>338.1493844900001</v>
      </c>
      <c r="BC9" s="160">
        <v>151.88354000000001</v>
      </c>
      <c r="BD9" s="160">
        <v>386.46979000000005</v>
      </c>
    </row>
    <row r="10" spans="2:56" x14ac:dyDescent="0.35">
      <c r="B10" s="159" t="s">
        <v>247</v>
      </c>
      <c r="C10" s="160">
        <v>12417.142963483</v>
      </c>
      <c r="D10" s="160">
        <v>19882.3</v>
      </c>
      <c r="E10" s="160">
        <v>22727.551153250002</v>
      </c>
      <c r="F10" s="160">
        <v>28290.811114795</v>
      </c>
      <c r="G10" s="160">
        <v>8602.3144775300007</v>
      </c>
      <c r="H10" s="160">
        <v>15023.9963284</v>
      </c>
      <c r="I10" s="160">
        <v>9246.95322614</v>
      </c>
      <c r="J10" s="160">
        <v>13984.948258089998</v>
      </c>
      <c r="K10" s="160">
        <v>3716.8312258899991</v>
      </c>
      <c r="L10" s="160">
        <v>10927.400905190001</v>
      </c>
      <c r="M10" s="160">
        <v>31478.074855319999</v>
      </c>
      <c r="N10" s="160">
        <v>21387.93153039</v>
      </c>
      <c r="O10" s="160">
        <v>14976.512244129999</v>
      </c>
      <c r="P10" s="160">
        <v>5949.26</v>
      </c>
      <c r="Q10" s="160">
        <v>27425.307858632004</v>
      </c>
      <c r="R10" s="160">
        <v>14078.042167589998</v>
      </c>
      <c r="S10" s="160">
        <v>15842.5107783</v>
      </c>
      <c r="T10" s="160">
        <v>21606.000057959998</v>
      </c>
      <c r="U10" s="160">
        <v>17876.096360280004</v>
      </c>
      <c r="V10" s="160">
        <v>16518.659348124002</v>
      </c>
      <c r="W10" s="160">
        <v>381.09562732000001</v>
      </c>
      <c r="X10" s="160">
        <v>0</v>
      </c>
      <c r="Y10" s="160">
        <v>0</v>
      </c>
      <c r="Z10" s="160">
        <v>1644.8299000899999</v>
      </c>
      <c r="AA10" s="160">
        <v>1.1993987699999999</v>
      </c>
      <c r="AB10" s="160">
        <v>0</v>
      </c>
      <c r="AC10" s="160">
        <v>468.89421086999994</v>
      </c>
      <c r="AD10" s="160">
        <v>519.51409881999984</v>
      </c>
      <c r="AE10" s="160">
        <v>375.37768668000001</v>
      </c>
      <c r="AF10" s="160">
        <v>0</v>
      </c>
      <c r="AG10" s="160">
        <v>1482.8335680300002</v>
      </c>
      <c r="AH10" s="160">
        <v>0</v>
      </c>
      <c r="AI10" s="160">
        <v>3703.0647313799996</v>
      </c>
      <c r="AJ10" s="160">
        <v>0</v>
      </c>
      <c r="AK10" s="160">
        <v>0</v>
      </c>
      <c r="AL10" s="160">
        <v>2.0412618200000003</v>
      </c>
      <c r="AM10" s="160">
        <v>0</v>
      </c>
      <c r="AN10" s="160">
        <v>5</v>
      </c>
      <c r="AO10" s="160">
        <v>0</v>
      </c>
      <c r="AP10" s="160">
        <v>0</v>
      </c>
      <c r="AQ10" s="160">
        <v>351.85739000000001</v>
      </c>
      <c r="AR10" s="160">
        <v>0</v>
      </c>
      <c r="AS10" s="160">
        <v>36</v>
      </c>
      <c r="AT10" s="160">
        <v>5.5257699999999996</v>
      </c>
      <c r="AU10" s="160">
        <v>0</v>
      </c>
      <c r="AV10" s="160">
        <v>0</v>
      </c>
      <c r="AW10" s="160">
        <v>0</v>
      </c>
      <c r="AX10" s="160">
        <v>21.124763199999997</v>
      </c>
      <c r="AY10" s="160">
        <v>0</v>
      </c>
      <c r="AZ10" s="160">
        <v>0</v>
      </c>
      <c r="BA10" s="160">
        <v>221.91364999999999</v>
      </c>
      <c r="BB10" s="160">
        <v>224.52307310999998</v>
      </c>
      <c r="BC10" s="160">
        <v>72.274780000000007</v>
      </c>
      <c r="BD10" s="160">
        <v>27.390440000000002</v>
      </c>
    </row>
    <row r="11" spans="2:56" x14ac:dyDescent="0.35">
      <c r="B11" s="159" t="s">
        <v>389</v>
      </c>
      <c r="C11" s="160">
        <v>3767.813918589999</v>
      </c>
      <c r="D11" s="160">
        <v>2619.0699999999997</v>
      </c>
      <c r="E11" s="160">
        <v>4074.7290311399993</v>
      </c>
      <c r="F11" s="160">
        <v>2449.7587457100003</v>
      </c>
      <c r="G11" s="160">
        <v>2282.8580213200003</v>
      </c>
      <c r="H11" s="160">
        <v>9691.224167840006</v>
      </c>
      <c r="I11" s="160">
        <v>2399.5504964399997</v>
      </c>
      <c r="J11" s="160">
        <v>2035.4820294200001</v>
      </c>
      <c r="K11" s="160">
        <v>777.33518701000003</v>
      </c>
      <c r="L11" s="160">
        <v>1102.2836359</v>
      </c>
      <c r="M11" s="160">
        <v>9776.0211229500019</v>
      </c>
      <c r="N11" s="160">
        <v>7164.4483075399985</v>
      </c>
      <c r="O11" s="160">
        <v>2607.7458269700001</v>
      </c>
      <c r="P11" s="160">
        <v>532.88</v>
      </c>
      <c r="Q11" s="160">
        <v>6642.7626900400001</v>
      </c>
      <c r="R11" s="160">
        <v>490.93597840000001</v>
      </c>
      <c r="S11" s="160">
        <v>1855.7250835499997</v>
      </c>
      <c r="T11" s="160">
        <v>4487.8282137699998</v>
      </c>
      <c r="U11" s="160">
        <v>3040.4938341100001</v>
      </c>
      <c r="V11" s="160">
        <v>1710.9323468700002</v>
      </c>
      <c r="W11" s="160">
        <v>210.59789282999995</v>
      </c>
      <c r="X11" s="160">
        <v>2.7</v>
      </c>
      <c r="Y11" s="160">
        <v>0</v>
      </c>
      <c r="Z11" s="160">
        <v>214.35986888999997</v>
      </c>
      <c r="AA11" s="160">
        <v>0</v>
      </c>
      <c r="AB11" s="160">
        <v>15.203566909999999</v>
      </c>
      <c r="AC11" s="160">
        <v>154.11762580999999</v>
      </c>
      <c r="AD11" s="160">
        <v>382.23229234000007</v>
      </c>
      <c r="AE11" s="160">
        <v>96.38169538999999</v>
      </c>
      <c r="AF11" s="160">
        <v>26.567505250000004</v>
      </c>
      <c r="AG11" s="160">
        <v>501.19156323000004</v>
      </c>
      <c r="AH11" s="160">
        <v>154.88712960000015</v>
      </c>
      <c r="AI11" s="160">
        <v>89.365467609999996</v>
      </c>
      <c r="AJ11" s="160">
        <v>0.57794460999999997</v>
      </c>
      <c r="AK11" s="160">
        <v>16.830882000000003</v>
      </c>
      <c r="AL11" s="160">
        <v>0</v>
      </c>
      <c r="AM11" s="160">
        <v>2.5710000499999994</v>
      </c>
      <c r="AN11" s="160">
        <v>1.4807819099999997</v>
      </c>
      <c r="AO11" s="160">
        <v>3.45</v>
      </c>
      <c r="AP11" s="160">
        <v>0</v>
      </c>
      <c r="AQ11" s="160">
        <v>190.40946</v>
      </c>
      <c r="AR11" s="160">
        <v>39.194859999999998</v>
      </c>
      <c r="AS11" s="160">
        <v>30.872</v>
      </c>
      <c r="AT11" s="160">
        <v>15.951030000000001</v>
      </c>
      <c r="AU11" s="160">
        <v>0</v>
      </c>
      <c r="AV11" s="160">
        <v>60.539910000000006</v>
      </c>
      <c r="AW11" s="160">
        <v>41.106907079999999</v>
      </c>
      <c r="AX11" s="160">
        <v>28.6</v>
      </c>
      <c r="AY11" s="160">
        <v>42.598605260000006</v>
      </c>
      <c r="AZ11" s="160">
        <v>0</v>
      </c>
      <c r="BA11" s="160">
        <v>21.311160000000001</v>
      </c>
      <c r="BB11" s="160">
        <v>65.393399090000017</v>
      </c>
      <c r="BC11" s="160">
        <v>110.55991</v>
      </c>
      <c r="BD11" s="160">
        <v>21.934540000000002</v>
      </c>
    </row>
    <row r="12" spans="2:56" x14ac:dyDescent="0.35">
      <c r="B12" s="159" t="s">
        <v>390</v>
      </c>
      <c r="C12" s="160">
        <v>1146.5821077799997</v>
      </c>
      <c r="D12" s="160">
        <v>2620.9500000000003</v>
      </c>
      <c r="E12" s="160">
        <v>3287.1093970800011</v>
      </c>
      <c r="F12" s="160">
        <v>3884.8015162675001</v>
      </c>
      <c r="G12" s="160">
        <v>1772.1093606100003</v>
      </c>
      <c r="H12" s="160">
        <v>3743.666286730002</v>
      </c>
      <c r="I12" s="160">
        <v>231.93460001999998</v>
      </c>
      <c r="J12" s="160">
        <v>1240.0443024799997</v>
      </c>
      <c r="K12" s="160">
        <v>1026.5787121499993</v>
      </c>
      <c r="L12" s="160">
        <v>2129.4085292199998</v>
      </c>
      <c r="M12" s="160">
        <v>13637.765639819998</v>
      </c>
      <c r="N12" s="160">
        <v>5591.039034520004</v>
      </c>
      <c r="O12" s="160">
        <v>3432.4551984379996</v>
      </c>
      <c r="P12" s="160">
        <v>3068.0699999999997</v>
      </c>
      <c r="Q12" s="160">
        <v>7009.3725636879972</v>
      </c>
      <c r="R12" s="160">
        <v>3326.7260291400016</v>
      </c>
      <c r="S12" s="160">
        <v>2780.9451837350002</v>
      </c>
      <c r="T12" s="160">
        <v>4730.4476750499998</v>
      </c>
      <c r="U12" s="160">
        <v>9140.9703879100161</v>
      </c>
      <c r="V12" s="160">
        <v>3488.9291493720011</v>
      </c>
      <c r="W12" s="160">
        <v>685.3642798799998</v>
      </c>
      <c r="X12" s="160">
        <v>13.928000000000001</v>
      </c>
      <c r="Y12" s="160">
        <v>81.197000000000003</v>
      </c>
      <c r="Z12" s="160">
        <v>1223.4490813869998</v>
      </c>
      <c r="AA12" s="160">
        <v>247.80685317000004</v>
      </c>
      <c r="AB12" s="160">
        <v>221.76168197999996</v>
      </c>
      <c r="AC12" s="160">
        <v>1510.6704640750013</v>
      </c>
      <c r="AD12" s="160">
        <v>1916.4729683300002</v>
      </c>
      <c r="AE12" s="160">
        <v>1214.2018947699987</v>
      </c>
      <c r="AF12" s="160">
        <v>26.802962470000001</v>
      </c>
      <c r="AG12" s="160">
        <v>635.99139245909987</v>
      </c>
      <c r="AH12" s="160">
        <v>979.88573602195072</v>
      </c>
      <c r="AI12" s="160">
        <v>617.2062579599999</v>
      </c>
      <c r="AJ12" s="160">
        <v>204.31346290999988</v>
      </c>
      <c r="AK12" s="160">
        <v>1.98472</v>
      </c>
      <c r="AL12" s="160">
        <v>97.296998110000004</v>
      </c>
      <c r="AM12" s="160">
        <v>157.65212724</v>
      </c>
      <c r="AN12" s="160">
        <v>75.891472990000011</v>
      </c>
      <c r="AO12" s="160">
        <v>0</v>
      </c>
      <c r="AP12" s="160">
        <v>100.61601750999998</v>
      </c>
      <c r="AQ12" s="160">
        <v>961.70339000000001</v>
      </c>
      <c r="AR12" s="160">
        <v>75.425870000000003</v>
      </c>
      <c r="AS12" s="160">
        <v>66.147000000000006</v>
      </c>
      <c r="AT12" s="160">
        <v>51.428659999999994</v>
      </c>
      <c r="AU12" s="160">
        <v>0</v>
      </c>
      <c r="AV12" s="160">
        <v>303.79610000000002</v>
      </c>
      <c r="AW12" s="160">
        <v>235.65002945999996</v>
      </c>
      <c r="AX12" s="160">
        <v>1.8512468499999999</v>
      </c>
      <c r="AY12" s="160">
        <v>158.53075498000004</v>
      </c>
      <c r="AZ12" s="160">
        <v>2.9400961000000003</v>
      </c>
      <c r="BA12" s="160">
        <v>28.351329999999997</v>
      </c>
      <c r="BB12" s="160">
        <v>379.60215174000001</v>
      </c>
      <c r="BC12" s="160">
        <v>279.43359999999996</v>
      </c>
      <c r="BD12" s="160">
        <v>180.83904000000001</v>
      </c>
    </row>
    <row r="13" spans="2:56" x14ac:dyDescent="0.35">
      <c r="B13" s="159" t="s">
        <v>250</v>
      </c>
      <c r="C13" s="160">
        <v>38798.723240900508</v>
      </c>
      <c r="D13" s="160">
        <v>54671.950000000012</v>
      </c>
      <c r="E13" s="160">
        <v>85010.457410329982</v>
      </c>
      <c r="F13" s="160">
        <v>67587.855939140136</v>
      </c>
      <c r="G13" s="160">
        <v>22841.543896660001</v>
      </c>
      <c r="H13" s="160">
        <v>48067.622446220055</v>
      </c>
      <c r="I13" s="160">
        <v>27474.658088420005</v>
      </c>
      <c r="J13" s="160">
        <v>44925.698360740003</v>
      </c>
      <c r="K13" s="160">
        <v>71723.641809909139</v>
      </c>
      <c r="L13" s="160">
        <v>27901.817888060014</v>
      </c>
      <c r="M13" s="160">
        <v>40096.102165419958</v>
      </c>
      <c r="N13" s="160">
        <v>52038.861859829987</v>
      </c>
      <c r="O13" s="160">
        <v>48204.134049579996</v>
      </c>
      <c r="P13" s="160">
        <v>35097.930000000008</v>
      </c>
      <c r="Q13" s="160">
        <v>89949.826205440128</v>
      </c>
      <c r="R13" s="160">
        <v>31207.82182828998</v>
      </c>
      <c r="S13" s="160">
        <v>25689.403195211009</v>
      </c>
      <c r="T13" s="160">
        <v>47285.03720631</v>
      </c>
      <c r="U13" s="160">
        <v>39694.932514789987</v>
      </c>
      <c r="V13" s="160">
        <v>26181.615026819993</v>
      </c>
      <c r="W13" s="160">
        <v>10139.052752090025</v>
      </c>
      <c r="X13" s="160">
        <v>61.759</v>
      </c>
      <c r="Y13" s="160">
        <v>797.07799999999997</v>
      </c>
      <c r="Z13" s="160">
        <v>6140.3639549580475</v>
      </c>
      <c r="AA13" s="160">
        <v>3257.9918617100029</v>
      </c>
      <c r="AB13" s="160">
        <v>549.0090823700001</v>
      </c>
      <c r="AC13" s="160">
        <v>15288.553040516023</v>
      </c>
      <c r="AD13" s="160">
        <v>9195.0700231699993</v>
      </c>
      <c r="AE13" s="160">
        <v>8034.7723312770213</v>
      </c>
      <c r="AF13" s="160">
        <v>189.20841194000002</v>
      </c>
      <c r="AG13" s="160">
        <v>5431.712978915999</v>
      </c>
      <c r="AH13" s="160">
        <v>10997.233696148009</v>
      </c>
      <c r="AI13" s="160">
        <v>4740.0833835399917</v>
      </c>
      <c r="AJ13" s="160">
        <v>803.29410474999952</v>
      </c>
      <c r="AK13" s="160">
        <v>81.970805000000311</v>
      </c>
      <c r="AL13" s="160">
        <v>1078.2056998199998</v>
      </c>
      <c r="AM13" s="160">
        <v>421.87200159999986</v>
      </c>
      <c r="AN13" s="160">
        <v>217.05498938000002</v>
      </c>
      <c r="AO13" s="160">
        <v>33.329858789999996</v>
      </c>
      <c r="AP13" s="160">
        <v>972.55602547000024</v>
      </c>
      <c r="AQ13" s="160">
        <v>990.83191999999997</v>
      </c>
      <c r="AR13" s="160">
        <v>505.75177000000002</v>
      </c>
      <c r="AS13" s="160">
        <v>235.376</v>
      </c>
      <c r="AT13" s="160">
        <v>736.25230999999997</v>
      </c>
      <c r="AU13" s="160">
        <v>1328.21147496</v>
      </c>
      <c r="AV13" s="160">
        <v>1982.9480000000001</v>
      </c>
      <c r="AW13" s="160">
        <v>585.66120677999993</v>
      </c>
      <c r="AX13" s="160">
        <v>300.50309848999996</v>
      </c>
      <c r="AY13" s="160">
        <v>169.72795008</v>
      </c>
      <c r="AZ13" s="160">
        <v>68.505741499999999</v>
      </c>
      <c r="BA13" s="160">
        <v>614.86603999999988</v>
      </c>
      <c r="BB13" s="160">
        <v>2074.7884143499991</v>
      </c>
      <c r="BC13" s="160">
        <v>1985.3920500000002</v>
      </c>
      <c r="BD13" s="160">
        <v>986.49628000000007</v>
      </c>
    </row>
    <row r="14" spans="2:56" x14ac:dyDescent="0.35">
      <c r="B14" s="159" t="s">
        <v>251</v>
      </c>
      <c r="C14" s="160">
        <v>7602.6798437999996</v>
      </c>
      <c r="D14" s="160">
        <v>23062.44</v>
      </c>
      <c r="E14" s="160">
        <v>13422.786181830001</v>
      </c>
      <c r="F14" s="160">
        <v>31527.558192860011</v>
      </c>
      <c r="G14" s="160">
        <v>5206.1389049999998</v>
      </c>
      <c r="H14" s="160">
        <v>18357.607580939995</v>
      </c>
      <c r="I14" s="160">
        <v>6441.2475019200001</v>
      </c>
      <c r="J14" s="160">
        <v>13529.709927580001</v>
      </c>
      <c r="K14" s="160">
        <v>10109.204785370001</v>
      </c>
      <c r="L14" s="160">
        <v>6588.1108112500024</v>
      </c>
      <c r="M14" s="160">
        <v>20967.415350140003</v>
      </c>
      <c r="N14" s="160">
        <v>19382.237820050006</v>
      </c>
      <c r="O14" s="160">
        <v>12633.896989820001</v>
      </c>
      <c r="P14" s="160">
        <v>5470.86</v>
      </c>
      <c r="Q14" s="160">
        <v>32272.256398209996</v>
      </c>
      <c r="R14" s="160">
        <v>8832.5357584099984</v>
      </c>
      <c r="S14" s="160">
        <v>28018.791614150003</v>
      </c>
      <c r="T14" s="160">
        <v>12677.251164009997</v>
      </c>
      <c r="U14" s="160">
        <v>22835.51564324999</v>
      </c>
      <c r="V14" s="160">
        <v>8981.1435071199976</v>
      </c>
      <c r="W14" s="160">
        <v>5375.9948003500003</v>
      </c>
      <c r="X14" s="160">
        <v>0</v>
      </c>
      <c r="Y14" s="160">
        <v>260</v>
      </c>
      <c r="Z14" s="160">
        <v>5577.593830490001</v>
      </c>
      <c r="AA14" s="160">
        <v>935.85105766000004</v>
      </c>
      <c r="AB14" s="160">
        <v>367.65278324000002</v>
      </c>
      <c r="AC14" s="160">
        <v>11636.289648510003</v>
      </c>
      <c r="AD14" s="160">
        <v>13750.018869679998</v>
      </c>
      <c r="AE14" s="160">
        <v>5039.2040397400006</v>
      </c>
      <c r="AF14" s="160">
        <v>0</v>
      </c>
      <c r="AG14" s="160">
        <v>4092.7537255400007</v>
      </c>
      <c r="AH14" s="160">
        <v>4944.762874850001</v>
      </c>
      <c r="AI14" s="160">
        <v>7265.7352435800012</v>
      </c>
      <c r="AJ14" s="160">
        <v>485.28374055</v>
      </c>
      <c r="AK14" s="160">
        <v>8.7939040000000013</v>
      </c>
      <c r="AL14" s="160">
        <v>274.15677744000004</v>
      </c>
      <c r="AM14" s="160">
        <v>147.89998346000002</v>
      </c>
      <c r="AN14" s="160">
        <v>319.96824795999999</v>
      </c>
      <c r="AO14" s="160">
        <v>40.306707450000005</v>
      </c>
      <c r="AP14" s="160">
        <v>1301.3844623099997</v>
      </c>
      <c r="AQ14" s="160">
        <v>1123.0417700000003</v>
      </c>
      <c r="AR14" s="160">
        <v>674.96819000000005</v>
      </c>
      <c r="AS14" s="160">
        <v>289.62299999999999</v>
      </c>
      <c r="AT14" s="160">
        <v>862.78786999999988</v>
      </c>
      <c r="AU14" s="160">
        <v>115.49460060999996</v>
      </c>
      <c r="AV14" s="160">
        <v>1508.22749</v>
      </c>
      <c r="AW14" s="160">
        <v>276.54334999999998</v>
      </c>
      <c r="AX14" s="160">
        <v>61.109380460000004</v>
      </c>
      <c r="AY14" s="160">
        <v>28.684434299999999</v>
      </c>
      <c r="AZ14" s="160">
        <v>0</v>
      </c>
      <c r="BA14" s="160">
        <v>566.59960000000001</v>
      </c>
      <c r="BB14" s="160">
        <v>1886.4787516600011</v>
      </c>
      <c r="BC14" s="160">
        <v>2424.3104299999995</v>
      </c>
      <c r="BD14" s="160">
        <v>858.68326000000002</v>
      </c>
    </row>
    <row r="15" spans="2:56" x14ac:dyDescent="0.35">
      <c r="B15" s="159" t="s">
        <v>252</v>
      </c>
      <c r="C15" s="160">
        <v>7838.7733255611074</v>
      </c>
      <c r="D15" s="160">
        <v>13593.39</v>
      </c>
      <c r="E15" s="160">
        <v>11100.611558180002</v>
      </c>
      <c r="F15" s="160">
        <v>22894.684572132515</v>
      </c>
      <c r="G15" s="160">
        <v>1251.4483864499998</v>
      </c>
      <c r="H15" s="160">
        <v>11465.144144360011</v>
      </c>
      <c r="I15" s="160">
        <v>6739.6966714800001</v>
      </c>
      <c r="J15" s="160">
        <v>3850.1518067120019</v>
      </c>
      <c r="K15" s="160">
        <v>6524.6449179999981</v>
      </c>
      <c r="L15" s="160">
        <v>4516.1701472999985</v>
      </c>
      <c r="M15" s="160">
        <v>14505.935993440005</v>
      </c>
      <c r="N15" s="160">
        <v>10499.6752566</v>
      </c>
      <c r="O15" s="160">
        <v>7465.4234917599988</v>
      </c>
      <c r="P15" s="160">
        <v>5331.6699999999992</v>
      </c>
      <c r="Q15" s="160">
        <v>16041.330227999999</v>
      </c>
      <c r="R15" s="160">
        <v>2878.1931461800004</v>
      </c>
      <c r="S15" s="160">
        <v>15876.187910035987</v>
      </c>
      <c r="T15" s="160">
        <v>7452.4938246100019</v>
      </c>
      <c r="U15" s="160">
        <v>17642.743510960005</v>
      </c>
      <c r="V15" s="160">
        <v>5595.7497584260009</v>
      </c>
      <c r="W15" s="160">
        <v>687.51362725999979</v>
      </c>
      <c r="X15" s="160">
        <v>24.872</v>
      </c>
      <c r="Y15" s="160">
        <v>0</v>
      </c>
      <c r="Z15" s="160">
        <v>1713.3648457289976</v>
      </c>
      <c r="AA15" s="160">
        <v>386.77625180999991</v>
      </c>
      <c r="AB15" s="160">
        <v>29.989896649999988</v>
      </c>
      <c r="AC15" s="160">
        <v>4108.902772688004</v>
      </c>
      <c r="AD15" s="160">
        <v>3831.4179530699994</v>
      </c>
      <c r="AE15" s="160">
        <v>1727.242826160001</v>
      </c>
      <c r="AF15" s="160">
        <v>13.813961460000002</v>
      </c>
      <c r="AG15" s="160">
        <v>2753.5883601200012</v>
      </c>
      <c r="AH15" s="160">
        <v>9000.1390864900059</v>
      </c>
      <c r="AI15" s="160">
        <v>2086.7896220500002</v>
      </c>
      <c r="AJ15" s="160">
        <v>168.59738590000001</v>
      </c>
      <c r="AK15" s="160">
        <v>38.314552999999975</v>
      </c>
      <c r="AL15" s="160">
        <v>90.987600610000015</v>
      </c>
      <c r="AM15" s="160">
        <v>92.937498660000003</v>
      </c>
      <c r="AN15" s="160">
        <v>14.86333771</v>
      </c>
      <c r="AO15" s="160">
        <v>27.496302010000001</v>
      </c>
      <c r="AP15" s="160">
        <v>211.53075759000004</v>
      </c>
      <c r="AQ15" s="160">
        <v>774.69119999999998</v>
      </c>
      <c r="AR15" s="160">
        <v>191.97989000000001</v>
      </c>
      <c r="AS15" s="160">
        <v>79.256</v>
      </c>
      <c r="AT15" s="160">
        <v>66.864360000000005</v>
      </c>
      <c r="AU15" s="160">
        <v>91.926635969999992</v>
      </c>
      <c r="AV15" s="160">
        <v>688.65115000000014</v>
      </c>
      <c r="AW15" s="160">
        <v>55.624856060000006</v>
      </c>
      <c r="AX15" s="160">
        <v>15.215787630000003</v>
      </c>
      <c r="AY15" s="160">
        <v>28.650279940000001</v>
      </c>
      <c r="AZ15" s="160">
        <v>37.237542099999999</v>
      </c>
      <c r="BA15" s="160">
        <v>262.14077999999995</v>
      </c>
      <c r="BB15" s="160">
        <v>1605.1279689800008</v>
      </c>
      <c r="BC15" s="160">
        <v>318.20456999999999</v>
      </c>
      <c r="BD15" s="160">
        <v>537.54516000000001</v>
      </c>
    </row>
    <row r="16" spans="2:56" x14ac:dyDescent="0.35">
      <c r="B16" s="159" t="s">
        <v>253</v>
      </c>
      <c r="C16" s="160">
        <v>5962.9843363900018</v>
      </c>
      <c r="D16" s="160">
        <v>8003.28</v>
      </c>
      <c r="E16" s="160">
        <v>15782.776130799997</v>
      </c>
      <c r="F16" s="160">
        <v>20969.757549740007</v>
      </c>
      <c r="G16" s="160">
        <v>1634.1574288300003</v>
      </c>
      <c r="H16" s="160">
        <v>7602.7424409300002</v>
      </c>
      <c r="I16" s="160">
        <v>1759.2323778699997</v>
      </c>
      <c r="J16" s="160">
        <v>5376.982099939999</v>
      </c>
      <c r="K16" s="160">
        <v>3818.4846491600006</v>
      </c>
      <c r="L16" s="160">
        <v>5983.6846397099998</v>
      </c>
      <c r="M16" s="160">
        <v>12208.272117650002</v>
      </c>
      <c r="N16" s="160">
        <v>10819.798722270005</v>
      </c>
      <c r="O16" s="160">
        <v>8466.541113649997</v>
      </c>
      <c r="P16" s="160">
        <v>4501.8899999999994</v>
      </c>
      <c r="Q16" s="160">
        <v>21001.426705090002</v>
      </c>
      <c r="R16" s="160">
        <v>7507.4013985499996</v>
      </c>
      <c r="S16" s="160">
        <v>6996.0759309970008</v>
      </c>
      <c r="T16" s="160">
        <v>6411.0612515399998</v>
      </c>
      <c r="U16" s="160">
        <v>23708.571855259997</v>
      </c>
      <c r="V16" s="160">
        <v>6338.2687918900001</v>
      </c>
      <c r="W16" s="160">
        <v>432.38900789000007</v>
      </c>
      <c r="X16" s="160">
        <v>1.855</v>
      </c>
      <c r="Y16" s="160">
        <v>483.79199999999997</v>
      </c>
      <c r="Z16" s="160">
        <v>1776.0824967399999</v>
      </c>
      <c r="AA16" s="160">
        <v>687.24062363000007</v>
      </c>
      <c r="AB16" s="160">
        <v>16.053518860000001</v>
      </c>
      <c r="AC16" s="160">
        <v>2266.582990509999</v>
      </c>
      <c r="AD16" s="160">
        <v>1849.5650070900001</v>
      </c>
      <c r="AE16" s="160">
        <v>1880.7959907099996</v>
      </c>
      <c r="AF16" s="160">
        <v>30.791665609999995</v>
      </c>
      <c r="AG16" s="160">
        <v>1058.80467153</v>
      </c>
      <c r="AH16" s="160">
        <v>3397.274547319998</v>
      </c>
      <c r="AI16" s="160">
        <v>1968.7849984800002</v>
      </c>
      <c r="AJ16" s="160">
        <v>105.41695342</v>
      </c>
      <c r="AK16" s="160">
        <v>2.1515700000000004</v>
      </c>
      <c r="AL16" s="160">
        <v>300.61946012999994</v>
      </c>
      <c r="AM16" s="160">
        <v>0</v>
      </c>
      <c r="AN16" s="160">
        <v>103.63133999999998</v>
      </c>
      <c r="AO16" s="160">
        <v>0</v>
      </c>
      <c r="AP16" s="160">
        <v>255.19491009999993</v>
      </c>
      <c r="AQ16" s="160">
        <v>614.10998999999993</v>
      </c>
      <c r="AR16" s="160">
        <v>569.17897000000005</v>
      </c>
      <c r="AS16" s="160">
        <v>17.902000000000001</v>
      </c>
      <c r="AT16" s="160">
        <v>62.688910000000007</v>
      </c>
      <c r="AU16" s="160">
        <v>0</v>
      </c>
      <c r="AV16" s="160">
        <v>336.37634000000003</v>
      </c>
      <c r="AW16" s="160">
        <v>77.999105710000009</v>
      </c>
      <c r="AX16" s="160">
        <v>20.978903549999998</v>
      </c>
      <c r="AY16" s="160">
        <v>14.947725299999998</v>
      </c>
      <c r="AZ16" s="160">
        <v>0</v>
      </c>
      <c r="BA16" s="160">
        <v>35.310159999999996</v>
      </c>
      <c r="BB16" s="160">
        <v>677.51851489000001</v>
      </c>
      <c r="BC16" s="160">
        <v>267.19973999999996</v>
      </c>
      <c r="BD16" s="160">
        <v>82.173540000000003</v>
      </c>
    </row>
    <row r="17" spans="2:56" x14ac:dyDescent="0.35">
      <c r="B17" s="159" t="s">
        <v>254</v>
      </c>
      <c r="C17" s="160">
        <v>58506.732446288457</v>
      </c>
      <c r="D17" s="160">
        <v>71134.430000000008</v>
      </c>
      <c r="E17" s="160">
        <v>62893.203821510084</v>
      </c>
      <c r="F17" s="160">
        <v>36654.745822780031</v>
      </c>
      <c r="G17" s="160">
        <v>14363.472330549987</v>
      </c>
      <c r="H17" s="160">
        <v>16133.834834650017</v>
      </c>
      <c r="I17" s="160">
        <v>15112.542219830018</v>
      </c>
      <c r="J17" s="160">
        <v>34437.18623639999</v>
      </c>
      <c r="K17" s="160">
        <v>108507.78877762967</v>
      </c>
      <c r="L17" s="160">
        <v>11485.202074750001</v>
      </c>
      <c r="M17" s="160">
        <v>59635.075399465066</v>
      </c>
      <c r="N17" s="160">
        <v>43290.534444289988</v>
      </c>
      <c r="O17" s="160">
        <v>36098.679201489998</v>
      </c>
      <c r="P17" s="160">
        <v>24930.15</v>
      </c>
      <c r="Q17" s="160">
        <v>75257.751120495217</v>
      </c>
      <c r="R17" s="160">
        <v>37025.865261638508</v>
      </c>
      <c r="S17" s="160">
        <v>22251.028628073003</v>
      </c>
      <c r="T17" s="160">
        <v>35892.489317889995</v>
      </c>
      <c r="U17" s="160">
        <v>34117.260996149977</v>
      </c>
      <c r="V17" s="160">
        <v>14750.431438617976</v>
      </c>
      <c r="W17" s="160">
        <v>17529.853841060019</v>
      </c>
      <c r="X17" s="160">
        <v>113.58</v>
      </c>
      <c r="Y17" s="160">
        <v>71.097999999999999</v>
      </c>
      <c r="Z17" s="160">
        <v>15485.68857594299</v>
      </c>
      <c r="AA17" s="160">
        <v>3966.0455352150025</v>
      </c>
      <c r="AB17" s="160">
        <v>1515.0559373499991</v>
      </c>
      <c r="AC17" s="160">
        <v>19617.665656429974</v>
      </c>
      <c r="AD17" s="160">
        <v>25721.932162629997</v>
      </c>
      <c r="AE17" s="160">
        <v>14937.242535189976</v>
      </c>
      <c r="AF17" s="160">
        <v>236.58400231000019</v>
      </c>
      <c r="AG17" s="160">
        <v>12143.759549038905</v>
      </c>
      <c r="AH17" s="160">
        <v>7119.5405675723023</v>
      </c>
      <c r="AI17" s="160">
        <v>17697.253908318195</v>
      </c>
      <c r="AJ17" s="160">
        <v>1018.3702432499997</v>
      </c>
      <c r="AK17" s="160">
        <v>54.066418740000003</v>
      </c>
      <c r="AL17" s="160">
        <v>1198.9228940299995</v>
      </c>
      <c r="AM17" s="160">
        <v>1430.4758043499996</v>
      </c>
      <c r="AN17" s="160">
        <v>897.34186999999997</v>
      </c>
      <c r="AO17" s="160">
        <v>144.29790512000014</v>
      </c>
      <c r="AP17" s="160">
        <v>3088.9412501399993</v>
      </c>
      <c r="AQ17" s="160">
        <v>2197.6144999999997</v>
      </c>
      <c r="AR17" s="160">
        <v>505.90657548999997</v>
      </c>
      <c r="AS17" s="160">
        <v>1323.9559999999999</v>
      </c>
      <c r="AT17" s="160">
        <v>1661.3371100000002</v>
      </c>
      <c r="AU17" s="160">
        <v>48.99187925999999</v>
      </c>
      <c r="AV17" s="160">
        <v>3153.5333200000005</v>
      </c>
      <c r="AW17" s="160">
        <v>1368.0292253999996</v>
      </c>
      <c r="AX17" s="160">
        <v>359.53475337000003</v>
      </c>
      <c r="AY17" s="160">
        <v>534.71194562999995</v>
      </c>
      <c r="AZ17" s="160">
        <v>1.5520809999999998</v>
      </c>
      <c r="BA17" s="160">
        <v>1655.6088099999999</v>
      </c>
      <c r="BB17" s="160">
        <v>4856.3121250300001</v>
      </c>
      <c r="BC17" s="160">
        <v>5524.5743199999997</v>
      </c>
      <c r="BD17" s="160">
        <v>2018.6138999999998</v>
      </c>
    </row>
    <row r="18" spans="2:56" x14ac:dyDescent="0.35">
      <c r="B18" s="159" t="s">
        <v>255</v>
      </c>
      <c r="C18" s="160">
        <v>0</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150.72230559000002</v>
      </c>
      <c r="P18" s="160">
        <v>0</v>
      </c>
      <c r="Q18" s="160">
        <v>0</v>
      </c>
      <c r="R18" s="160">
        <v>0</v>
      </c>
      <c r="S18" s="160">
        <v>0</v>
      </c>
      <c r="T18" s="160">
        <v>0</v>
      </c>
      <c r="U18" s="160">
        <v>0</v>
      </c>
      <c r="V18" s="160">
        <v>0</v>
      </c>
      <c r="W18" s="160">
        <v>0</v>
      </c>
      <c r="X18" s="160">
        <v>0</v>
      </c>
      <c r="Y18" s="160">
        <v>0</v>
      </c>
      <c r="Z18" s="160">
        <v>3.3375079999999997</v>
      </c>
      <c r="AA18" s="160">
        <v>0</v>
      </c>
      <c r="AB18" s="160">
        <v>0</v>
      </c>
      <c r="AC18" s="160">
        <v>0</v>
      </c>
      <c r="AD18" s="160">
        <v>3.3798000000000002E-2</v>
      </c>
      <c r="AE18" s="160">
        <v>0</v>
      </c>
      <c r="AF18" s="160">
        <v>0</v>
      </c>
      <c r="AG18" s="160">
        <v>5.7274404000000008</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2.5846362300000001</v>
      </c>
      <c r="AZ18" s="160">
        <v>0</v>
      </c>
      <c r="BA18" s="160">
        <v>0</v>
      </c>
      <c r="BB18" s="160">
        <v>0</v>
      </c>
      <c r="BC18" s="160">
        <v>0</v>
      </c>
      <c r="BD18" s="160">
        <v>1</v>
      </c>
    </row>
    <row r="19" spans="2:56" x14ac:dyDescent="0.35">
      <c r="B19" s="159" t="s">
        <v>256</v>
      </c>
      <c r="C19" s="160">
        <v>2984.580992689996</v>
      </c>
      <c r="D19" s="160">
        <v>1854.15</v>
      </c>
      <c r="E19" s="160">
        <v>44215.917535520108</v>
      </c>
      <c r="F19" s="160">
        <v>4917.0072070100023</v>
      </c>
      <c r="G19" s="160">
        <v>879.52619886000002</v>
      </c>
      <c r="H19" s="160">
        <v>14112.870253159963</v>
      </c>
      <c r="I19" s="160">
        <v>8727.3330725600099</v>
      </c>
      <c r="J19" s="160">
        <v>12076.091108817962</v>
      </c>
      <c r="K19" s="160">
        <v>30784.797986079822</v>
      </c>
      <c r="L19" s="160">
        <v>20845.884433809941</v>
      </c>
      <c r="M19" s="160">
        <v>164.11733918999943</v>
      </c>
      <c r="N19" s="160">
        <v>933.2534812699987</v>
      </c>
      <c r="O19" s="160">
        <v>12217.521247819999</v>
      </c>
      <c r="P19" s="160">
        <v>22597.300000000003</v>
      </c>
      <c r="Q19" s="160">
        <v>12.942742409999997</v>
      </c>
      <c r="R19" s="160">
        <v>1498.9445667800046</v>
      </c>
      <c r="S19" s="160">
        <v>19445.735137789437</v>
      </c>
      <c r="T19" s="160">
        <v>6578.9570225200077</v>
      </c>
      <c r="U19" s="160">
        <v>5517.8278025200052</v>
      </c>
      <c r="V19" s="160">
        <v>27600.465502550051</v>
      </c>
      <c r="W19" s="160">
        <v>257.31752087999922</v>
      </c>
      <c r="X19" s="160">
        <v>70.545000000000002</v>
      </c>
      <c r="Y19" s="160">
        <v>0</v>
      </c>
      <c r="Z19" s="160">
        <v>4797.2937838410044</v>
      </c>
      <c r="AA19" s="160">
        <v>2.4635902999999986</v>
      </c>
      <c r="AB19" s="160">
        <v>716.55164653999861</v>
      </c>
      <c r="AC19" s="160">
        <v>29348.351463124782</v>
      </c>
      <c r="AD19" s="160">
        <v>2768.2020566200422</v>
      </c>
      <c r="AE19" s="160">
        <v>10254.165750448392</v>
      </c>
      <c r="AF19" s="160">
        <v>234.84612750000002</v>
      </c>
      <c r="AG19" s="160">
        <v>13627.281995000991</v>
      </c>
      <c r="AH19" s="160">
        <v>1588.1555279149993</v>
      </c>
      <c r="AI19" s="160">
        <v>20.370660880000006</v>
      </c>
      <c r="AJ19" s="160">
        <v>891.74342406999801</v>
      </c>
      <c r="AK19" s="160">
        <v>243.93317826000003</v>
      </c>
      <c r="AL19" s="160">
        <v>26.633485119999996</v>
      </c>
      <c r="AM19" s="160">
        <v>297.13235943000001</v>
      </c>
      <c r="AN19" s="160">
        <v>134.00742000000005</v>
      </c>
      <c r="AO19" s="160">
        <v>1885.9977550200001</v>
      </c>
      <c r="AP19" s="160">
        <v>374.67889185999996</v>
      </c>
      <c r="AQ19" s="160">
        <v>697.5288700000001</v>
      </c>
      <c r="AR19" s="160">
        <v>1052.0793634000013</v>
      </c>
      <c r="AS19" s="160">
        <v>388.041</v>
      </c>
      <c r="AT19" s="160">
        <v>27.155670000000001</v>
      </c>
      <c r="AU19" s="160">
        <v>593.8283433500003</v>
      </c>
      <c r="AV19" s="160">
        <v>124.31844</v>
      </c>
      <c r="AW19" s="160">
        <v>1329.7913379400002</v>
      </c>
      <c r="AX19" s="160">
        <v>27.805696460000004</v>
      </c>
      <c r="AY19" s="160">
        <v>0.23717495999999999</v>
      </c>
      <c r="AZ19" s="160">
        <v>359.27123460000001</v>
      </c>
      <c r="BA19" s="160">
        <v>1902.0822800000001</v>
      </c>
      <c r="BB19" s="160">
        <v>1043.8169319300009</v>
      </c>
      <c r="BC19" s="160">
        <v>1853.9071099999999</v>
      </c>
      <c r="BD19" s="160">
        <v>301.84253999999999</v>
      </c>
    </row>
    <row r="20" spans="2:56" s="127" customFormat="1" x14ac:dyDescent="0.35">
      <c r="B20" s="161" t="s">
        <v>391</v>
      </c>
      <c r="C20" s="162">
        <v>194416.21494550203</v>
      </c>
      <c r="D20" s="162">
        <v>248984.20000000004</v>
      </c>
      <c r="E20" s="162">
        <v>377996.45717627014</v>
      </c>
      <c r="F20" s="162">
        <v>332048.25709501019</v>
      </c>
      <c r="G20" s="162">
        <v>93288.707092335491</v>
      </c>
      <c r="H20" s="162">
        <v>248242.03048782001</v>
      </c>
      <c r="I20" s="162">
        <v>129505.32081834854</v>
      </c>
      <c r="J20" s="162">
        <v>182649.95138827994</v>
      </c>
      <c r="K20" s="162">
        <v>294720.07063755865</v>
      </c>
      <c r="L20" s="162">
        <v>130045.12641511997</v>
      </c>
      <c r="M20" s="162">
        <v>294645.97066958499</v>
      </c>
      <c r="N20" s="162">
        <v>255955.53039857998</v>
      </c>
      <c r="O20" s="162">
        <v>199506.30837479798</v>
      </c>
      <c r="P20" s="162">
        <v>194439.82</v>
      </c>
      <c r="Q20" s="162">
        <v>386882.1974553403</v>
      </c>
      <c r="R20" s="162">
        <v>155818.01062299847</v>
      </c>
      <c r="S20" s="162">
        <v>183910.33884128492</v>
      </c>
      <c r="T20" s="162">
        <v>200660.95311710003</v>
      </c>
      <c r="U20" s="162">
        <v>238710.51516989997</v>
      </c>
      <c r="V20" s="162">
        <v>157628.0537926745</v>
      </c>
      <c r="W20" s="162">
        <v>44992.519396680058</v>
      </c>
      <c r="X20" s="162">
        <v>472.23200000000003</v>
      </c>
      <c r="Y20" s="162">
        <v>2874.873</v>
      </c>
      <c r="Z20" s="162">
        <v>44449.442705068046</v>
      </c>
      <c r="AA20" s="162">
        <v>11273.204917405008</v>
      </c>
      <c r="AB20" s="162">
        <v>4153.3160552499976</v>
      </c>
      <c r="AC20" s="162">
        <v>96545.758889418779</v>
      </c>
      <c r="AD20" s="162">
        <v>69431.923322000031</v>
      </c>
      <c r="AE20" s="162">
        <v>48794.264435117388</v>
      </c>
      <c r="AF20" s="162">
        <v>1169.1368790100003</v>
      </c>
      <c r="AG20" s="162">
        <v>54523.132071472399</v>
      </c>
      <c r="AH20" s="162">
        <v>52902.207490762361</v>
      </c>
      <c r="AI20" s="162">
        <v>47545.367432863888</v>
      </c>
      <c r="AJ20" s="162">
        <v>4392.6071505099972</v>
      </c>
      <c r="AK20" s="162">
        <v>782.88860000000022</v>
      </c>
      <c r="AL20" s="162">
        <v>4310.7901254382987</v>
      </c>
      <c r="AM20" s="162">
        <v>3652.9590453600003</v>
      </c>
      <c r="AN20" s="162">
        <v>1997.0847563</v>
      </c>
      <c r="AO20" s="162">
        <v>2244.97822976</v>
      </c>
      <c r="AP20" s="162">
        <v>7334.6030619899993</v>
      </c>
      <c r="AQ20" s="162">
        <v>9209.1736099999998</v>
      </c>
      <c r="AR20" s="162">
        <v>5593.0486588900012</v>
      </c>
      <c r="AS20" s="162">
        <v>3561.5720000000001</v>
      </c>
      <c r="AT20" s="162">
        <v>4439.3061099999995</v>
      </c>
      <c r="AU20" s="162">
        <v>2997.2057876200006</v>
      </c>
      <c r="AV20" s="162">
        <v>9381.7208499999997</v>
      </c>
      <c r="AW20" s="162">
        <v>4780.3450785099994</v>
      </c>
      <c r="AX20" s="162">
        <v>1380.5444924999999</v>
      </c>
      <c r="AY20" s="162">
        <v>1456.7399579600001</v>
      </c>
      <c r="AZ20" s="162">
        <v>725.79777739999997</v>
      </c>
      <c r="BA20" s="162">
        <v>5944.4851799999997</v>
      </c>
      <c r="BB20" s="162">
        <v>14306.267135260003</v>
      </c>
      <c r="BC20" s="162">
        <v>14008.299660000001</v>
      </c>
      <c r="BD20" s="162">
        <v>6115.8212500000009</v>
      </c>
    </row>
    <row r="21" spans="2:56" x14ac:dyDescent="0.35">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35">
      <c r="B22" s="165" t="s">
        <v>392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35">
      <c r="B23" s="104" t="s">
        <v>259</v>
      </c>
      <c r="C23" s="167">
        <v>47375.005906749997</v>
      </c>
      <c r="D23" s="167">
        <v>66611.37</v>
      </c>
      <c r="E23" s="167">
        <v>122974.89082556948</v>
      </c>
      <c r="F23" s="167">
        <v>112880.23410074001</v>
      </c>
      <c r="G23" s="167">
        <v>12082.352312359999</v>
      </c>
      <c r="H23" s="167">
        <v>101574.28341861002</v>
      </c>
      <c r="I23" s="167">
        <v>42342.908857660004</v>
      </c>
      <c r="J23" s="167">
        <v>59873.660148402021</v>
      </c>
      <c r="K23" s="167">
        <v>80039.224029260222</v>
      </c>
      <c r="L23" s="167">
        <v>66118.289692659979</v>
      </c>
      <c r="M23" s="167">
        <v>149396.09214997978</v>
      </c>
      <c r="N23" s="167">
        <v>87605.873419389973</v>
      </c>
      <c r="O23" s="167">
        <v>92626.58052803803</v>
      </c>
      <c r="P23" s="167">
        <v>26171.149999999998</v>
      </c>
      <c r="Q23" s="167">
        <v>159659.77103614213</v>
      </c>
      <c r="R23" s="167">
        <v>61742.910663240014</v>
      </c>
      <c r="S23" s="167">
        <v>54433.824252440012</v>
      </c>
      <c r="T23" s="167">
        <v>81052.497103919886</v>
      </c>
      <c r="U23" s="167">
        <v>105485.42039085008</v>
      </c>
      <c r="V23" s="167">
        <v>85379.742932387962</v>
      </c>
      <c r="W23" s="167">
        <v>17027.155553400011</v>
      </c>
      <c r="X23" s="167">
        <v>261.815</v>
      </c>
      <c r="Y23" s="167">
        <v>713.84199999999998</v>
      </c>
      <c r="Z23" s="167">
        <v>17566.427101840003</v>
      </c>
      <c r="AA23" s="167">
        <v>3465.1529669065039</v>
      </c>
      <c r="AB23" s="167">
        <v>829.1771166599998</v>
      </c>
      <c r="AC23" s="167">
        <v>44882.746486203985</v>
      </c>
      <c r="AD23" s="167">
        <v>21529.36160432002</v>
      </c>
      <c r="AE23" s="167">
        <v>25481.946182554493</v>
      </c>
      <c r="AF23" s="167">
        <v>289.16953555999999</v>
      </c>
      <c r="AG23" s="167">
        <v>23700.240136928405</v>
      </c>
      <c r="AH23" s="167">
        <v>19057.402031181999</v>
      </c>
      <c r="AI23" s="167">
        <v>10643.212455479999</v>
      </c>
      <c r="AJ23" s="167">
        <v>1011.6845103399999</v>
      </c>
      <c r="AK23" s="167">
        <v>255.02711603</v>
      </c>
      <c r="AL23" s="167">
        <v>2173.6345481850012</v>
      </c>
      <c r="AM23" s="167">
        <v>1818.8256639299993</v>
      </c>
      <c r="AN23" s="167">
        <v>830.18253000000004</v>
      </c>
      <c r="AO23" s="167">
        <v>124.27386987</v>
      </c>
      <c r="AP23" s="167">
        <v>1668.2965582899994</v>
      </c>
      <c r="AQ23" s="167">
        <v>2306.0953999999997</v>
      </c>
      <c r="AR23" s="167">
        <v>952.47392999999988</v>
      </c>
      <c r="AS23" s="167">
        <v>131.55000000000001</v>
      </c>
      <c r="AT23" s="167">
        <v>351.52503000000002</v>
      </c>
      <c r="AU23" s="167">
        <v>82.340520170000005</v>
      </c>
      <c r="AV23" s="167">
        <v>3812.8252499999999</v>
      </c>
      <c r="AW23" s="167">
        <v>1226.9815800000001</v>
      </c>
      <c r="AX23" s="167">
        <v>356.31802336999999</v>
      </c>
      <c r="AY23" s="167">
        <v>480.63780026000006</v>
      </c>
      <c r="AZ23" s="167">
        <v>353.02472140000003</v>
      </c>
      <c r="BA23" s="167">
        <v>667.82010000000002</v>
      </c>
      <c r="BB23" s="167">
        <v>6118.5422924099994</v>
      </c>
      <c r="BC23" s="167">
        <v>3254.0915176099993</v>
      </c>
      <c r="BD23" s="167">
        <v>2195.4291294199998</v>
      </c>
    </row>
    <row r="24" spans="2:56" x14ac:dyDescent="0.35">
      <c r="B24" s="104" t="s">
        <v>260</v>
      </c>
      <c r="C24" s="167">
        <v>0</v>
      </c>
      <c r="D24" s="167">
        <v>5648</v>
      </c>
      <c r="E24" s="167">
        <v>5080.4349358599975</v>
      </c>
      <c r="F24" s="167">
        <v>2683.2395248199864</v>
      </c>
      <c r="G24" s="167">
        <v>203.00121386000001</v>
      </c>
      <c r="H24" s="167">
        <v>4866.6331971300006</v>
      </c>
      <c r="I24" s="167">
        <v>146.93928713</v>
      </c>
      <c r="J24" s="167">
        <v>3175.33864799001</v>
      </c>
      <c r="K24" s="167">
        <v>1675.7418953399992</v>
      </c>
      <c r="L24" s="167">
        <v>958.39090138999984</v>
      </c>
      <c r="M24" s="167">
        <v>9051.6871636500164</v>
      </c>
      <c r="N24" s="167">
        <v>5576.554734530001</v>
      </c>
      <c r="O24" s="167">
        <v>3134.5392058999973</v>
      </c>
      <c r="P24" s="167">
        <v>12368.550000000001</v>
      </c>
      <c r="Q24" s="167">
        <v>9625.7642091000107</v>
      </c>
      <c r="R24" s="167">
        <v>6578.3411435700064</v>
      </c>
      <c r="S24" s="167">
        <v>9279.8475779400087</v>
      </c>
      <c r="T24" s="167">
        <v>5968.1152822399981</v>
      </c>
      <c r="U24" s="167">
        <v>1865.6090248800003</v>
      </c>
      <c r="V24" s="167">
        <v>613.21224092000011</v>
      </c>
      <c r="W24" s="167">
        <v>2915.4360482399998</v>
      </c>
      <c r="X24" s="167">
        <v>73.876000000000005</v>
      </c>
      <c r="Y24" s="167">
        <v>338.75200000000001</v>
      </c>
      <c r="Z24" s="167">
        <v>2321.1113093049976</v>
      </c>
      <c r="AA24" s="167">
        <v>454.08215167999987</v>
      </c>
      <c r="AB24" s="167">
        <v>0</v>
      </c>
      <c r="AC24" s="167">
        <v>3643.5549947900004</v>
      </c>
      <c r="AD24" s="167">
        <v>9435.126329069999</v>
      </c>
      <c r="AE24" s="167">
        <v>3812.5263305999956</v>
      </c>
      <c r="AF24" s="167">
        <v>83.023780089999988</v>
      </c>
      <c r="AG24" s="167">
        <v>11170.974105379999</v>
      </c>
      <c r="AH24" s="167">
        <v>963.05615253999895</v>
      </c>
      <c r="AI24" s="167">
        <v>3472.867709720002</v>
      </c>
      <c r="AJ24" s="167">
        <v>69.743197569999992</v>
      </c>
      <c r="AK24" s="167">
        <v>151.54706965</v>
      </c>
      <c r="AL24" s="167">
        <v>185.71572257000003</v>
      </c>
      <c r="AM24" s="167">
        <v>91.810817299999997</v>
      </c>
      <c r="AN24" s="167">
        <v>279.97444000000002</v>
      </c>
      <c r="AO24" s="167">
        <v>0</v>
      </c>
      <c r="AP24" s="167">
        <v>674.58124326999996</v>
      </c>
      <c r="AQ24" s="167">
        <v>0</v>
      </c>
      <c r="AR24" s="167">
        <v>280.0625</v>
      </c>
      <c r="AS24" s="167">
        <v>243.946</v>
      </c>
      <c r="AT24" s="167">
        <v>0</v>
      </c>
      <c r="AU24" s="167">
        <v>398.16526882999989</v>
      </c>
      <c r="AV24" s="167">
        <v>162.36304000000001</v>
      </c>
      <c r="AW24" s="167">
        <v>178.49323999999999</v>
      </c>
      <c r="AX24" s="167">
        <v>388.38934750999999</v>
      </c>
      <c r="AY24" s="167">
        <v>278.42072146000004</v>
      </c>
      <c r="AZ24" s="167">
        <v>0</v>
      </c>
      <c r="BA24" s="167">
        <v>0</v>
      </c>
      <c r="BB24" s="167">
        <v>947.03662239999983</v>
      </c>
      <c r="BC24" s="167">
        <v>666.63687822999998</v>
      </c>
      <c r="BD24" s="167">
        <v>63.465535379999992</v>
      </c>
    </row>
    <row r="25" spans="2:56" x14ac:dyDescent="0.35">
      <c r="B25" s="104" t="s">
        <v>261</v>
      </c>
      <c r="C25" s="167">
        <v>31043.719624980004</v>
      </c>
      <c r="D25" s="167">
        <v>48897.219999999994</v>
      </c>
      <c r="E25" s="167">
        <v>5861.0164402999999</v>
      </c>
      <c r="F25" s="167">
        <v>29696.515975430062</v>
      </c>
      <c r="G25" s="167">
        <v>7134.6811922200013</v>
      </c>
      <c r="H25" s="167">
        <v>39609.958106849976</v>
      </c>
      <c r="I25" s="167">
        <v>19718.583605699998</v>
      </c>
      <c r="J25" s="167">
        <v>38544.282053779971</v>
      </c>
      <c r="K25" s="167">
        <v>69794.20804834002</v>
      </c>
      <c r="L25" s="167">
        <v>21786.207810179974</v>
      </c>
      <c r="M25" s="167">
        <v>44707.17166096998</v>
      </c>
      <c r="N25" s="167">
        <v>19190.312388209997</v>
      </c>
      <c r="O25" s="167">
        <v>23659.659578130009</v>
      </c>
      <c r="P25" s="167">
        <v>0</v>
      </c>
      <c r="Q25" s="167">
        <v>63283.760948980002</v>
      </c>
      <c r="R25" s="167">
        <v>6803.3629254299994</v>
      </c>
      <c r="S25" s="167">
        <v>30713.070799253088</v>
      </c>
      <c r="T25" s="167">
        <v>42841.098200099914</v>
      </c>
      <c r="U25" s="167">
        <v>28364.211833749967</v>
      </c>
      <c r="V25" s="167">
        <v>29356.155691010001</v>
      </c>
      <c r="W25" s="167">
        <v>6080.5093727700014</v>
      </c>
      <c r="X25" s="167">
        <v>0</v>
      </c>
      <c r="Y25" s="167">
        <v>0</v>
      </c>
      <c r="Z25" s="167">
        <v>5180.4191070530242</v>
      </c>
      <c r="AA25" s="167">
        <v>2784.4715263099974</v>
      </c>
      <c r="AB25" s="167">
        <v>0</v>
      </c>
      <c r="AC25" s="167">
        <v>0</v>
      </c>
      <c r="AD25" s="167">
        <v>0</v>
      </c>
      <c r="AE25" s="167">
        <v>4989.8141678329994</v>
      </c>
      <c r="AF25" s="167">
        <v>257.31395513000007</v>
      </c>
      <c r="AG25" s="167">
        <v>0</v>
      </c>
      <c r="AH25" s="167">
        <v>10274.12044129999</v>
      </c>
      <c r="AI25" s="167">
        <v>6212.6427865399983</v>
      </c>
      <c r="AJ25" s="167">
        <v>0</v>
      </c>
      <c r="AK25" s="167">
        <v>0</v>
      </c>
      <c r="AL25" s="167">
        <v>573.30760552000015</v>
      </c>
      <c r="AM25" s="167">
        <v>0</v>
      </c>
      <c r="AN25" s="167">
        <v>0</v>
      </c>
      <c r="AO25" s="167">
        <v>0</v>
      </c>
      <c r="AP25" s="167">
        <v>0</v>
      </c>
      <c r="AQ25" s="167">
        <v>0</v>
      </c>
      <c r="AR25" s="167">
        <v>0</v>
      </c>
      <c r="AS25" s="167">
        <v>0</v>
      </c>
      <c r="AT25" s="167">
        <v>0</v>
      </c>
      <c r="AU25" s="167">
        <v>1436.5043312599996</v>
      </c>
      <c r="AV25" s="167">
        <v>1292.56737</v>
      </c>
      <c r="AW25" s="167">
        <v>233.33466999999999</v>
      </c>
      <c r="AX25" s="167">
        <v>0</v>
      </c>
      <c r="AY25" s="167">
        <v>0</v>
      </c>
      <c r="AZ25" s="167">
        <v>0</v>
      </c>
      <c r="BA25" s="167">
        <v>0</v>
      </c>
      <c r="BB25" s="167">
        <v>2355.7161502299996</v>
      </c>
      <c r="BC25" s="167">
        <v>305.67542977999994</v>
      </c>
      <c r="BD25" s="167">
        <v>739.54550714000027</v>
      </c>
    </row>
    <row r="26" spans="2:56" x14ac:dyDescent="0.35">
      <c r="B26" s="104" t="s">
        <v>393</v>
      </c>
      <c r="C26" s="167">
        <v>1435.2074679300001</v>
      </c>
      <c r="D26" s="167">
        <v>687.14</v>
      </c>
      <c r="E26" s="167">
        <v>10879.939817523507</v>
      </c>
      <c r="F26" s="167">
        <v>12538.175604074997</v>
      </c>
      <c r="G26" s="167">
        <v>4937.5795249055</v>
      </c>
      <c r="H26" s="167">
        <v>9738.7749000099975</v>
      </c>
      <c r="I26" s="167">
        <v>3413.7802753984997</v>
      </c>
      <c r="J26" s="167">
        <v>5983.7334330255007</v>
      </c>
      <c r="K26" s="167">
        <v>93.421010319999993</v>
      </c>
      <c r="L26" s="167">
        <v>1715.9464280099999</v>
      </c>
      <c r="M26" s="167">
        <v>3564.8291553400009</v>
      </c>
      <c r="N26" s="167">
        <v>4251.5513213799995</v>
      </c>
      <c r="O26" s="167">
        <v>4373.00614967</v>
      </c>
      <c r="P26" s="167">
        <v>90.16</v>
      </c>
      <c r="Q26" s="167">
        <v>8388.8710313549527</v>
      </c>
      <c r="R26" s="167">
        <v>1141.26183014</v>
      </c>
      <c r="S26" s="167">
        <v>916.85648990200013</v>
      </c>
      <c r="T26" s="167">
        <v>2704.8238932100007</v>
      </c>
      <c r="U26" s="167">
        <v>3492.9858051599999</v>
      </c>
      <c r="V26" s="167">
        <v>1617.6333967845001</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108.0025409</v>
      </c>
      <c r="BA26" s="167">
        <v>0</v>
      </c>
      <c r="BB26" s="167">
        <v>0</v>
      </c>
      <c r="BC26" s="167">
        <v>0</v>
      </c>
      <c r="BD26" s="167">
        <v>0</v>
      </c>
    </row>
    <row r="27" spans="2:56" ht="31" x14ac:dyDescent="0.35">
      <c r="B27" s="119" t="s">
        <v>394</v>
      </c>
      <c r="C27" s="167">
        <v>27822.516694499998</v>
      </c>
      <c r="D27" s="167">
        <v>9945.07</v>
      </c>
      <c r="E27" s="167">
        <v>94212.530460299997</v>
      </c>
      <c r="F27" s="167">
        <v>107440.21657405508</v>
      </c>
      <c r="G27" s="167">
        <v>29492.617635509996</v>
      </c>
      <c r="H27" s="167">
        <v>43292.087178980088</v>
      </c>
      <c r="I27" s="167">
        <v>19832.601497330001</v>
      </c>
      <c r="J27" s="167">
        <v>20939.244187799999</v>
      </c>
      <c r="K27" s="167">
        <v>22296.495153160158</v>
      </c>
      <c r="L27" s="167">
        <v>14915.278917690001</v>
      </c>
      <c r="M27" s="167">
        <v>37992.875069360001</v>
      </c>
      <c r="N27" s="167">
        <v>42531.435722550006</v>
      </c>
      <c r="O27" s="167">
        <v>32200.769479350001</v>
      </c>
      <c r="P27" s="167">
        <v>109986.72</v>
      </c>
      <c r="Q27" s="167">
        <v>54820.567734698001</v>
      </c>
      <c r="R27" s="167">
        <v>15105.83046286</v>
      </c>
      <c r="S27" s="167">
        <v>13083.551042140001</v>
      </c>
      <c r="T27" s="167">
        <v>25526.070406010003</v>
      </c>
      <c r="U27" s="167">
        <v>36512.602127569982</v>
      </c>
      <c r="V27" s="167">
        <v>6528.6695442640003</v>
      </c>
      <c r="W27" s="167">
        <v>20.941987870000002</v>
      </c>
      <c r="X27" s="167">
        <v>27.638000000000002</v>
      </c>
      <c r="Y27" s="167">
        <v>707.53200000000004</v>
      </c>
      <c r="Z27" s="167">
        <v>861.88783838000006</v>
      </c>
      <c r="AA27" s="167">
        <v>162.15618581000001</v>
      </c>
      <c r="AB27" s="167">
        <v>382.01739180000021</v>
      </c>
      <c r="AC27" s="167">
        <v>9942.8885677000162</v>
      </c>
      <c r="AD27" s="167">
        <v>416.66349728</v>
      </c>
      <c r="AE27" s="167">
        <v>524.44155313999931</v>
      </c>
      <c r="AF27" s="167">
        <v>121.67858797000001</v>
      </c>
      <c r="AG27" s="167">
        <v>393.66119554000005</v>
      </c>
      <c r="AH27" s="167">
        <v>1325.0285596399999</v>
      </c>
      <c r="AI27" s="167">
        <v>1558.47743743</v>
      </c>
      <c r="AJ27" s="167">
        <v>622.82072511999945</v>
      </c>
      <c r="AK27" s="167">
        <v>0</v>
      </c>
      <c r="AL27" s="167">
        <v>103.72068102999999</v>
      </c>
      <c r="AM27" s="167">
        <v>257.92199195000001</v>
      </c>
      <c r="AN27" s="167">
        <v>0</v>
      </c>
      <c r="AO27" s="167">
        <v>147.82358371999999</v>
      </c>
      <c r="AP27" s="167">
        <v>456.27210882999998</v>
      </c>
      <c r="AQ27" s="167">
        <v>1988.20786</v>
      </c>
      <c r="AR27" s="167">
        <v>400.87396000000001</v>
      </c>
      <c r="AS27" s="167">
        <v>147.42500000000001</v>
      </c>
      <c r="AT27" s="167">
        <v>161.76351</v>
      </c>
      <c r="AU27" s="167">
        <v>0</v>
      </c>
      <c r="AV27" s="167">
        <v>345.82001000000002</v>
      </c>
      <c r="AW27" s="167">
        <v>686.19808000000012</v>
      </c>
      <c r="AX27" s="167">
        <v>53.643854180000005</v>
      </c>
      <c r="AY27" s="167">
        <v>0.23717495999999999</v>
      </c>
      <c r="AZ27" s="167">
        <v>0</v>
      </c>
      <c r="BA27" s="167">
        <v>568.01096999999993</v>
      </c>
      <c r="BB27" s="167">
        <v>108.97134062000001</v>
      </c>
      <c r="BC27" s="167">
        <v>879.40818394999997</v>
      </c>
      <c r="BD27" s="167">
        <v>431.12058000000002</v>
      </c>
    </row>
    <row r="28" spans="2:56" ht="31" x14ac:dyDescent="0.35">
      <c r="B28" s="119" t="s">
        <v>264</v>
      </c>
      <c r="C28" s="167">
        <v>8991.8941697099999</v>
      </c>
      <c r="D28" s="167">
        <v>23071.46</v>
      </c>
      <c r="E28" s="167">
        <v>24355.958802090012</v>
      </c>
      <c r="F28" s="167">
        <v>8343.2508426299828</v>
      </c>
      <c r="G28" s="167">
        <v>8657.994185249996</v>
      </c>
      <c r="H28" s="167">
        <v>5553.4410141000144</v>
      </c>
      <c r="I28" s="167">
        <v>2211.5203338699998</v>
      </c>
      <c r="J28" s="167">
        <v>22900.756487839983</v>
      </c>
      <c r="K28" s="167">
        <v>61941.240453380051</v>
      </c>
      <c r="L28" s="167">
        <v>6492.064180249994</v>
      </c>
      <c r="M28" s="167">
        <v>12142.215462440001</v>
      </c>
      <c r="N28" s="167">
        <v>19682.039030229978</v>
      </c>
      <c r="O28" s="167">
        <v>10709.790953629992</v>
      </c>
      <c r="P28" s="167">
        <v>8927.5299999999988</v>
      </c>
      <c r="Q28" s="167">
        <v>30090.868125820056</v>
      </c>
      <c r="R28" s="167">
        <v>9685.9952863799881</v>
      </c>
      <c r="S28" s="167">
        <v>7999.1237103900194</v>
      </c>
      <c r="T28" s="167">
        <v>15185.938955229978</v>
      </c>
      <c r="U28" s="167">
        <v>14204.20443615001</v>
      </c>
      <c r="V28" s="167">
        <v>7788.4193661299796</v>
      </c>
      <c r="W28" s="167">
        <v>5814.5088521999896</v>
      </c>
      <c r="X28" s="167">
        <v>36.259</v>
      </c>
      <c r="Y28" s="167">
        <v>63.664000000000001</v>
      </c>
      <c r="Z28" s="167">
        <v>7173.4592473760067</v>
      </c>
      <c r="AA28" s="167">
        <v>1635.9595128250003</v>
      </c>
      <c r="AB28" s="167">
        <v>860.1678964299989</v>
      </c>
      <c r="AC28" s="167">
        <v>13879.462066289954</v>
      </c>
      <c r="AD28" s="167">
        <v>12387.431633599959</v>
      </c>
      <c r="AE28" s="167">
        <v>2972.4774509900008</v>
      </c>
      <c r="AF28" s="167">
        <v>191.60630813999998</v>
      </c>
      <c r="AG28" s="167">
        <v>6109.754168178406</v>
      </c>
      <c r="AH28" s="167">
        <v>3578.9670573899998</v>
      </c>
      <c r="AI28" s="167">
        <v>6660.4677348899968</v>
      </c>
      <c r="AJ28" s="167">
        <v>828.55533003000005</v>
      </c>
      <c r="AK28" s="167">
        <v>0</v>
      </c>
      <c r="AL28" s="167">
        <v>249.02010819000003</v>
      </c>
      <c r="AM28" s="167">
        <v>643.24912425000025</v>
      </c>
      <c r="AN28" s="167">
        <v>202.57118</v>
      </c>
      <c r="AO28" s="167">
        <v>16.833114609999999</v>
      </c>
      <c r="AP28" s="167">
        <v>576.58777800000018</v>
      </c>
      <c r="AQ28" s="167">
        <v>775.60329000000002</v>
      </c>
      <c r="AR28" s="167">
        <v>874.5489399999999</v>
      </c>
      <c r="AS28" s="167">
        <v>717.029</v>
      </c>
      <c r="AT28" s="167">
        <v>274.02767</v>
      </c>
      <c r="AU28" s="167">
        <v>8.3704254200000001</v>
      </c>
      <c r="AV28" s="167">
        <v>916.52443999999991</v>
      </c>
      <c r="AW28" s="167">
        <v>635.89897999999994</v>
      </c>
      <c r="AX28" s="167">
        <v>34.29821295</v>
      </c>
      <c r="AY28" s="167">
        <v>188.64056135999994</v>
      </c>
      <c r="AZ28" s="167">
        <v>0</v>
      </c>
      <c r="BA28" s="167">
        <v>1266.7382700000001</v>
      </c>
      <c r="BB28" s="167">
        <v>1548.9174344999997</v>
      </c>
      <c r="BC28" s="167">
        <v>3657.6584239499998</v>
      </c>
      <c r="BD28" s="167">
        <v>758.42085802999998</v>
      </c>
    </row>
    <row r="29" spans="2:56" x14ac:dyDescent="0.35">
      <c r="B29" s="104" t="s">
        <v>265</v>
      </c>
      <c r="C29" s="167">
        <v>14478.963091669999</v>
      </c>
      <c r="D29" s="167">
        <v>9738.24</v>
      </c>
      <c r="E29" s="167">
        <v>22676.650839300019</v>
      </c>
      <c r="F29" s="167">
        <v>25632.71930248</v>
      </c>
      <c r="G29" s="167">
        <v>7946.1011227400031</v>
      </c>
      <c r="H29" s="167">
        <v>14083.377452519999</v>
      </c>
      <c r="I29" s="167">
        <v>4252.6761097500003</v>
      </c>
      <c r="J29" s="167">
        <v>6275.9037689900015</v>
      </c>
      <c r="K29" s="167">
        <v>29727.360816509969</v>
      </c>
      <c r="L29" s="167">
        <v>1601.5579607299996</v>
      </c>
      <c r="M29" s="167">
        <v>574.59805150999989</v>
      </c>
      <c r="N29" s="167">
        <v>10378.23451188</v>
      </c>
      <c r="O29" s="167">
        <v>4880.5390003599996</v>
      </c>
      <c r="P29" s="167">
        <v>1656.11</v>
      </c>
      <c r="Q29" s="167">
        <v>14649.426112619987</v>
      </c>
      <c r="R29" s="167">
        <v>4342.5073823399998</v>
      </c>
      <c r="S29" s="167">
        <v>16938.216920749997</v>
      </c>
      <c r="T29" s="167">
        <v>4454.1408767200055</v>
      </c>
      <c r="U29" s="167">
        <v>13244.26991184</v>
      </c>
      <c r="V29" s="167">
        <v>5889.0296916000007</v>
      </c>
      <c r="W29" s="167">
        <v>917.03505347000009</v>
      </c>
      <c r="X29" s="167">
        <v>13.083</v>
      </c>
      <c r="Y29" s="167">
        <v>260</v>
      </c>
      <c r="Z29" s="167">
        <v>2840.1148549699997</v>
      </c>
      <c r="AA29" s="167">
        <v>514.49711873000001</v>
      </c>
      <c r="AB29" s="167">
        <v>79.452583480000001</v>
      </c>
      <c r="AC29" s="167">
        <v>7229.865523270013</v>
      </c>
      <c r="AD29" s="167">
        <v>3902.9807519599999</v>
      </c>
      <c r="AE29" s="167">
        <v>1614.6042745</v>
      </c>
      <c r="AF29" s="167">
        <v>0</v>
      </c>
      <c r="AG29" s="167">
        <v>758.25253616999987</v>
      </c>
      <c r="AH29" s="167">
        <v>2300.1608966099998</v>
      </c>
      <c r="AI29" s="167">
        <v>4153.6025655700014</v>
      </c>
      <c r="AJ29" s="167">
        <v>31.96</v>
      </c>
      <c r="AK29" s="167">
        <v>0</v>
      </c>
      <c r="AL29" s="167">
        <v>189.9790120700001</v>
      </c>
      <c r="AM29" s="167">
        <v>101.93651707000001</v>
      </c>
      <c r="AN29" s="167">
        <v>100.6999</v>
      </c>
      <c r="AO29" s="167">
        <v>1765.8778765800002</v>
      </c>
      <c r="AP29" s="167">
        <v>541.18697971999973</v>
      </c>
      <c r="AQ29" s="167">
        <v>933.99782999999991</v>
      </c>
      <c r="AR29" s="167">
        <v>768.74635000000001</v>
      </c>
      <c r="AS29" s="167">
        <v>256.08</v>
      </c>
      <c r="AT29" s="167">
        <v>555.12950999999998</v>
      </c>
      <c r="AU29" s="167">
        <v>114.77712219999999</v>
      </c>
      <c r="AV29" s="167">
        <v>848.18474000000003</v>
      </c>
      <c r="AW29" s="167">
        <v>186.12778</v>
      </c>
      <c r="AX29" s="167">
        <v>145.59847644999999</v>
      </c>
      <c r="AY29" s="167">
        <v>134.79204508000001</v>
      </c>
      <c r="AZ29" s="167">
        <v>246.66406620000001</v>
      </c>
      <c r="BA29" s="167">
        <v>369.73657999999995</v>
      </c>
      <c r="BB29" s="167">
        <v>1406.5591698699991</v>
      </c>
      <c r="BC29" s="167">
        <v>1141.8360081000001</v>
      </c>
      <c r="BD29" s="167">
        <v>294.57953476000006</v>
      </c>
    </row>
    <row r="30" spans="2:56" x14ac:dyDescent="0.35">
      <c r="B30" s="104" t="s">
        <v>266</v>
      </c>
      <c r="C30" s="167">
        <v>4942.9717106799999</v>
      </c>
      <c r="D30" s="167">
        <v>4194.8900000000003</v>
      </c>
      <c r="E30" s="167">
        <v>11719.878111800001</v>
      </c>
      <c r="F30" s="167">
        <v>2147.3445498400001</v>
      </c>
      <c r="G30" s="167">
        <v>0</v>
      </c>
      <c r="H30" s="167">
        <v>2277.6228948400003</v>
      </c>
      <c r="I30" s="167">
        <v>121.52863735</v>
      </c>
      <c r="J30" s="167">
        <v>1942.46229911</v>
      </c>
      <c r="K30" s="167">
        <v>4417.8629668800013</v>
      </c>
      <c r="L30" s="167">
        <v>475.43616298999996</v>
      </c>
      <c r="M30" s="167">
        <v>4139.8257446900006</v>
      </c>
      <c r="N30" s="167">
        <v>3231.39414511</v>
      </c>
      <c r="O30" s="167">
        <v>5189.64319691737</v>
      </c>
      <c r="P30" s="167">
        <v>1245.2</v>
      </c>
      <c r="Q30" s="167">
        <v>6746.0347612500018</v>
      </c>
      <c r="R30" s="167">
        <v>4333.8112830899991</v>
      </c>
      <c r="S30" s="167">
        <v>4144.7050539799993</v>
      </c>
      <c r="T30" s="167">
        <v>974.14135189000001</v>
      </c>
      <c r="U30" s="167">
        <v>3279.9116507400017</v>
      </c>
      <c r="V30" s="167">
        <v>1602.4117406400001</v>
      </c>
      <c r="W30" s="167">
        <v>2265.52205731</v>
      </c>
      <c r="X30" s="167">
        <v>0</v>
      </c>
      <c r="Y30" s="167">
        <v>0</v>
      </c>
      <c r="Z30" s="167">
        <v>1056.5921776100001</v>
      </c>
      <c r="AA30" s="167">
        <v>388.86849234000005</v>
      </c>
      <c r="AB30" s="167">
        <v>59</v>
      </c>
      <c r="AC30" s="167">
        <v>2517.5586705300002</v>
      </c>
      <c r="AD30" s="167">
        <v>1567.7415982900002</v>
      </c>
      <c r="AE30" s="167">
        <v>1506.5586289100002</v>
      </c>
      <c r="AF30" s="167">
        <v>0</v>
      </c>
      <c r="AG30" s="167">
        <v>1722.8205878624997</v>
      </c>
      <c r="AH30" s="167">
        <v>1743.3154948199999</v>
      </c>
      <c r="AI30" s="167">
        <v>1900.3064621799999</v>
      </c>
      <c r="AJ30" s="167">
        <v>152.91821268000001</v>
      </c>
      <c r="AK30" s="167">
        <v>0</v>
      </c>
      <c r="AL30" s="167">
        <v>13.7764673</v>
      </c>
      <c r="AM30" s="167">
        <v>24.263938149999998</v>
      </c>
      <c r="AN30" s="167">
        <v>241.10810000000001</v>
      </c>
      <c r="AO30" s="167">
        <v>26.189848300000001</v>
      </c>
      <c r="AP30" s="167">
        <v>245.52725550999997</v>
      </c>
      <c r="AQ30" s="167">
        <v>260.32515000000001</v>
      </c>
      <c r="AR30" s="167">
        <v>386.86482000000007</v>
      </c>
      <c r="AS30" s="167">
        <v>291.74</v>
      </c>
      <c r="AT30" s="167">
        <v>178.70295999999999</v>
      </c>
      <c r="AU30" s="167">
        <v>0</v>
      </c>
      <c r="AV30" s="167">
        <v>107.66282000000001</v>
      </c>
      <c r="AW30" s="167">
        <v>9.0079999999999991</v>
      </c>
      <c r="AX30" s="167">
        <v>0</v>
      </c>
      <c r="AY30" s="167">
        <v>67.425208620000006</v>
      </c>
      <c r="AZ30" s="167">
        <v>0</v>
      </c>
      <c r="BA30" s="167">
        <v>320.80826999999999</v>
      </c>
      <c r="BB30" s="167">
        <v>507.95846361000002</v>
      </c>
      <c r="BC30" s="167">
        <v>646.15990468000007</v>
      </c>
      <c r="BD30" s="167">
        <v>365.42325839000006</v>
      </c>
    </row>
    <row r="31" spans="2:56" x14ac:dyDescent="0.35">
      <c r="B31" s="104" t="s">
        <v>267</v>
      </c>
      <c r="C31" s="167">
        <v>2249.0939796000002</v>
      </c>
      <c r="D31" s="167">
        <v>5448.15</v>
      </c>
      <c r="E31" s="167">
        <v>9766.2484213199914</v>
      </c>
      <c r="F31" s="167">
        <v>5485.9112715799956</v>
      </c>
      <c r="G31" s="167">
        <v>2912.252737190001</v>
      </c>
      <c r="H31" s="167">
        <v>6803.7229175799921</v>
      </c>
      <c r="I31" s="167">
        <v>2006.7450534899999</v>
      </c>
      <c r="J31" s="167">
        <v>3531.2522272100027</v>
      </c>
      <c r="K31" s="167">
        <v>4499.2275337400042</v>
      </c>
      <c r="L31" s="167">
        <v>4446.2273346600014</v>
      </c>
      <c r="M31" s="167">
        <v>7091.2937054299946</v>
      </c>
      <c r="N31" s="167">
        <v>4082.1684145800004</v>
      </c>
      <c r="O31" s="167">
        <v>4592.9277886499931</v>
      </c>
      <c r="P31" s="167">
        <v>3055.08</v>
      </c>
      <c r="Q31" s="167">
        <v>13667.942674280028</v>
      </c>
      <c r="R31" s="167">
        <v>4677.3258297200036</v>
      </c>
      <c r="S31" s="167">
        <v>5908.1723643219984</v>
      </c>
      <c r="T31" s="167">
        <v>5870.5083581899999</v>
      </c>
      <c r="U31" s="167">
        <v>6296.9140853600002</v>
      </c>
      <c r="V31" s="167">
        <v>5249.8765471300121</v>
      </c>
      <c r="W31" s="167">
        <v>1352.8326655899991</v>
      </c>
      <c r="X31" s="167">
        <v>28.446999999999999</v>
      </c>
      <c r="Y31" s="167">
        <v>81.197000000000003</v>
      </c>
      <c r="Z31" s="167">
        <v>2496.4833268439947</v>
      </c>
      <c r="AA31" s="167">
        <v>451.78726406049998</v>
      </c>
      <c r="AB31" s="167">
        <v>276.56195492999996</v>
      </c>
      <c r="AC31" s="167">
        <v>2389.866493175</v>
      </c>
      <c r="AD31" s="167">
        <v>2694.72978053</v>
      </c>
      <c r="AE31" s="167">
        <v>1419.4575799400009</v>
      </c>
      <c r="AF31" s="167">
        <v>34.673974700000009</v>
      </c>
      <c r="AG31" s="167">
        <v>1315.5419051371002</v>
      </c>
      <c r="AH31" s="167">
        <v>1060.489243089</v>
      </c>
      <c r="AI31" s="167">
        <v>1257.2320850169999</v>
      </c>
      <c r="AJ31" s="167">
        <v>167.83563405999999</v>
      </c>
      <c r="AK31" s="167">
        <v>3.6538124900000004</v>
      </c>
      <c r="AL31" s="167">
        <v>90.147026879999999</v>
      </c>
      <c r="AM31" s="167">
        <v>148.54897173000001</v>
      </c>
      <c r="AN31" s="167">
        <v>97.404970000000006</v>
      </c>
      <c r="AO31" s="167">
        <v>121.66374713000003</v>
      </c>
      <c r="AP31" s="167">
        <v>192.69414442999999</v>
      </c>
      <c r="AQ31" s="167">
        <v>784.68367000000001</v>
      </c>
      <c r="AR31" s="167">
        <v>54.928989999999999</v>
      </c>
      <c r="AS31" s="167">
        <v>126.842</v>
      </c>
      <c r="AT31" s="167">
        <v>126.71788000000001</v>
      </c>
      <c r="AU31" s="167">
        <v>0.35811718000000003</v>
      </c>
      <c r="AV31" s="167">
        <v>718.85408999999993</v>
      </c>
      <c r="AW31" s="167">
        <v>238.06174999999999</v>
      </c>
      <c r="AX31" s="167">
        <v>4.9254480000000003</v>
      </c>
      <c r="AY31" s="167">
        <v>154.72404599999999</v>
      </c>
      <c r="AZ31" s="167">
        <v>2.2693361999999997</v>
      </c>
      <c r="BA31" s="167">
        <v>55.798949999999998</v>
      </c>
      <c r="BB31" s="167">
        <v>392.25966877000019</v>
      </c>
      <c r="BC31" s="167">
        <v>132.50803515000001</v>
      </c>
      <c r="BD31" s="167">
        <v>177.30156798000004</v>
      </c>
    </row>
    <row r="32" spans="2:56" x14ac:dyDescent="0.35">
      <c r="B32" s="104" t="s">
        <v>268</v>
      </c>
      <c r="C32" s="167">
        <v>12576.695178</v>
      </c>
      <c r="D32" s="167">
        <v>20719.54</v>
      </c>
      <c r="E32" s="167">
        <v>18736.336095380015</v>
      </c>
      <c r="F32" s="167">
        <v>17614.108272349928</v>
      </c>
      <c r="G32" s="167">
        <v>5396.8349217099985</v>
      </c>
      <c r="H32" s="167">
        <v>10719.586120430098</v>
      </c>
      <c r="I32" s="167">
        <v>7343.35316410002</v>
      </c>
      <c r="J32" s="167">
        <v>9128.7448519699901</v>
      </c>
      <c r="K32" s="167">
        <v>10798.922337049988</v>
      </c>
      <c r="L32" s="167">
        <v>6331.9700697999942</v>
      </c>
      <c r="M32" s="167">
        <v>15218.757178780004</v>
      </c>
      <c r="N32" s="167">
        <v>14077.544713699939</v>
      </c>
      <c r="O32" s="167">
        <v>10342.85716990004</v>
      </c>
      <c r="P32" s="167">
        <v>28108.91</v>
      </c>
      <c r="Q32" s="167">
        <v>18349.325461600009</v>
      </c>
      <c r="R32" s="167">
        <v>15078.33743759997</v>
      </c>
      <c r="S32" s="167">
        <v>11263.572866705012</v>
      </c>
      <c r="T32" s="167">
        <v>10089.246523900001</v>
      </c>
      <c r="U32" s="167">
        <v>12995.197237100056</v>
      </c>
      <c r="V32" s="167">
        <v>8295.1162884200075</v>
      </c>
      <c r="W32" s="167">
        <v>4012.6093276099987</v>
      </c>
      <c r="X32" s="167">
        <v>26.314</v>
      </c>
      <c r="Y32" s="167">
        <v>151.86799999999999</v>
      </c>
      <c r="Z32" s="167">
        <v>4206.6298690600133</v>
      </c>
      <c r="AA32" s="167">
        <v>821.38629535299856</v>
      </c>
      <c r="AB32" s="167">
        <v>740.80512487000067</v>
      </c>
      <c r="AC32" s="167">
        <v>7353.2236297899972</v>
      </c>
      <c r="AD32" s="167">
        <v>6758.8857756700072</v>
      </c>
      <c r="AE32" s="167">
        <v>5060.5881084699959</v>
      </c>
      <c r="AF32" s="167">
        <v>64.95140216999998</v>
      </c>
      <c r="AG32" s="167">
        <v>3685.2255964309988</v>
      </c>
      <c r="AH32" s="167">
        <v>3326.9038300000002</v>
      </c>
      <c r="AI32" s="167">
        <v>4231.2335361786954</v>
      </c>
      <c r="AJ32" s="167">
        <v>478.8506315000007</v>
      </c>
      <c r="AK32" s="167">
        <v>161.23405217999996</v>
      </c>
      <c r="AL32" s="167">
        <v>361.12926860830032</v>
      </c>
      <c r="AM32" s="167">
        <v>366.93573501000009</v>
      </c>
      <c r="AN32" s="167">
        <v>182.73972000000001</v>
      </c>
      <c r="AO32" s="167">
        <v>33.183290190000001</v>
      </c>
      <c r="AP32" s="167">
        <v>760.04135790999987</v>
      </c>
      <c r="AQ32" s="167">
        <v>431.77024</v>
      </c>
      <c r="AR32" s="167">
        <v>310.20961999999997</v>
      </c>
      <c r="AS32" s="167">
        <v>190.89699999999999</v>
      </c>
      <c r="AT32" s="167">
        <v>413.99934000000002</v>
      </c>
      <c r="AU32" s="167">
        <v>96.620990579999997</v>
      </c>
      <c r="AV32" s="167">
        <v>1008.39212</v>
      </c>
      <c r="AW32" s="167">
        <v>218.33439999999999</v>
      </c>
      <c r="AX32" s="167">
        <v>82.446373969999996</v>
      </c>
      <c r="AY32" s="167">
        <v>151.86240022000004</v>
      </c>
      <c r="AZ32" s="167">
        <v>0</v>
      </c>
      <c r="BA32" s="167">
        <v>324.77607</v>
      </c>
      <c r="BB32" s="167">
        <v>618.31583475000002</v>
      </c>
      <c r="BC32" s="167">
        <v>1007.6034329500001</v>
      </c>
      <c r="BD32" s="167">
        <v>484.64235213999979</v>
      </c>
    </row>
    <row r="33" spans="2:60" x14ac:dyDescent="0.35">
      <c r="B33" s="104" t="s">
        <v>269</v>
      </c>
      <c r="C33" s="167">
        <v>4.3938305899999994</v>
      </c>
      <c r="D33" s="167">
        <v>10</v>
      </c>
      <c r="E33" s="167">
        <v>11.210946736</v>
      </c>
      <c r="F33" s="167">
        <v>31.457768390000002</v>
      </c>
      <c r="G33" s="167">
        <v>1258.6401120599999</v>
      </c>
      <c r="H33" s="167">
        <v>11.2177065</v>
      </c>
      <c r="I33" s="167">
        <v>8.0037499999999998E-2</v>
      </c>
      <c r="J33" s="167">
        <v>0</v>
      </c>
      <c r="K33" s="167">
        <v>0</v>
      </c>
      <c r="L33" s="167">
        <v>95.557612980000002</v>
      </c>
      <c r="M33" s="167">
        <v>0</v>
      </c>
      <c r="N33" s="167">
        <v>1556.3373359499999</v>
      </c>
      <c r="O33" s="167">
        <v>212.29634569999999</v>
      </c>
      <c r="P33" s="167">
        <v>0</v>
      </c>
      <c r="Q33" s="167">
        <v>0</v>
      </c>
      <c r="R33" s="167">
        <v>0</v>
      </c>
      <c r="S33" s="167">
        <v>1556.2487008937003</v>
      </c>
      <c r="T33" s="167">
        <v>12.88865</v>
      </c>
      <c r="U33" s="167">
        <v>231.39699999999999</v>
      </c>
      <c r="V33" s="167">
        <v>648.31686590999971</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35">
      <c r="B34" s="104" t="s">
        <v>270</v>
      </c>
      <c r="C34" s="167">
        <v>43495.75329109282</v>
      </c>
      <c r="D34" s="167">
        <v>54013.120000000003</v>
      </c>
      <c r="E34" s="167">
        <v>51721.361480059568</v>
      </c>
      <c r="F34" s="167">
        <v>7555.0833086200037</v>
      </c>
      <c r="G34" s="167">
        <v>13266.652134529986</v>
      </c>
      <c r="H34" s="167">
        <v>9711.3255802699969</v>
      </c>
      <c r="I34" s="167">
        <v>28114.603959070009</v>
      </c>
      <c r="J34" s="167">
        <v>10354.575030999997</v>
      </c>
      <c r="K34" s="167">
        <v>9436.366393580005</v>
      </c>
      <c r="L34" s="167">
        <v>5108.1993437800056</v>
      </c>
      <c r="M34" s="167">
        <v>10766.625327435</v>
      </c>
      <c r="N34" s="167">
        <v>43792.084661070076</v>
      </c>
      <c r="O34" s="167">
        <v>7583.6989785533879</v>
      </c>
      <c r="P34" s="167">
        <v>2830.41</v>
      </c>
      <c r="Q34" s="167">
        <v>7599.8653594950019</v>
      </c>
      <c r="R34" s="167">
        <v>26328.326378628539</v>
      </c>
      <c r="S34" s="167">
        <v>27673.149062569693</v>
      </c>
      <c r="T34" s="167">
        <v>5981.483515689999</v>
      </c>
      <c r="U34" s="167">
        <v>12737.791666499998</v>
      </c>
      <c r="V34" s="167">
        <v>4659.4694874780016</v>
      </c>
      <c r="W34" s="167">
        <v>4585.9684782199975</v>
      </c>
      <c r="X34" s="167">
        <v>4.8</v>
      </c>
      <c r="Y34" s="167">
        <v>558.01800000000003</v>
      </c>
      <c r="Z34" s="167">
        <v>746.31787263000001</v>
      </c>
      <c r="AA34" s="167">
        <v>594.84340339000016</v>
      </c>
      <c r="AB34" s="167">
        <v>926.13398708000022</v>
      </c>
      <c r="AC34" s="167">
        <v>4706.5924576699936</v>
      </c>
      <c r="AD34" s="167">
        <v>10739.002351280042</v>
      </c>
      <c r="AE34" s="167">
        <v>1411.8501581800003</v>
      </c>
      <c r="AF34" s="167">
        <v>126.71933511999912</v>
      </c>
      <c r="AG34" s="167">
        <v>5666.6618398449991</v>
      </c>
      <c r="AH34" s="167">
        <v>9272.7637795917035</v>
      </c>
      <c r="AI34" s="167">
        <v>7455.3246598581927</v>
      </c>
      <c r="AJ34" s="167">
        <v>1028.2389092099982</v>
      </c>
      <c r="AK34" s="167">
        <v>211.42654752000001</v>
      </c>
      <c r="AL34" s="167">
        <v>370.35969267000002</v>
      </c>
      <c r="AM34" s="167">
        <v>199.46628597000003</v>
      </c>
      <c r="AN34" s="167">
        <v>62.403920000000006</v>
      </c>
      <c r="AO34" s="167">
        <v>9.1328993599999997</v>
      </c>
      <c r="AP34" s="167">
        <v>2219.4156360300003</v>
      </c>
      <c r="AQ34" s="167">
        <v>1728.49017</v>
      </c>
      <c r="AR34" s="167">
        <v>1564.339548890001</v>
      </c>
      <c r="AS34" s="167">
        <v>1456.0630000000001</v>
      </c>
      <c r="AT34" s="167">
        <v>2377.4402099999998</v>
      </c>
      <c r="AU34" s="167">
        <v>860.06901198999981</v>
      </c>
      <c r="AV34" s="167">
        <v>168.52697000000001</v>
      </c>
      <c r="AW34" s="167">
        <v>1167.9065999999998</v>
      </c>
      <c r="AX34" s="167">
        <v>314.92475815</v>
      </c>
      <c r="AY34" s="167">
        <v>0</v>
      </c>
      <c r="AZ34" s="167">
        <v>15.837112600000001</v>
      </c>
      <c r="BA34" s="167">
        <v>2370.7959700000001</v>
      </c>
      <c r="BB34" s="167">
        <v>301.99015809999997</v>
      </c>
      <c r="BC34" s="167">
        <v>2316.7218424400003</v>
      </c>
      <c r="BD34" s="167">
        <v>605.89292766000017</v>
      </c>
    </row>
    <row r="35" spans="2:60" s="127" customFormat="1" x14ac:dyDescent="0.35">
      <c r="B35" s="168" t="s">
        <v>395</v>
      </c>
      <c r="C35" s="162">
        <v>194416.21494550281</v>
      </c>
      <c r="D35" s="162">
        <v>248984.19999999998</v>
      </c>
      <c r="E35" s="162">
        <v>377996.45717623859</v>
      </c>
      <c r="F35" s="162">
        <v>332048.25709501008</v>
      </c>
      <c r="G35" s="162">
        <v>93288.707092335506</v>
      </c>
      <c r="H35" s="162">
        <v>248242.03048782019</v>
      </c>
      <c r="I35" s="162">
        <v>129505.32081834851</v>
      </c>
      <c r="J35" s="162">
        <v>182649.95313711747</v>
      </c>
      <c r="K35" s="162">
        <v>294720.07063756039</v>
      </c>
      <c r="L35" s="162">
        <v>130045.12641511993</v>
      </c>
      <c r="M35" s="162">
        <v>294645.97066958476</v>
      </c>
      <c r="N35" s="162">
        <v>255955.53039857998</v>
      </c>
      <c r="O35" s="162">
        <v>199506.30837479883</v>
      </c>
      <c r="P35" s="162">
        <v>194439.82</v>
      </c>
      <c r="Q35" s="162">
        <v>386882.19745534024</v>
      </c>
      <c r="R35" s="162">
        <v>155818.01062299852</v>
      </c>
      <c r="S35" s="162">
        <v>183910.3388412855</v>
      </c>
      <c r="T35" s="162">
        <v>200660.95311709982</v>
      </c>
      <c r="U35" s="162">
        <v>238710.51516990009</v>
      </c>
      <c r="V35" s="162">
        <v>157628.05379267447</v>
      </c>
      <c r="W35" s="162">
        <v>44992.51939668</v>
      </c>
      <c r="X35" s="162">
        <v>472.23200000000003</v>
      </c>
      <c r="Y35" s="162">
        <v>2874.873</v>
      </c>
      <c r="Z35" s="162">
        <v>44449.442705068039</v>
      </c>
      <c r="AA35" s="162">
        <v>11273.204917405001</v>
      </c>
      <c r="AB35" s="162">
        <v>4153.3160552500003</v>
      </c>
      <c r="AC35" s="162">
        <v>96545.758889418939</v>
      </c>
      <c r="AD35" s="162">
        <v>69431.923322000031</v>
      </c>
      <c r="AE35" s="162">
        <v>48794.264435117475</v>
      </c>
      <c r="AF35" s="162">
        <v>1169.1368788799991</v>
      </c>
      <c r="AG35" s="162">
        <v>54523.132071472413</v>
      </c>
      <c r="AH35" s="162">
        <v>52902.207486162682</v>
      </c>
      <c r="AI35" s="162">
        <v>47545.367432863881</v>
      </c>
      <c r="AJ35" s="162">
        <v>4392.6071505099981</v>
      </c>
      <c r="AK35" s="162">
        <v>782.8885978699999</v>
      </c>
      <c r="AL35" s="162">
        <v>4310.7901330233017</v>
      </c>
      <c r="AM35" s="162">
        <v>3652.9590453599994</v>
      </c>
      <c r="AN35" s="162">
        <v>1997.0847599999997</v>
      </c>
      <c r="AO35" s="162">
        <v>2244.9782297600004</v>
      </c>
      <c r="AP35" s="162">
        <v>7334.6030619900002</v>
      </c>
      <c r="AQ35" s="162">
        <v>9209.1736099999998</v>
      </c>
      <c r="AR35" s="162">
        <v>5593.0486588900012</v>
      </c>
      <c r="AS35" s="162">
        <v>3561.5720000000001</v>
      </c>
      <c r="AT35" s="162">
        <v>4439.3061100000004</v>
      </c>
      <c r="AU35" s="162">
        <v>2997.2057876299991</v>
      </c>
      <c r="AV35" s="162">
        <v>9381.7208499999997</v>
      </c>
      <c r="AW35" s="162">
        <v>4780.3450800000001</v>
      </c>
      <c r="AX35" s="162">
        <v>1380.5444945800002</v>
      </c>
      <c r="AY35" s="162">
        <v>1456.7399579600001</v>
      </c>
      <c r="AZ35" s="162">
        <v>725.79777730000012</v>
      </c>
      <c r="BA35" s="162">
        <v>5944.4851799999997</v>
      </c>
      <c r="BB35" s="162">
        <v>14306.267135259999</v>
      </c>
      <c r="BC35" s="162">
        <v>14008.299656839998</v>
      </c>
      <c r="BD35" s="162">
        <v>6115.8212509000005</v>
      </c>
    </row>
    <row r="36" spans="2:60" x14ac:dyDescent="0.35">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35">
      <c r="B37" s="165" t="s">
        <v>396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35">
      <c r="B38" s="172" t="s">
        <v>272</v>
      </c>
      <c r="C38" s="167">
        <v>19694.115634700032</v>
      </c>
      <c r="D38" s="167">
        <v>19071.16</v>
      </c>
      <c r="E38" s="167">
        <v>382.73713314999975</v>
      </c>
      <c r="F38" s="167">
        <v>1697.85462115</v>
      </c>
      <c r="G38" s="167">
        <v>0</v>
      </c>
      <c r="H38" s="167">
        <v>0</v>
      </c>
      <c r="I38" s="167">
        <v>0</v>
      </c>
      <c r="J38" s="167">
        <v>0</v>
      </c>
      <c r="K38" s="167">
        <v>45.137289009999996</v>
      </c>
      <c r="L38" s="167">
        <v>117.28010003</v>
      </c>
      <c r="M38" s="167">
        <v>3.7399931700000004</v>
      </c>
      <c r="N38" s="167">
        <v>711.32030011999984</v>
      </c>
      <c r="O38" s="167">
        <v>13.76210809</v>
      </c>
      <c r="P38" s="167">
        <v>23.46</v>
      </c>
      <c r="Q38" s="167">
        <v>0</v>
      </c>
      <c r="R38" s="167">
        <v>751.80571886000007</v>
      </c>
      <c r="S38" s="167">
        <v>6253.1955222949928</v>
      </c>
      <c r="T38" s="167">
        <v>0.68988121999999996</v>
      </c>
      <c r="U38" s="167">
        <v>10.124987889999998</v>
      </c>
      <c r="V38" s="167">
        <v>1.7</v>
      </c>
      <c r="W38" s="167">
        <v>229.22523155000016</v>
      </c>
      <c r="X38" s="167">
        <v>0</v>
      </c>
      <c r="Y38" s="167">
        <v>0</v>
      </c>
      <c r="Z38" s="167">
        <v>149.18558005999998</v>
      </c>
      <c r="AA38" s="167">
        <v>61.10556059999999</v>
      </c>
      <c r="AB38" s="167">
        <v>0</v>
      </c>
      <c r="AC38" s="167">
        <v>610.53416578999986</v>
      </c>
      <c r="AD38" s="167">
        <v>983.5887029500002</v>
      </c>
      <c r="AE38" s="167">
        <v>728.90200642000013</v>
      </c>
      <c r="AF38" s="167">
        <v>0</v>
      </c>
      <c r="AG38" s="167">
        <v>462.87679004000017</v>
      </c>
      <c r="AH38" s="167">
        <v>0</v>
      </c>
      <c r="AI38" s="167">
        <v>182.10684660999996</v>
      </c>
      <c r="AJ38" s="167">
        <v>88.378246219999994</v>
      </c>
      <c r="AK38" s="167">
        <v>40.727829999999699</v>
      </c>
      <c r="AL38" s="167">
        <v>161.90018196000003</v>
      </c>
      <c r="AM38" s="167">
        <v>52.329626529999999</v>
      </c>
      <c r="AN38" s="167">
        <v>0</v>
      </c>
      <c r="AO38" s="167">
        <v>0</v>
      </c>
      <c r="AP38" s="167">
        <v>579.30448290000004</v>
      </c>
      <c r="AQ38" s="167">
        <v>470.18876</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35">
      <c r="B39" s="173" t="s">
        <v>273</v>
      </c>
      <c r="C39" s="160">
        <v>35.623948769999977</v>
      </c>
      <c r="D39" s="160">
        <v>2.82</v>
      </c>
      <c r="E39" s="160">
        <v>4.9674353100000133</v>
      </c>
      <c r="F39" s="160">
        <v>0</v>
      </c>
      <c r="G39" s="160">
        <v>3000</v>
      </c>
      <c r="H39" s="160">
        <v>0</v>
      </c>
      <c r="I39" s="160">
        <v>0</v>
      </c>
      <c r="J39" s="160">
        <v>70.12785645999999</v>
      </c>
      <c r="K39" s="160">
        <v>0</v>
      </c>
      <c r="L39" s="160">
        <v>129.84459357</v>
      </c>
      <c r="M39" s="160">
        <v>77.470925429999994</v>
      </c>
      <c r="N39" s="160">
        <v>0</v>
      </c>
      <c r="O39" s="160">
        <v>4.05</v>
      </c>
      <c r="P39" s="160">
        <v>0</v>
      </c>
      <c r="Q39" s="160">
        <v>0</v>
      </c>
      <c r="R39" s="160">
        <v>8.5355035199999989</v>
      </c>
      <c r="S39" s="160">
        <v>0</v>
      </c>
      <c r="T39" s="160">
        <v>0</v>
      </c>
      <c r="U39" s="160">
        <v>0</v>
      </c>
      <c r="V39" s="160">
        <v>0</v>
      </c>
      <c r="W39" s="160">
        <v>0</v>
      </c>
      <c r="X39" s="160">
        <v>0</v>
      </c>
      <c r="Y39" s="160">
        <v>0</v>
      </c>
      <c r="Z39" s="160">
        <v>0</v>
      </c>
      <c r="AA39" s="160">
        <v>0</v>
      </c>
      <c r="AB39" s="160">
        <v>0</v>
      </c>
      <c r="AC39" s="160">
        <v>0</v>
      </c>
      <c r="AD39" s="160">
        <v>0</v>
      </c>
      <c r="AE39" s="160">
        <v>0</v>
      </c>
      <c r="AF39" s="160">
        <v>0</v>
      </c>
      <c r="AG39" s="160">
        <v>11.277201979999997</v>
      </c>
      <c r="AH39" s="160">
        <v>0</v>
      </c>
      <c r="AI39" s="160">
        <v>0</v>
      </c>
      <c r="AJ39" s="160">
        <v>0</v>
      </c>
      <c r="AK39" s="160">
        <v>0</v>
      </c>
      <c r="AL39" s="160">
        <v>0</v>
      </c>
      <c r="AM39" s="160">
        <v>0</v>
      </c>
      <c r="AN39" s="160">
        <v>0</v>
      </c>
      <c r="AO39" s="160">
        <v>0</v>
      </c>
      <c r="AP39" s="160">
        <v>0</v>
      </c>
      <c r="AQ39" s="160">
        <v>8.5500000000000007</v>
      </c>
      <c r="AR39" s="160">
        <v>0</v>
      </c>
      <c r="AS39" s="160">
        <v>0</v>
      </c>
      <c r="AT39" s="160">
        <v>0</v>
      </c>
      <c r="AU39" s="160">
        <v>0</v>
      </c>
      <c r="AV39" s="160">
        <v>0</v>
      </c>
      <c r="AW39" s="160">
        <v>0</v>
      </c>
      <c r="AX39" s="160">
        <v>0</v>
      </c>
      <c r="AY39" s="160">
        <v>0</v>
      </c>
      <c r="AZ39" s="160">
        <v>0</v>
      </c>
      <c r="BA39" s="160">
        <v>0</v>
      </c>
      <c r="BB39" s="160">
        <v>23.480361250000009</v>
      </c>
      <c r="BC39" s="160">
        <v>0</v>
      </c>
      <c r="BD39" s="160">
        <v>0</v>
      </c>
    </row>
    <row r="40" spans="2:60" x14ac:dyDescent="0.35">
      <c r="B40" s="173" t="s">
        <v>274</v>
      </c>
      <c r="C40" s="160">
        <v>1627.3927463200002</v>
      </c>
      <c r="D40" s="160">
        <v>4194.8900000000003</v>
      </c>
      <c r="E40" s="160">
        <v>12262.521767979997</v>
      </c>
      <c r="F40" s="160">
        <v>2146.1294282700005</v>
      </c>
      <c r="G40" s="160">
        <v>0</v>
      </c>
      <c r="H40" s="160">
        <v>2277.6228948400003</v>
      </c>
      <c r="I40" s="160">
        <v>121.52863735000001</v>
      </c>
      <c r="J40" s="160">
        <v>1942.2623735499999</v>
      </c>
      <c r="K40" s="160">
        <v>4417.8629668799986</v>
      </c>
      <c r="L40" s="160">
        <v>475.43616299000007</v>
      </c>
      <c r="M40" s="160">
        <v>4122.831327429999</v>
      </c>
      <c r="N40" s="160">
        <v>3231.3941451100027</v>
      </c>
      <c r="O40" s="160">
        <v>5191.0604826100007</v>
      </c>
      <c r="P40" s="160">
        <v>0</v>
      </c>
      <c r="Q40" s="160">
        <v>0</v>
      </c>
      <c r="R40" s="160">
        <v>4414.3742791400018</v>
      </c>
      <c r="S40" s="160">
        <v>4289.8753362100006</v>
      </c>
      <c r="T40" s="160">
        <v>974.14135189000001</v>
      </c>
      <c r="U40" s="160">
        <v>3926.7829493400036</v>
      </c>
      <c r="V40" s="160">
        <v>0</v>
      </c>
      <c r="W40" s="160">
        <v>2265.5220568799973</v>
      </c>
      <c r="X40" s="160">
        <v>0</v>
      </c>
      <c r="Y40" s="160">
        <v>0</v>
      </c>
      <c r="Z40" s="160">
        <v>1056.5921776099999</v>
      </c>
      <c r="AA40" s="160">
        <v>388.86849233999993</v>
      </c>
      <c r="AB40" s="160">
        <v>59</v>
      </c>
      <c r="AC40" s="160">
        <v>2522.3586705299995</v>
      </c>
      <c r="AD40" s="160">
        <v>1564.8760909899997</v>
      </c>
      <c r="AE40" s="160">
        <v>1506.5586289099999</v>
      </c>
      <c r="AF40" s="160">
        <v>0</v>
      </c>
      <c r="AG40" s="160">
        <v>1719.6510178724989</v>
      </c>
      <c r="AH40" s="160">
        <v>0</v>
      </c>
      <c r="AI40" s="160">
        <v>1900.306462179999</v>
      </c>
      <c r="AJ40" s="160">
        <v>152.91821268000001</v>
      </c>
      <c r="AK40" s="160">
        <v>0</v>
      </c>
      <c r="AL40" s="160">
        <v>13.776463299999998</v>
      </c>
      <c r="AM40" s="160">
        <v>0</v>
      </c>
      <c r="AN40" s="160">
        <v>0</v>
      </c>
      <c r="AO40" s="160">
        <v>26.189848300000005</v>
      </c>
      <c r="AP40" s="160">
        <v>243.68961637999999</v>
      </c>
      <c r="AQ40" s="160">
        <v>379.46120000000002</v>
      </c>
      <c r="AR40" s="160">
        <v>386.86481999999995</v>
      </c>
      <c r="AS40" s="160">
        <v>294.74</v>
      </c>
      <c r="AT40" s="160">
        <v>172.25797</v>
      </c>
      <c r="AU40" s="160">
        <v>0</v>
      </c>
      <c r="AV40" s="160">
        <v>107.66282000000001</v>
      </c>
      <c r="AW40" s="160">
        <v>9.0079999999999991</v>
      </c>
      <c r="AX40" s="160">
        <v>0</v>
      </c>
      <c r="AY40" s="160">
        <v>67.425208619999978</v>
      </c>
      <c r="AZ40" s="160">
        <v>0</v>
      </c>
      <c r="BA40" s="160">
        <v>0</v>
      </c>
      <c r="BB40" s="160">
        <v>507.95846360999985</v>
      </c>
      <c r="BC40" s="160">
        <v>646.15989999999999</v>
      </c>
      <c r="BD40" s="160">
        <v>0</v>
      </c>
    </row>
    <row r="41" spans="2:60" x14ac:dyDescent="0.35">
      <c r="B41" s="173" t="s">
        <v>275</v>
      </c>
      <c r="C41" s="160">
        <v>1286.3116027900001</v>
      </c>
      <c r="D41" s="160">
        <v>1533.92</v>
      </c>
      <c r="E41" s="160">
        <v>3196.5203742299991</v>
      </c>
      <c r="F41" s="160">
        <v>1957.1054228700011</v>
      </c>
      <c r="G41" s="160">
        <v>5707.1262898599998</v>
      </c>
      <c r="H41" s="160">
        <v>1308.1331101600003</v>
      </c>
      <c r="I41" s="160">
        <v>1242.86057351</v>
      </c>
      <c r="J41" s="160">
        <v>2279.5391276100008</v>
      </c>
      <c r="K41" s="160">
        <v>2846.0809331299988</v>
      </c>
      <c r="L41" s="160">
        <v>704.69454005000011</v>
      </c>
      <c r="M41" s="160">
        <v>2316.4433268900016</v>
      </c>
      <c r="N41" s="160">
        <v>1860.5381246999987</v>
      </c>
      <c r="O41" s="160">
        <v>2031.6331042299998</v>
      </c>
      <c r="P41" s="160">
        <v>1074.6600000000001</v>
      </c>
      <c r="Q41" s="160">
        <v>2613.2385953200005</v>
      </c>
      <c r="R41" s="160">
        <v>1345.7358692900004</v>
      </c>
      <c r="S41" s="160">
        <v>1614.6348744799986</v>
      </c>
      <c r="T41" s="160">
        <v>1249.7298679800001</v>
      </c>
      <c r="U41" s="160">
        <v>2097.9393926199996</v>
      </c>
      <c r="V41" s="160">
        <v>1979.5651013699994</v>
      </c>
      <c r="W41" s="160">
        <v>720.66791031000014</v>
      </c>
      <c r="X41" s="160">
        <v>4.8</v>
      </c>
      <c r="Y41" s="160">
        <v>71.097999999999999</v>
      </c>
      <c r="Z41" s="160">
        <v>458.92231840999995</v>
      </c>
      <c r="AA41" s="160">
        <v>130.04964335</v>
      </c>
      <c r="AB41" s="160">
        <v>43.808597379999995</v>
      </c>
      <c r="AC41" s="160">
        <v>1099.2815324100002</v>
      </c>
      <c r="AD41" s="160">
        <v>988.74740418999943</v>
      </c>
      <c r="AE41" s="160">
        <v>682.83131482000022</v>
      </c>
      <c r="AF41" s="160">
        <v>111.98933040000003</v>
      </c>
      <c r="AG41" s="160">
        <v>918.80207526999982</v>
      </c>
      <c r="AH41" s="160">
        <v>598.65072152999994</v>
      </c>
      <c r="AI41" s="160">
        <v>702.03137682999977</v>
      </c>
      <c r="AJ41" s="160">
        <v>40.718497610000014</v>
      </c>
      <c r="AK41" s="160">
        <v>5.6742299999999997</v>
      </c>
      <c r="AL41" s="160">
        <v>65.888218030000004</v>
      </c>
      <c r="AM41" s="160">
        <v>70.633732979999991</v>
      </c>
      <c r="AN41" s="160">
        <v>61.20994000000001</v>
      </c>
      <c r="AO41" s="160">
        <v>4.7311860000000004E-2</v>
      </c>
      <c r="AP41" s="160">
        <v>81.995788869999984</v>
      </c>
      <c r="AQ41" s="160">
        <v>251.38063000000005</v>
      </c>
      <c r="AR41" s="160">
        <v>68.251005489999997</v>
      </c>
      <c r="AS41" s="160">
        <v>90.186999999999998</v>
      </c>
      <c r="AT41" s="160">
        <v>25.437199999999997</v>
      </c>
      <c r="AU41" s="160">
        <v>36.269785039999988</v>
      </c>
      <c r="AV41" s="160">
        <v>50.85127</v>
      </c>
      <c r="AW41" s="160">
        <v>56.859120000000011</v>
      </c>
      <c r="AX41" s="160">
        <v>32.025509999999997</v>
      </c>
      <c r="AY41" s="160">
        <v>63.382950010000002</v>
      </c>
      <c r="AZ41" s="160">
        <v>0</v>
      </c>
      <c r="BA41" s="160">
        <v>149.72042999999994</v>
      </c>
      <c r="BB41" s="160">
        <v>220.71118758000017</v>
      </c>
      <c r="BC41" s="160">
        <v>133.37427</v>
      </c>
      <c r="BD41" s="160">
        <v>99.230049999999977</v>
      </c>
    </row>
    <row r="42" spans="2:60" x14ac:dyDescent="0.35">
      <c r="B42" s="173" t="s">
        <v>276</v>
      </c>
      <c r="C42" s="160">
        <v>1286.3116027900001</v>
      </c>
      <c r="D42" s="160">
        <v>1533.92</v>
      </c>
      <c r="E42" s="160">
        <v>3131.5106888299993</v>
      </c>
      <c r="F42" s="160">
        <v>1946.6054228700011</v>
      </c>
      <c r="G42" s="160">
        <v>5702.8512898600002</v>
      </c>
      <c r="H42" s="160">
        <v>1308.1331101600003</v>
      </c>
      <c r="I42" s="160">
        <v>1242.86057351</v>
      </c>
      <c r="J42" s="160">
        <v>2279.5391276100008</v>
      </c>
      <c r="K42" s="160">
        <v>2846.0809331299988</v>
      </c>
      <c r="L42" s="160">
        <v>704.69454005000011</v>
      </c>
      <c r="M42" s="160">
        <v>2260.0616280800014</v>
      </c>
      <c r="N42" s="160">
        <v>1860.5381246999987</v>
      </c>
      <c r="O42" s="160">
        <v>2017.4347028699999</v>
      </c>
      <c r="P42" s="160">
        <v>1074.6600000000001</v>
      </c>
      <c r="Q42" s="160">
        <v>2613.2385953200005</v>
      </c>
      <c r="R42" s="160">
        <v>1318.8936562600004</v>
      </c>
      <c r="S42" s="160">
        <v>1614.6348744799986</v>
      </c>
      <c r="T42" s="160">
        <v>1249.7298679800001</v>
      </c>
      <c r="U42" s="160">
        <v>2023.4792832499998</v>
      </c>
      <c r="V42" s="160">
        <v>1979.5651013699994</v>
      </c>
      <c r="W42" s="160">
        <v>720.16791031000014</v>
      </c>
      <c r="X42" s="160">
        <v>4.8</v>
      </c>
      <c r="Y42" s="160">
        <v>71.097999999999999</v>
      </c>
      <c r="Z42" s="160">
        <v>458.92231840999995</v>
      </c>
      <c r="AA42" s="160">
        <v>130.04964335</v>
      </c>
      <c r="AB42" s="160">
        <v>43.808597379999995</v>
      </c>
      <c r="AC42" s="160">
        <v>1099.2815324100002</v>
      </c>
      <c r="AD42" s="160">
        <v>988.74740418999943</v>
      </c>
      <c r="AE42" s="160">
        <v>682.83131482000022</v>
      </c>
      <c r="AF42" s="160">
        <v>111.98933040000003</v>
      </c>
      <c r="AG42" s="160">
        <v>918.80207526999982</v>
      </c>
      <c r="AH42" s="160">
        <v>598.65072152999994</v>
      </c>
      <c r="AI42" s="160">
        <v>702.03137682999977</v>
      </c>
      <c r="AJ42" s="160">
        <v>40.718497610000014</v>
      </c>
      <c r="AK42" s="160">
        <v>5.6742299999999997</v>
      </c>
      <c r="AL42" s="160">
        <v>65.888218030000004</v>
      </c>
      <c r="AM42" s="160">
        <v>70.633732979999991</v>
      </c>
      <c r="AN42" s="160">
        <v>61.20994000000001</v>
      </c>
      <c r="AO42" s="160">
        <v>4.7311860000000004E-2</v>
      </c>
      <c r="AP42" s="160">
        <v>81.995788869999984</v>
      </c>
      <c r="AQ42" s="160">
        <v>251.38063000000005</v>
      </c>
      <c r="AR42" s="160">
        <v>68.251005489999997</v>
      </c>
      <c r="AS42" s="160">
        <v>90.186999999999998</v>
      </c>
      <c r="AT42" s="160">
        <v>25.437199999999997</v>
      </c>
      <c r="AU42" s="160">
        <v>36.269785039999988</v>
      </c>
      <c r="AV42" s="160">
        <v>50.85127</v>
      </c>
      <c r="AW42" s="160">
        <v>56.859120000000011</v>
      </c>
      <c r="AX42" s="160">
        <v>32.025509999999997</v>
      </c>
      <c r="AY42" s="160">
        <v>63.382950010000002</v>
      </c>
      <c r="AZ42" s="160">
        <v>0</v>
      </c>
      <c r="BA42" s="160">
        <v>149.72042999999994</v>
      </c>
      <c r="BB42" s="160">
        <v>220.71118758000017</v>
      </c>
      <c r="BC42" s="160">
        <v>133.37427</v>
      </c>
      <c r="BD42" s="160">
        <v>99.230049999999977</v>
      </c>
    </row>
    <row r="43" spans="2:60" x14ac:dyDescent="0.35">
      <c r="B43" s="173" t="s">
        <v>397</v>
      </c>
      <c r="C43" s="160">
        <v>0</v>
      </c>
      <c r="D43" s="160">
        <v>0</v>
      </c>
      <c r="E43" s="160">
        <v>65.009685399999995</v>
      </c>
      <c r="F43" s="160">
        <v>10.5</v>
      </c>
      <c r="G43" s="160">
        <v>4.2750000000000057</v>
      </c>
      <c r="H43" s="160">
        <v>0</v>
      </c>
      <c r="I43" s="160">
        <v>0</v>
      </c>
      <c r="J43" s="160">
        <v>0</v>
      </c>
      <c r="K43" s="160">
        <v>0</v>
      </c>
      <c r="L43" s="160">
        <v>0</v>
      </c>
      <c r="M43" s="160">
        <v>56.381698810000003</v>
      </c>
      <c r="N43" s="160">
        <v>0</v>
      </c>
      <c r="O43" s="160">
        <v>14.19840136</v>
      </c>
      <c r="P43" s="160">
        <v>0</v>
      </c>
      <c r="Q43" s="160">
        <v>0</v>
      </c>
      <c r="R43" s="160">
        <v>26.84221303</v>
      </c>
      <c r="S43" s="160">
        <v>0</v>
      </c>
      <c r="T43" s="160">
        <v>0</v>
      </c>
      <c r="U43" s="160">
        <v>74.460109369999998</v>
      </c>
      <c r="V43" s="160">
        <v>0</v>
      </c>
      <c r="W43" s="160">
        <v>0.5</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35">
      <c r="B44" s="173" t="s">
        <v>278</v>
      </c>
      <c r="C44" s="160">
        <v>158939.76984561194</v>
      </c>
      <c r="D44" s="160">
        <v>197411.91</v>
      </c>
      <c r="E44" s="160">
        <v>295110.78827332542</v>
      </c>
      <c r="F44" s="160">
        <v>304637.86516735982</v>
      </c>
      <c r="G44" s="160">
        <v>73685.092857125448</v>
      </c>
      <c r="H44" s="160">
        <v>235628.72416159796</v>
      </c>
      <c r="I44" s="160">
        <v>107384.17634808982</v>
      </c>
      <c r="J44" s="160">
        <v>163583.78859794</v>
      </c>
      <c r="K44" s="160">
        <v>271607.35781515099</v>
      </c>
      <c r="L44" s="160">
        <v>108843.55924614999</v>
      </c>
      <c r="M44" s="160">
        <v>277519.92550037993</v>
      </c>
      <c r="N44" s="160">
        <v>238350.42893878213</v>
      </c>
      <c r="O44" s="160">
        <v>181386.99327467792</v>
      </c>
      <c r="P44" s="160">
        <v>193341.7</v>
      </c>
      <c r="Q44" s="160">
        <v>334943.9188840834</v>
      </c>
      <c r="R44" s="160">
        <v>131361.5190561802</v>
      </c>
      <c r="S44" s="160">
        <v>159433.40206412127</v>
      </c>
      <c r="T44" s="160">
        <v>193791.23242050124</v>
      </c>
      <c r="U44" s="160">
        <v>219068.11350697084</v>
      </c>
      <c r="V44" s="160">
        <v>148267.35126599731</v>
      </c>
      <c r="W44" s="160">
        <v>37423.249721350003</v>
      </c>
      <c r="X44" s="160">
        <v>404.57900000000001</v>
      </c>
      <c r="Y44" s="160">
        <v>2803.7750000000001</v>
      </c>
      <c r="Z44" s="160">
        <v>38342.64356818566</v>
      </c>
      <c r="AA44" s="160">
        <v>10202.861492034988</v>
      </c>
      <c r="AB44" s="160">
        <v>3745.2381699799971</v>
      </c>
      <c r="AC44" s="160">
        <v>82565.513416258851</v>
      </c>
      <c r="AD44" s="160">
        <v>58868.238992110011</v>
      </c>
      <c r="AE44" s="160">
        <v>41875.595619367392</v>
      </c>
      <c r="AF44" s="160">
        <v>1057.1475520000001</v>
      </c>
      <c r="AG44" s="160">
        <v>44615.730170949595</v>
      </c>
      <c r="AH44" s="160">
        <v>48552.417956132369</v>
      </c>
      <c r="AI44" s="160">
        <v>42317.663800900045</v>
      </c>
      <c r="AJ44" s="160">
        <v>2748.3065609999994</v>
      </c>
      <c r="AK44" s="160">
        <v>736.4865400000001</v>
      </c>
      <c r="AL44" s="160">
        <v>3965.313054788307</v>
      </c>
      <c r="AM44" s="160">
        <v>3358.6793728799971</v>
      </c>
      <c r="AN44" s="160">
        <v>1493.9601300000002</v>
      </c>
      <c r="AO44" s="160">
        <v>397.29465390000007</v>
      </c>
      <c r="AP44" s="160">
        <v>5554.2519519599991</v>
      </c>
      <c r="AQ44" s="160">
        <v>7629.9393799999989</v>
      </c>
      <c r="AR44" s="160">
        <v>4941.6328334000027</v>
      </c>
      <c r="AS44" s="160">
        <v>3006.8980000000001</v>
      </c>
      <c r="AT44" s="160">
        <v>3834.0208399999997</v>
      </c>
      <c r="AU44" s="160">
        <v>114.77712219999997</v>
      </c>
      <c r="AV44" s="160">
        <v>8353.6388200000001</v>
      </c>
      <c r="AW44" s="160">
        <v>4588.8021568900012</v>
      </c>
      <c r="AX44" s="160">
        <v>1348.5189825</v>
      </c>
      <c r="AY44" s="160">
        <v>1180.4857211999997</v>
      </c>
      <c r="AZ44" s="160">
        <v>725.79777739999997</v>
      </c>
      <c r="BA44" s="160">
        <v>5195.41633</v>
      </c>
      <c r="BB44" s="160">
        <v>13022.455878169976</v>
      </c>
      <c r="BC44" s="160">
        <v>11430.68966</v>
      </c>
      <c r="BD44" s="160">
        <v>5126.4067999999988</v>
      </c>
    </row>
    <row r="45" spans="2:60" x14ac:dyDescent="0.35">
      <c r="B45" s="174" t="s">
        <v>279</v>
      </c>
      <c r="C45" s="160">
        <v>130008.71614004194</v>
      </c>
      <c r="D45" s="160">
        <v>196704.04</v>
      </c>
      <c r="E45" s="160">
        <v>212112.61086431544</v>
      </c>
      <c r="F45" s="160">
        <v>288355.06918487482</v>
      </c>
      <c r="G45" s="160">
        <v>57648.491381699961</v>
      </c>
      <c r="H45" s="160">
        <v>229990.29606370797</v>
      </c>
      <c r="I45" s="160">
        <v>46503.187276329882</v>
      </c>
      <c r="J45" s="160">
        <v>90699.020646449993</v>
      </c>
      <c r="K45" s="160">
        <v>268403.44512651098</v>
      </c>
      <c r="L45" s="160">
        <v>76305.564926179941</v>
      </c>
      <c r="M45" s="160">
        <v>268430.30118247995</v>
      </c>
      <c r="N45" s="160">
        <v>195844.71706663191</v>
      </c>
      <c r="O45" s="160">
        <v>102694.72693453792</v>
      </c>
      <c r="P45" s="160">
        <v>193341.7</v>
      </c>
      <c r="Q45" s="160">
        <v>279495.07257966942</v>
      </c>
      <c r="R45" s="160">
        <v>93105.782431310159</v>
      </c>
      <c r="S45" s="160">
        <v>155755.29902559757</v>
      </c>
      <c r="T45" s="160">
        <v>182461.76244189125</v>
      </c>
      <c r="U45" s="160">
        <v>199570.33855825083</v>
      </c>
      <c r="V45" s="160">
        <v>132290.86371951929</v>
      </c>
      <c r="W45" s="160">
        <v>37322.289832170005</v>
      </c>
      <c r="X45" s="160">
        <v>404.57900000000001</v>
      </c>
      <c r="Y45" s="160">
        <v>2803.7750000000001</v>
      </c>
      <c r="Z45" s="160">
        <v>38342.64356818566</v>
      </c>
      <c r="AA45" s="160">
        <v>10202.861492034988</v>
      </c>
      <c r="AB45" s="160">
        <v>3745.2381699799971</v>
      </c>
      <c r="AC45" s="160">
        <v>82565.513416258851</v>
      </c>
      <c r="AD45" s="160">
        <v>58868.238992110011</v>
      </c>
      <c r="AE45" s="160">
        <v>41875.595619367392</v>
      </c>
      <c r="AF45" s="160">
        <v>1057.1475520000001</v>
      </c>
      <c r="AG45" s="160">
        <v>44598.783239159595</v>
      </c>
      <c r="AH45" s="160">
        <v>48552.417956132369</v>
      </c>
      <c r="AI45" s="160">
        <v>42317.663800900045</v>
      </c>
      <c r="AJ45" s="160">
        <v>2748.3065609999994</v>
      </c>
      <c r="AK45" s="160">
        <v>736.4865400000001</v>
      </c>
      <c r="AL45" s="160">
        <v>3965.313054788307</v>
      </c>
      <c r="AM45" s="160">
        <v>3358.6793728799971</v>
      </c>
      <c r="AN45" s="160">
        <v>1493.9601300000002</v>
      </c>
      <c r="AO45" s="160">
        <v>397.29465390000007</v>
      </c>
      <c r="AP45" s="160">
        <v>5554.2519519599991</v>
      </c>
      <c r="AQ45" s="160">
        <v>7629.5896099999991</v>
      </c>
      <c r="AR45" s="160">
        <v>4941.6328334000027</v>
      </c>
      <c r="AS45" s="160">
        <v>3006.8980000000001</v>
      </c>
      <c r="AT45" s="160">
        <v>3807.04556</v>
      </c>
      <c r="AU45" s="160">
        <v>114.77712219999997</v>
      </c>
      <c r="AV45" s="160">
        <v>8353.6388200000001</v>
      </c>
      <c r="AW45" s="160">
        <v>4588.8021568900012</v>
      </c>
      <c r="AX45" s="160">
        <v>1348.5189825</v>
      </c>
      <c r="AY45" s="160">
        <v>1180.4857211999997</v>
      </c>
      <c r="AZ45" s="160">
        <v>725.79777739999997</v>
      </c>
      <c r="BA45" s="160">
        <v>5195.41633</v>
      </c>
      <c r="BB45" s="160">
        <v>13022.455878169976</v>
      </c>
      <c r="BC45" s="160">
        <v>11430.68966</v>
      </c>
      <c r="BD45" s="160">
        <v>5126.4067999999988</v>
      </c>
    </row>
    <row r="46" spans="2:60" x14ac:dyDescent="0.35">
      <c r="B46" s="174" t="s">
        <v>280</v>
      </c>
      <c r="C46" s="160">
        <v>28931.05370556999</v>
      </c>
      <c r="D46" s="160">
        <v>707.87</v>
      </c>
      <c r="E46" s="160">
        <v>82998.177409009979</v>
      </c>
      <c r="F46" s="160">
        <v>16282.795982485017</v>
      </c>
      <c r="G46" s="160">
        <v>16036.601475425494</v>
      </c>
      <c r="H46" s="160">
        <v>5638.4280978899978</v>
      </c>
      <c r="I46" s="160">
        <v>60880.989071759948</v>
      </c>
      <c r="J46" s="160">
        <v>72884.767951489994</v>
      </c>
      <c r="K46" s="160">
        <v>3203.9126886399972</v>
      </c>
      <c r="L46" s="160">
        <v>32537.994319970043</v>
      </c>
      <c r="M46" s="160">
        <v>9089.6243179000066</v>
      </c>
      <c r="N46" s="160">
        <v>42505.711872150219</v>
      </c>
      <c r="O46" s="160">
        <v>78692.266340140006</v>
      </c>
      <c r="P46" s="160">
        <v>0</v>
      </c>
      <c r="Q46" s="160">
        <v>55448.846304413957</v>
      </c>
      <c r="R46" s="160">
        <v>38255.736624870042</v>
      </c>
      <c r="S46" s="160">
        <v>3678.1030385237</v>
      </c>
      <c r="T46" s="160">
        <v>11329.469978610003</v>
      </c>
      <c r="U46" s="160">
        <v>19497.774948720002</v>
      </c>
      <c r="V46" s="160">
        <v>15976.487546478011</v>
      </c>
      <c r="W46" s="160">
        <v>100.95988918</v>
      </c>
      <c r="X46" s="160">
        <v>0</v>
      </c>
      <c r="Y46" s="160">
        <v>0</v>
      </c>
      <c r="Z46" s="160">
        <v>0</v>
      </c>
      <c r="AA46" s="160">
        <v>0</v>
      </c>
      <c r="AB46" s="160">
        <v>0</v>
      </c>
      <c r="AC46" s="160">
        <v>0</v>
      </c>
      <c r="AD46" s="160">
        <v>0</v>
      </c>
      <c r="AE46" s="160">
        <v>0</v>
      </c>
      <c r="AF46" s="160">
        <v>0</v>
      </c>
      <c r="AG46" s="160">
        <v>16.946931790000001</v>
      </c>
      <c r="AH46" s="160">
        <v>0</v>
      </c>
      <c r="AI46" s="160">
        <v>0</v>
      </c>
      <c r="AJ46" s="160">
        <v>0</v>
      </c>
      <c r="AK46" s="160">
        <v>0</v>
      </c>
      <c r="AL46" s="160">
        <v>0</v>
      </c>
      <c r="AM46" s="160">
        <v>0</v>
      </c>
      <c r="AN46" s="160">
        <v>0</v>
      </c>
      <c r="AO46" s="160">
        <v>0</v>
      </c>
      <c r="AP46" s="160">
        <v>0</v>
      </c>
      <c r="AQ46" s="160">
        <v>0.34976999999999997</v>
      </c>
      <c r="AR46" s="160">
        <v>0</v>
      </c>
      <c r="AS46" s="160">
        <v>0</v>
      </c>
      <c r="AT46" s="160">
        <v>26.975280000000001</v>
      </c>
      <c r="AU46" s="160">
        <v>0</v>
      </c>
      <c r="AV46" s="160">
        <v>0</v>
      </c>
      <c r="AW46" s="160">
        <v>0</v>
      </c>
      <c r="AX46" s="160">
        <v>0</v>
      </c>
      <c r="AY46" s="160">
        <v>0</v>
      </c>
      <c r="AZ46" s="160">
        <v>0</v>
      </c>
      <c r="BA46" s="160">
        <v>0</v>
      </c>
      <c r="BB46" s="160">
        <v>0</v>
      </c>
      <c r="BC46" s="160">
        <v>0</v>
      </c>
      <c r="BD46" s="160">
        <v>0</v>
      </c>
    </row>
    <row r="47" spans="2:60" x14ac:dyDescent="0.35">
      <c r="B47" s="173" t="s">
        <v>281</v>
      </c>
      <c r="C47" s="160">
        <v>599.47920118000013</v>
      </c>
      <c r="D47" s="160">
        <v>21.200000000000035</v>
      </c>
      <c r="E47" s="160">
        <v>2198.00956262</v>
      </c>
      <c r="F47" s="160">
        <v>8.2216239000000009</v>
      </c>
      <c r="G47" s="160">
        <v>0</v>
      </c>
      <c r="H47" s="160">
        <v>11.2177065</v>
      </c>
      <c r="I47" s="160">
        <v>3416.2802753985011</v>
      </c>
      <c r="J47" s="160">
        <v>4967.8835021900004</v>
      </c>
      <c r="K47" s="160">
        <v>0</v>
      </c>
      <c r="L47" s="160">
        <v>95.557612980000002</v>
      </c>
      <c r="M47" s="160">
        <v>109.73988209999999</v>
      </c>
      <c r="N47" s="160">
        <v>934.55403784999976</v>
      </c>
      <c r="O47" s="160">
        <v>3722.1386230099997</v>
      </c>
      <c r="P47" s="160">
        <v>0</v>
      </c>
      <c r="Q47" s="160">
        <v>27470.454019030043</v>
      </c>
      <c r="R47" s="160">
        <v>2216.7280672399997</v>
      </c>
      <c r="S47" s="160">
        <v>0</v>
      </c>
      <c r="T47" s="160">
        <v>0.55000000000000004</v>
      </c>
      <c r="U47" s="160">
        <v>623.71742186999995</v>
      </c>
      <c r="V47" s="160">
        <v>407.93848331999999</v>
      </c>
      <c r="W47" s="160">
        <v>0</v>
      </c>
      <c r="X47" s="160">
        <v>0</v>
      </c>
      <c r="Y47" s="160">
        <v>0</v>
      </c>
      <c r="Z47" s="160">
        <v>0</v>
      </c>
      <c r="AA47" s="160">
        <v>0</v>
      </c>
      <c r="AB47" s="160">
        <v>0</v>
      </c>
      <c r="AC47" s="160">
        <v>0</v>
      </c>
      <c r="AD47" s="160">
        <v>0</v>
      </c>
      <c r="AE47" s="160">
        <v>0</v>
      </c>
      <c r="AF47" s="160">
        <v>0</v>
      </c>
      <c r="AG47" s="160">
        <v>0.99624241000000002</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35">
      <c r="B48" s="174" t="s">
        <v>282</v>
      </c>
      <c r="C48" s="160">
        <v>0</v>
      </c>
      <c r="D48" s="160">
        <v>0</v>
      </c>
      <c r="E48" s="160">
        <v>5.3290705182007514E-15</v>
      </c>
      <c r="F48" s="160">
        <v>0</v>
      </c>
      <c r="G48" s="160">
        <v>0</v>
      </c>
      <c r="H48" s="160">
        <v>0</v>
      </c>
      <c r="I48" s="160">
        <v>0</v>
      </c>
      <c r="J48" s="160">
        <v>0</v>
      </c>
      <c r="K48" s="160">
        <v>0</v>
      </c>
      <c r="L48" s="160">
        <v>95.557612980000002</v>
      </c>
      <c r="M48" s="160">
        <v>42.68</v>
      </c>
      <c r="N48" s="160">
        <v>0</v>
      </c>
      <c r="O48" s="160">
        <v>13.675312470000003</v>
      </c>
      <c r="P48" s="160">
        <v>0</v>
      </c>
      <c r="Q48" s="160">
        <v>0</v>
      </c>
      <c r="R48" s="160">
        <v>35.99008285</v>
      </c>
      <c r="S48" s="160">
        <v>0</v>
      </c>
      <c r="T48" s="160">
        <v>0</v>
      </c>
      <c r="U48" s="160">
        <v>28.398907630000004</v>
      </c>
      <c r="V48" s="160">
        <v>407.93848331999999</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35">
      <c r="B49" s="174" t="s">
        <v>283</v>
      </c>
      <c r="C49" s="160">
        <v>599.47920118000013</v>
      </c>
      <c r="D49" s="160">
        <v>21.200000000000035</v>
      </c>
      <c r="E49" s="160">
        <v>2198.00956262</v>
      </c>
      <c r="F49" s="160">
        <v>8.2216239000000009</v>
      </c>
      <c r="G49" s="160">
        <v>0</v>
      </c>
      <c r="H49" s="160">
        <v>11.2177065</v>
      </c>
      <c r="I49" s="160">
        <v>3416.2802753985011</v>
      </c>
      <c r="J49" s="160">
        <v>4967.8835021900004</v>
      </c>
      <c r="K49" s="160">
        <v>0</v>
      </c>
      <c r="L49" s="160">
        <v>0</v>
      </c>
      <c r="M49" s="160">
        <v>67.059882099999996</v>
      </c>
      <c r="N49" s="160">
        <v>934.55403784999976</v>
      </c>
      <c r="O49" s="160">
        <v>3708.4633105399998</v>
      </c>
      <c r="P49" s="160">
        <v>0</v>
      </c>
      <c r="Q49" s="160">
        <v>27470.454019030043</v>
      </c>
      <c r="R49" s="160">
        <v>2180.7379843899998</v>
      </c>
      <c r="S49" s="160">
        <v>0</v>
      </c>
      <c r="T49" s="160">
        <v>0.55000000000000004</v>
      </c>
      <c r="U49" s="160">
        <v>595.3185142399999</v>
      </c>
      <c r="V49" s="160">
        <v>0</v>
      </c>
      <c r="W49" s="160">
        <v>0</v>
      </c>
      <c r="X49" s="160">
        <v>0</v>
      </c>
      <c r="Y49" s="160">
        <v>0</v>
      </c>
      <c r="Z49" s="160">
        <v>0</v>
      </c>
      <c r="AA49" s="160">
        <v>0</v>
      </c>
      <c r="AB49" s="160">
        <v>0</v>
      </c>
      <c r="AC49" s="160">
        <v>0</v>
      </c>
      <c r="AD49" s="160">
        <v>0</v>
      </c>
      <c r="AE49" s="160">
        <v>0</v>
      </c>
      <c r="AF49" s="160">
        <v>0</v>
      </c>
      <c r="AG49" s="160">
        <v>0.99624241000000002</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35">
      <c r="B50" s="173" t="s">
        <v>284</v>
      </c>
      <c r="C50" s="160">
        <v>8731.8260199199995</v>
      </c>
      <c r="D50" s="160">
        <v>26700.010000000002</v>
      </c>
      <c r="E50" s="160">
        <v>5909.8959965199992</v>
      </c>
      <c r="F50" s="160">
        <v>12069.18815736</v>
      </c>
      <c r="G50" s="160">
        <v>2721.807033</v>
      </c>
      <c r="H50" s="160">
        <v>8707.1585712799952</v>
      </c>
      <c r="I50" s="160">
        <v>6678.7847579304962</v>
      </c>
      <c r="J50" s="160">
        <v>8341.3212529199991</v>
      </c>
      <c r="K50" s="160">
        <v>9144.6903715100016</v>
      </c>
      <c r="L50" s="160">
        <v>5636.367736260001</v>
      </c>
      <c r="M50" s="160">
        <v>9759.5631686699999</v>
      </c>
      <c r="N50" s="160">
        <v>8412.0642386300005</v>
      </c>
      <c r="O50" s="160">
        <v>5912.3307535400008</v>
      </c>
      <c r="P50" s="160">
        <v>0</v>
      </c>
      <c r="Q50" s="160">
        <v>587.33052166000004</v>
      </c>
      <c r="R50" s="160">
        <v>2379.9401979499967</v>
      </c>
      <c r="S50" s="160">
        <v>9510.8471428899975</v>
      </c>
      <c r="T50" s="160">
        <v>684.4733581600002</v>
      </c>
      <c r="U50" s="160">
        <v>9401.6758499299958</v>
      </c>
      <c r="V50" s="160">
        <v>104.26451107000003</v>
      </c>
      <c r="W50" s="160">
        <v>4309.7853324299995</v>
      </c>
      <c r="X50" s="160">
        <v>0</v>
      </c>
      <c r="Y50" s="160">
        <v>0</v>
      </c>
      <c r="Z50" s="160">
        <v>4442.0990608023985</v>
      </c>
      <c r="AA50" s="160">
        <v>488.10152725</v>
      </c>
      <c r="AB50" s="160">
        <v>303.76928789000004</v>
      </c>
      <c r="AC50" s="160">
        <v>9559.6453967800298</v>
      </c>
      <c r="AD50" s="160">
        <v>6954.5061585599988</v>
      </c>
      <c r="AE50" s="160">
        <v>3999.4958197398214</v>
      </c>
      <c r="AF50" s="160">
        <v>0</v>
      </c>
      <c r="AG50" s="160">
        <v>6549.6507097999929</v>
      </c>
      <c r="AH50" s="160">
        <v>2007.8233198900016</v>
      </c>
      <c r="AI50" s="160">
        <v>2426.9995302140005</v>
      </c>
      <c r="AJ50" s="160">
        <v>453.32374054999997</v>
      </c>
      <c r="AK50" s="160">
        <v>0</v>
      </c>
      <c r="AL50" s="160">
        <v>103.91220735999998</v>
      </c>
      <c r="AM50" s="160">
        <v>147.05237482000004</v>
      </c>
      <c r="AN50" s="160">
        <v>200.80659</v>
      </c>
      <c r="AO50" s="160">
        <v>83.272244399999991</v>
      </c>
      <c r="AP50" s="160">
        <v>875.36122188000002</v>
      </c>
      <c r="AQ50" s="160">
        <v>388.78106000000002</v>
      </c>
      <c r="AR50" s="160">
        <v>196.3</v>
      </c>
      <c r="AS50" s="160">
        <v>169.744</v>
      </c>
      <c r="AT50" s="160">
        <v>399.31311999999997</v>
      </c>
      <c r="AU50" s="160">
        <v>0</v>
      </c>
      <c r="AV50" s="160">
        <v>869.56794000000002</v>
      </c>
      <c r="AW50" s="160">
        <v>125.67580162000002</v>
      </c>
      <c r="AX50" s="160">
        <v>0</v>
      </c>
      <c r="AY50" s="160">
        <v>145.44607813000093</v>
      </c>
      <c r="AZ50" s="160">
        <v>0</v>
      </c>
      <c r="BA50" s="160">
        <v>267.56062000000003</v>
      </c>
      <c r="BB50" s="160">
        <v>524.51724465001928</v>
      </c>
      <c r="BC50" s="160">
        <v>1796.0649699999999</v>
      </c>
      <c r="BD50" s="160">
        <v>409.22287</v>
      </c>
    </row>
    <row r="51" spans="2:56" x14ac:dyDescent="0.35">
      <c r="B51" s="173" t="s">
        <v>285</v>
      </c>
      <c r="C51" s="160">
        <v>168.19036679000001</v>
      </c>
      <c r="D51" s="160">
        <v>216.6</v>
      </c>
      <c r="E51" s="160">
        <v>379.52000000000044</v>
      </c>
      <c r="F51" s="160">
        <v>383.42957408999996</v>
      </c>
      <c r="G51" s="160">
        <v>138.80703299999999</v>
      </c>
      <c r="H51" s="160">
        <v>0</v>
      </c>
      <c r="I51" s="160">
        <v>156.07570377000002</v>
      </c>
      <c r="J51" s="160">
        <v>198.81865184</v>
      </c>
      <c r="K51" s="160">
        <v>0.17577467000000002</v>
      </c>
      <c r="L51" s="160">
        <v>0</v>
      </c>
      <c r="M51" s="160">
        <v>237.1606701</v>
      </c>
      <c r="N51" s="160">
        <v>136.67349018000002</v>
      </c>
      <c r="O51" s="160">
        <v>152.21995148000002</v>
      </c>
      <c r="P51" s="160">
        <v>0</v>
      </c>
      <c r="Q51" s="160">
        <v>324.51771300000001</v>
      </c>
      <c r="R51" s="160">
        <v>8.7988099099999992</v>
      </c>
      <c r="S51" s="160">
        <v>155.01655529000001</v>
      </c>
      <c r="T51" s="160">
        <v>87.066674169999999</v>
      </c>
      <c r="U51" s="160">
        <v>210.75465564999999</v>
      </c>
      <c r="V51" s="160">
        <v>0</v>
      </c>
      <c r="W51" s="160">
        <v>0</v>
      </c>
      <c r="X51" s="160">
        <v>0</v>
      </c>
      <c r="Y51" s="160">
        <v>0</v>
      </c>
      <c r="Z51" s="160">
        <v>0</v>
      </c>
      <c r="AA51" s="160">
        <v>0</v>
      </c>
      <c r="AB51" s="160">
        <v>0</v>
      </c>
      <c r="AC51" s="160">
        <v>0</v>
      </c>
      <c r="AD51" s="160">
        <v>0</v>
      </c>
      <c r="AE51" s="160">
        <v>0.35388797999999999</v>
      </c>
      <c r="AF51" s="160">
        <v>0</v>
      </c>
      <c r="AG51" s="160">
        <v>3.2655808199999998</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0</v>
      </c>
      <c r="AU51" s="160">
        <v>0</v>
      </c>
      <c r="AV51" s="160">
        <v>0</v>
      </c>
      <c r="AW51" s="160">
        <v>0</v>
      </c>
      <c r="AX51" s="160">
        <v>0</v>
      </c>
      <c r="AY51" s="160">
        <v>2.5846362300000001</v>
      </c>
      <c r="AZ51" s="160">
        <v>0</v>
      </c>
      <c r="BA51" s="160">
        <v>0</v>
      </c>
      <c r="BB51" s="160">
        <v>0</v>
      </c>
      <c r="BC51" s="160">
        <v>0</v>
      </c>
      <c r="BD51" s="160">
        <v>0</v>
      </c>
    </row>
    <row r="52" spans="2:56" x14ac:dyDescent="0.35">
      <c r="B52" s="175" t="s">
        <v>286</v>
      </c>
      <c r="C52" s="160">
        <v>7195.9957196800005</v>
      </c>
      <c r="D52" s="160">
        <v>12135.03</v>
      </c>
      <c r="E52" s="160">
        <v>4146.5847038899983</v>
      </c>
      <c r="F52" s="160">
        <v>11303.48474287</v>
      </c>
      <c r="G52" s="160">
        <v>2583</v>
      </c>
      <c r="H52" s="160">
        <v>0</v>
      </c>
      <c r="I52" s="160">
        <v>6223.8410572600005</v>
      </c>
      <c r="J52" s="160">
        <v>7744.3575634899998</v>
      </c>
      <c r="K52" s="160">
        <v>7117.9838067600003</v>
      </c>
      <c r="L52" s="160">
        <v>4638.6663461499993</v>
      </c>
      <c r="M52" s="160">
        <v>9006.8293925800008</v>
      </c>
      <c r="N52" s="160">
        <v>8115.2923492899999</v>
      </c>
      <c r="O52" s="160">
        <v>5504.3776983799999</v>
      </c>
      <c r="P52" s="160">
        <v>0</v>
      </c>
      <c r="Q52" s="160">
        <v>0</v>
      </c>
      <c r="R52" s="160">
        <v>270.49510137999999</v>
      </c>
      <c r="S52" s="160">
        <v>9300.1881341799981</v>
      </c>
      <c r="T52" s="160">
        <v>350.6433587800002</v>
      </c>
      <c r="U52" s="160">
        <v>8257.8847091399966</v>
      </c>
      <c r="V52" s="160">
        <v>0</v>
      </c>
      <c r="W52" s="160">
        <v>4088.5460205499994</v>
      </c>
      <c r="X52" s="160">
        <v>0</v>
      </c>
      <c r="Y52" s="160">
        <v>0</v>
      </c>
      <c r="Z52" s="160">
        <v>2703.3668044299998</v>
      </c>
      <c r="AA52" s="160">
        <v>414.56250488999996</v>
      </c>
      <c r="AB52" s="160">
        <v>303.76928789000004</v>
      </c>
      <c r="AC52" s="160">
        <v>2886.9299153900001</v>
      </c>
      <c r="AD52" s="160">
        <v>5639.4362917999988</v>
      </c>
      <c r="AE52" s="160">
        <v>3265.5934985000004</v>
      </c>
      <c r="AF52" s="160">
        <v>0</v>
      </c>
      <c r="AG52" s="160">
        <v>4510.5470887499969</v>
      </c>
      <c r="AH52" s="160">
        <v>1965.0383877500014</v>
      </c>
      <c r="AI52" s="160">
        <v>2085.0569180000002</v>
      </c>
      <c r="AJ52" s="160">
        <v>453.32374054999997</v>
      </c>
      <c r="AK52" s="160">
        <v>0</v>
      </c>
      <c r="AL52" s="160">
        <v>55.775040539999992</v>
      </c>
      <c r="AM52" s="160">
        <v>45.963466390000001</v>
      </c>
      <c r="AN52" s="160">
        <v>182.73972000000001</v>
      </c>
      <c r="AO52" s="160">
        <v>0</v>
      </c>
      <c r="AP52" s="160">
        <v>758.19748258999994</v>
      </c>
      <c r="AQ52" s="160">
        <v>301.65143</v>
      </c>
      <c r="AR52" s="160">
        <v>196.3</v>
      </c>
      <c r="AS52" s="160">
        <v>0.99299999999999999</v>
      </c>
      <c r="AT52" s="160">
        <v>317.81592999999998</v>
      </c>
      <c r="AU52" s="160">
        <v>0</v>
      </c>
      <c r="AV52" s="160">
        <v>749.66755000000001</v>
      </c>
      <c r="AW52" s="160">
        <v>125.01220000000001</v>
      </c>
      <c r="AX52" s="160">
        <v>0</v>
      </c>
      <c r="AY52" s="160">
        <v>0</v>
      </c>
      <c r="AZ52" s="160">
        <v>0</v>
      </c>
      <c r="BA52" s="160">
        <v>266.34877000000006</v>
      </c>
      <c r="BB52" s="160">
        <v>444.82403726998126</v>
      </c>
      <c r="BC52" s="160">
        <v>1215.8494599999999</v>
      </c>
      <c r="BD52" s="160">
        <v>380.31693999999999</v>
      </c>
    </row>
    <row r="53" spans="2:56" x14ac:dyDescent="0.35">
      <c r="B53" s="174" t="s">
        <v>287</v>
      </c>
      <c r="C53" s="160">
        <v>1138.5472162899998</v>
      </c>
      <c r="D53" s="160">
        <v>14317.17</v>
      </c>
      <c r="E53" s="160">
        <v>1380.9753130300005</v>
      </c>
      <c r="F53" s="160">
        <v>315.28528381999985</v>
      </c>
      <c r="G53" s="160">
        <v>0</v>
      </c>
      <c r="H53" s="160">
        <v>0</v>
      </c>
      <c r="I53" s="160">
        <v>0</v>
      </c>
      <c r="J53" s="160">
        <v>398.14503758999996</v>
      </c>
      <c r="K53" s="160">
        <v>0</v>
      </c>
      <c r="L53" s="160">
        <v>997.6477270000014</v>
      </c>
      <c r="M53" s="160">
        <v>282.84885073999988</v>
      </c>
      <c r="N53" s="160">
        <v>65.573348390000049</v>
      </c>
      <c r="O53" s="160">
        <v>253.42070132000001</v>
      </c>
      <c r="P53" s="160">
        <v>0</v>
      </c>
      <c r="Q53" s="160">
        <v>212.49508105999999</v>
      </c>
      <c r="R53" s="160">
        <v>1533.577674309998</v>
      </c>
      <c r="S53" s="160">
        <v>54.801929479999984</v>
      </c>
      <c r="T53" s="160">
        <v>153.42777083999999</v>
      </c>
      <c r="U53" s="160">
        <v>882.94234757999925</v>
      </c>
      <c r="V53" s="160">
        <v>104.26451107000003</v>
      </c>
      <c r="W53" s="160">
        <v>217.09994483999995</v>
      </c>
      <c r="X53" s="160">
        <v>0</v>
      </c>
      <c r="Y53" s="160">
        <v>0</v>
      </c>
      <c r="Z53" s="160">
        <v>1420.5322232619931</v>
      </c>
      <c r="AA53" s="160">
        <v>73.539022360000018</v>
      </c>
      <c r="AB53" s="160">
        <v>0</v>
      </c>
      <c r="AC53" s="160">
        <v>3890.9278140000279</v>
      </c>
      <c r="AD53" s="160">
        <v>1001.04861852</v>
      </c>
      <c r="AE53" s="160">
        <v>710.15573211999902</v>
      </c>
      <c r="AF53" s="160">
        <v>0</v>
      </c>
      <c r="AG53" s="160">
        <v>1953.9450239499954</v>
      </c>
      <c r="AH53" s="160">
        <v>41.8348437</v>
      </c>
      <c r="AI53" s="160">
        <v>320.75993067399997</v>
      </c>
      <c r="AJ53" s="160">
        <v>0</v>
      </c>
      <c r="AK53" s="160">
        <v>0</v>
      </c>
      <c r="AL53" s="160">
        <v>48.13716681999999</v>
      </c>
      <c r="AM53" s="160">
        <v>101.08890843000003</v>
      </c>
      <c r="AN53" s="160">
        <v>18.066870000000002</v>
      </c>
      <c r="AO53" s="160">
        <v>50.088954210000004</v>
      </c>
      <c r="AP53" s="160">
        <v>117.16373929000008</v>
      </c>
      <c r="AQ53" s="160">
        <v>87.129630000000006</v>
      </c>
      <c r="AR53" s="160">
        <v>0</v>
      </c>
      <c r="AS53" s="160">
        <v>163.15799999999999</v>
      </c>
      <c r="AT53" s="160">
        <v>81.497190000000003</v>
      </c>
      <c r="AU53" s="160">
        <v>0</v>
      </c>
      <c r="AV53" s="160">
        <v>119.90039</v>
      </c>
      <c r="AW53" s="160">
        <v>0.49862161999999999</v>
      </c>
      <c r="AX53" s="160">
        <v>0</v>
      </c>
      <c r="AY53" s="160">
        <v>134.88005581000002</v>
      </c>
      <c r="AZ53" s="160">
        <v>0</v>
      </c>
      <c r="BA53" s="160">
        <v>1.2118499999999999</v>
      </c>
      <c r="BB53" s="160">
        <v>79.693207380038046</v>
      </c>
      <c r="BC53" s="160">
        <v>580.21550999999999</v>
      </c>
      <c r="BD53" s="160">
        <v>1.51549</v>
      </c>
    </row>
    <row r="54" spans="2:56" x14ac:dyDescent="0.35">
      <c r="B54" s="174" t="s">
        <v>288</v>
      </c>
      <c r="C54" s="160">
        <v>4.9551694900000003</v>
      </c>
      <c r="D54" s="160">
        <v>31.21</v>
      </c>
      <c r="E54" s="160">
        <v>2.8159795999999959</v>
      </c>
      <c r="F54" s="160">
        <v>66.720954750000018</v>
      </c>
      <c r="G54" s="160">
        <v>0</v>
      </c>
      <c r="H54" s="160">
        <v>0</v>
      </c>
      <c r="I54" s="160">
        <v>0</v>
      </c>
      <c r="J54" s="160">
        <v>0</v>
      </c>
      <c r="K54" s="160">
        <v>0</v>
      </c>
      <c r="L54" s="160">
        <v>0</v>
      </c>
      <c r="M54" s="160">
        <v>230.50491072999989</v>
      </c>
      <c r="N54" s="160">
        <v>0</v>
      </c>
      <c r="O54" s="160">
        <v>0</v>
      </c>
      <c r="P54" s="160">
        <v>0</v>
      </c>
      <c r="Q54" s="160">
        <v>0</v>
      </c>
      <c r="R54" s="160">
        <v>551.97440297999879</v>
      </c>
      <c r="S54" s="160">
        <v>0</v>
      </c>
      <c r="T54" s="160">
        <v>12.240755429999995</v>
      </c>
      <c r="U54" s="160">
        <v>47.27362754</v>
      </c>
      <c r="V54" s="160">
        <v>0</v>
      </c>
      <c r="W54" s="160">
        <v>1.9784410599999998</v>
      </c>
      <c r="X54" s="160">
        <v>0</v>
      </c>
      <c r="Y54" s="160">
        <v>0</v>
      </c>
      <c r="Z54" s="160">
        <v>318.2000331104058</v>
      </c>
      <c r="AA54" s="160">
        <v>0</v>
      </c>
      <c r="AB54" s="160">
        <v>0</v>
      </c>
      <c r="AC54" s="160">
        <v>2781.7876673900005</v>
      </c>
      <c r="AD54" s="160">
        <v>292.79022244000009</v>
      </c>
      <c r="AE54" s="160">
        <v>23.392701139822101</v>
      </c>
      <c r="AF54" s="160">
        <v>0</v>
      </c>
      <c r="AG54" s="160">
        <v>79.39050308999947</v>
      </c>
      <c r="AH54" s="160">
        <v>0.95008844000000015</v>
      </c>
      <c r="AI54" s="160">
        <v>3.9892926399999986</v>
      </c>
      <c r="AJ54" s="160">
        <v>0</v>
      </c>
      <c r="AK54" s="160">
        <v>0</v>
      </c>
      <c r="AL54" s="160">
        <v>0</v>
      </c>
      <c r="AM54" s="160">
        <v>0</v>
      </c>
      <c r="AN54" s="160">
        <v>0</v>
      </c>
      <c r="AO54" s="160">
        <v>0</v>
      </c>
      <c r="AP54" s="160">
        <v>0</v>
      </c>
      <c r="AQ54" s="160">
        <v>0</v>
      </c>
      <c r="AR54" s="160">
        <v>0</v>
      </c>
      <c r="AS54" s="160">
        <v>0</v>
      </c>
      <c r="AT54" s="160">
        <v>0</v>
      </c>
      <c r="AU54" s="160">
        <v>0</v>
      </c>
      <c r="AV54" s="160">
        <v>0</v>
      </c>
      <c r="AW54" s="160">
        <v>0.16498000000000002</v>
      </c>
      <c r="AX54" s="160">
        <v>0</v>
      </c>
      <c r="AY54" s="160">
        <v>0</v>
      </c>
      <c r="AZ54" s="160">
        <v>0</v>
      </c>
      <c r="BA54" s="160">
        <v>0</v>
      </c>
      <c r="BB54" s="160">
        <v>0</v>
      </c>
      <c r="BC54" s="160">
        <v>0</v>
      </c>
      <c r="BD54" s="160">
        <v>0</v>
      </c>
    </row>
    <row r="55" spans="2:56" x14ac:dyDescent="0.35">
      <c r="B55" s="174" t="s">
        <v>398</v>
      </c>
      <c r="C55" s="160">
        <v>0</v>
      </c>
      <c r="D55" s="160">
        <v>0</v>
      </c>
      <c r="E55" s="160">
        <v>0</v>
      </c>
      <c r="F55" s="160">
        <v>0</v>
      </c>
      <c r="G55" s="160">
        <v>0</v>
      </c>
      <c r="H55" s="160">
        <v>106.182</v>
      </c>
      <c r="I55" s="160">
        <v>298.8679969004948</v>
      </c>
      <c r="J55" s="160">
        <v>0</v>
      </c>
      <c r="K55" s="160">
        <v>0</v>
      </c>
      <c r="L55" s="160">
        <v>0</v>
      </c>
      <c r="M55" s="160">
        <v>0</v>
      </c>
      <c r="N55" s="160">
        <v>0</v>
      </c>
      <c r="O55" s="160">
        <v>0</v>
      </c>
      <c r="P55" s="160">
        <v>0</v>
      </c>
      <c r="Q55" s="160">
        <v>0</v>
      </c>
      <c r="R55" s="160">
        <v>0</v>
      </c>
      <c r="S55" s="160">
        <v>0</v>
      </c>
      <c r="T55" s="160">
        <v>0</v>
      </c>
      <c r="U55" s="160">
        <v>2.5</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35">
      <c r="B56" s="174" t="s">
        <v>290</v>
      </c>
      <c r="C56" s="160">
        <v>224.13754766999992</v>
      </c>
      <c r="D56" s="160">
        <v>0</v>
      </c>
      <c r="E56" s="160">
        <v>0</v>
      </c>
      <c r="F56" s="160">
        <v>0.26760183000000004</v>
      </c>
      <c r="G56" s="160">
        <v>0</v>
      </c>
      <c r="H56" s="160">
        <v>8600.9765712799945</v>
      </c>
      <c r="I56" s="160">
        <v>0</v>
      </c>
      <c r="J56" s="160">
        <v>0</v>
      </c>
      <c r="K56" s="160">
        <v>2026.5307900800026</v>
      </c>
      <c r="L56" s="160">
        <v>5.366311E-2</v>
      </c>
      <c r="M56" s="160">
        <v>2.2193445199999999</v>
      </c>
      <c r="N56" s="160">
        <v>94.525050769999993</v>
      </c>
      <c r="O56" s="160">
        <v>2.3124023600000001</v>
      </c>
      <c r="P56" s="160">
        <v>0</v>
      </c>
      <c r="Q56" s="160">
        <v>50.317727600000005</v>
      </c>
      <c r="R56" s="160">
        <v>15.09420937</v>
      </c>
      <c r="S56" s="160">
        <v>0.84052393999999997</v>
      </c>
      <c r="T56" s="160">
        <v>81.094798940000004</v>
      </c>
      <c r="U56" s="160">
        <v>0.32051002000000006</v>
      </c>
      <c r="V56" s="160">
        <v>0</v>
      </c>
      <c r="W56" s="160">
        <v>2.16092598</v>
      </c>
      <c r="X56" s="160">
        <v>0</v>
      </c>
      <c r="Y56" s="160">
        <v>0</v>
      </c>
      <c r="Z56" s="160">
        <v>0</v>
      </c>
      <c r="AA56" s="160">
        <v>0</v>
      </c>
      <c r="AB56" s="160">
        <v>0</v>
      </c>
      <c r="AC56" s="160">
        <v>0</v>
      </c>
      <c r="AD56" s="160">
        <v>21.231025800000005</v>
      </c>
      <c r="AE56" s="160">
        <v>0</v>
      </c>
      <c r="AF56" s="160">
        <v>0</v>
      </c>
      <c r="AG56" s="160">
        <v>2.5025131900000002</v>
      </c>
      <c r="AH56" s="160">
        <v>0</v>
      </c>
      <c r="AI56" s="160">
        <v>0</v>
      </c>
      <c r="AJ56" s="160">
        <v>0</v>
      </c>
      <c r="AK56" s="160">
        <v>0</v>
      </c>
      <c r="AL56" s="160">
        <v>0</v>
      </c>
      <c r="AM56" s="160">
        <v>0</v>
      </c>
      <c r="AN56" s="160">
        <v>0</v>
      </c>
      <c r="AO56" s="160">
        <v>0</v>
      </c>
      <c r="AP56" s="160">
        <v>0</v>
      </c>
      <c r="AQ56" s="160">
        <v>0</v>
      </c>
      <c r="AR56" s="160">
        <v>0</v>
      </c>
      <c r="AS56" s="160">
        <v>1.5780000000000001</v>
      </c>
      <c r="AT56" s="160">
        <v>0</v>
      </c>
      <c r="AU56" s="160">
        <v>0</v>
      </c>
      <c r="AV56" s="160">
        <v>0</v>
      </c>
      <c r="AW56" s="160">
        <v>0</v>
      </c>
      <c r="AX56" s="160">
        <v>0</v>
      </c>
      <c r="AY56" s="160">
        <v>7.9813860900009095</v>
      </c>
      <c r="AZ56" s="160">
        <v>0</v>
      </c>
      <c r="BA56" s="160">
        <v>0</v>
      </c>
      <c r="BB56" s="160">
        <v>0</v>
      </c>
      <c r="BC56" s="160">
        <v>0</v>
      </c>
      <c r="BD56" s="160">
        <v>27.390440000000002</v>
      </c>
    </row>
    <row r="57" spans="2:56" x14ac:dyDescent="0.35">
      <c r="B57" s="173" t="s">
        <v>291</v>
      </c>
      <c r="C57" s="160">
        <v>20.845991510000008</v>
      </c>
      <c r="D57" s="160">
        <v>9.8000000000000007</v>
      </c>
      <c r="E57" s="160">
        <v>874.17799465999997</v>
      </c>
      <c r="F57" s="160">
        <v>195.24956240999995</v>
      </c>
      <c r="G57" s="160">
        <v>397.72357509999995</v>
      </c>
      <c r="H57" s="160">
        <v>309.17404343999999</v>
      </c>
      <c r="I57" s="160">
        <v>0</v>
      </c>
      <c r="J57" s="160">
        <v>145.16504631999999</v>
      </c>
      <c r="K57" s="160">
        <v>208.71173325000001</v>
      </c>
      <c r="L57" s="160">
        <v>342.23243235999871</v>
      </c>
      <c r="M57" s="160">
        <v>587.69196010500002</v>
      </c>
      <c r="N57" s="160">
        <v>360.19438576665311</v>
      </c>
      <c r="O57" s="160">
        <v>666.98690978999991</v>
      </c>
      <c r="P57" s="160">
        <v>0</v>
      </c>
      <c r="Q57" s="160">
        <v>516.57170447500016</v>
      </c>
      <c r="R57" s="160">
        <v>110.67418797849993</v>
      </c>
      <c r="S57" s="160">
        <v>262.7155230279991</v>
      </c>
      <c r="T57" s="160">
        <v>207.62032695999997</v>
      </c>
      <c r="U57" s="160">
        <v>1.4311111999999997</v>
      </c>
      <c r="V57" s="160">
        <v>83.698837657999988</v>
      </c>
      <c r="W57" s="160">
        <v>0</v>
      </c>
      <c r="X57" s="160">
        <v>0</v>
      </c>
      <c r="Y57" s="160">
        <v>0</v>
      </c>
      <c r="Z57" s="160">
        <v>0</v>
      </c>
      <c r="AA57" s="160">
        <v>0</v>
      </c>
      <c r="AB57" s="160">
        <v>0</v>
      </c>
      <c r="AC57" s="160">
        <v>0</v>
      </c>
      <c r="AD57" s="160">
        <v>12.141422489999989</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35">
      <c r="B58" s="173" t="s">
        <v>256</v>
      </c>
      <c r="C58" s="160">
        <v>3480.8499546999997</v>
      </c>
      <c r="D58" s="160">
        <v>38.489999999999995</v>
      </c>
      <c r="E58" s="160">
        <v>58056.838638474845</v>
      </c>
      <c r="F58" s="160">
        <v>9336.6431116900003</v>
      </c>
      <c r="G58" s="160">
        <v>7776.9573372500217</v>
      </c>
      <c r="H58" s="160">
        <v>0</v>
      </c>
      <c r="I58" s="160">
        <v>10661.690226069733</v>
      </c>
      <c r="J58" s="160">
        <v>1319.8636312899289</v>
      </c>
      <c r="K58" s="160">
        <v>6450.229528627654</v>
      </c>
      <c r="L58" s="160">
        <v>13700.153990730008</v>
      </c>
      <c r="M58" s="160">
        <v>148.56458540999952</v>
      </c>
      <c r="N58" s="160">
        <v>2095.0362276211622</v>
      </c>
      <c r="O58" s="160">
        <v>577.35311884999999</v>
      </c>
      <c r="P58" s="160">
        <v>0</v>
      </c>
      <c r="Q58" s="160">
        <v>20750.68373077166</v>
      </c>
      <c r="R58" s="160">
        <v>13228.697742840075</v>
      </c>
      <c r="S58" s="160">
        <v>2545.6683782606019</v>
      </c>
      <c r="T58" s="160">
        <v>3752.5159103900023</v>
      </c>
      <c r="U58" s="160">
        <v>3580.7299500800009</v>
      </c>
      <c r="V58" s="160">
        <v>6783.5355932592547</v>
      </c>
      <c r="W58" s="160">
        <v>44.069144159999937</v>
      </c>
      <c r="X58" s="160">
        <v>62.853000000000002</v>
      </c>
      <c r="Y58" s="160">
        <v>0</v>
      </c>
      <c r="Z58" s="160">
        <v>0</v>
      </c>
      <c r="AA58" s="160">
        <v>2.218201829999999</v>
      </c>
      <c r="AB58" s="160">
        <v>1.5</v>
      </c>
      <c r="AC58" s="160">
        <v>188.42570764999999</v>
      </c>
      <c r="AD58" s="160">
        <v>59.824550710000032</v>
      </c>
      <c r="AE58" s="160">
        <v>0.8810458602011656</v>
      </c>
      <c r="AF58" s="160">
        <v>0</v>
      </c>
      <c r="AG58" s="160">
        <v>244.14786314999989</v>
      </c>
      <c r="AH58" s="160">
        <v>1743.3154932100001</v>
      </c>
      <c r="AI58" s="160">
        <v>16.259416129999998</v>
      </c>
      <c r="AJ58" s="160">
        <v>908.96189244999812</v>
      </c>
      <c r="AK58" s="160">
        <v>0</v>
      </c>
      <c r="AL58" s="160">
        <v>0</v>
      </c>
      <c r="AM58" s="160">
        <v>24.263938149999998</v>
      </c>
      <c r="AN58" s="160">
        <v>241.10809999999998</v>
      </c>
      <c r="AO58" s="160">
        <v>1738.1741713000004</v>
      </c>
      <c r="AP58" s="160">
        <v>0</v>
      </c>
      <c r="AQ58" s="160">
        <v>80.872579999999999</v>
      </c>
      <c r="AR58" s="160">
        <v>0</v>
      </c>
      <c r="AS58" s="160">
        <v>3.0000000000000001E-3</v>
      </c>
      <c r="AT58" s="160">
        <v>8.27698</v>
      </c>
      <c r="AU58" s="160">
        <v>2846.1588803800014</v>
      </c>
      <c r="AV58" s="160">
        <v>0</v>
      </c>
      <c r="AW58" s="160">
        <v>0</v>
      </c>
      <c r="AX58" s="160">
        <v>0</v>
      </c>
      <c r="AY58" s="160">
        <v>0</v>
      </c>
      <c r="AZ58" s="160">
        <v>0</v>
      </c>
      <c r="BA58" s="160">
        <v>331.78780000000006</v>
      </c>
      <c r="BB58" s="160">
        <v>7.1439999999970256</v>
      </c>
      <c r="BC58" s="160">
        <v>2.0108600000000001</v>
      </c>
      <c r="BD58" s="160">
        <v>480.96153000000004</v>
      </c>
    </row>
    <row r="59" spans="2:56" s="127" customFormat="1" x14ac:dyDescent="0.35">
      <c r="B59" s="168" t="s">
        <v>94</v>
      </c>
      <c r="C59" s="176">
        <v>194416.21494550197</v>
      </c>
      <c r="D59" s="176">
        <v>248984.2</v>
      </c>
      <c r="E59" s="176">
        <v>377996.45717627031</v>
      </c>
      <c r="F59" s="176">
        <v>332048.25709500985</v>
      </c>
      <c r="G59" s="176">
        <v>93288.707092335462</v>
      </c>
      <c r="H59" s="176">
        <v>248242.03048781794</v>
      </c>
      <c r="I59" s="176">
        <v>129505.32081834855</v>
      </c>
      <c r="J59" s="176">
        <v>182649.95138827994</v>
      </c>
      <c r="K59" s="176">
        <v>294720.07063755865</v>
      </c>
      <c r="L59" s="176">
        <v>130045.12641512</v>
      </c>
      <c r="M59" s="176">
        <v>294645.97066958493</v>
      </c>
      <c r="N59" s="176">
        <v>255955.53039857995</v>
      </c>
      <c r="O59" s="176">
        <v>199506.30837479793</v>
      </c>
      <c r="P59" s="176">
        <v>194439.82</v>
      </c>
      <c r="Q59" s="176">
        <v>386882.19745534007</v>
      </c>
      <c r="R59" s="176">
        <v>155818.01062299879</v>
      </c>
      <c r="S59" s="176">
        <v>183910.33884128486</v>
      </c>
      <c r="T59" s="176">
        <v>200660.95311710122</v>
      </c>
      <c r="U59" s="176">
        <v>238710.51516990087</v>
      </c>
      <c r="V59" s="176">
        <v>157628.05379267459</v>
      </c>
      <c r="W59" s="176">
        <v>44992.51939668</v>
      </c>
      <c r="X59" s="176">
        <v>472.23200000000003</v>
      </c>
      <c r="Y59" s="176">
        <v>2874.873</v>
      </c>
      <c r="Z59" s="176">
        <v>44449.442705068061</v>
      </c>
      <c r="AA59" s="176">
        <v>11273.204917404986</v>
      </c>
      <c r="AB59" s="176">
        <v>4153.3160552499976</v>
      </c>
      <c r="AC59" s="176">
        <v>96545.758889418881</v>
      </c>
      <c r="AD59" s="176">
        <v>69431.923322000002</v>
      </c>
      <c r="AE59" s="176">
        <v>48794.264435117409</v>
      </c>
      <c r="AF59" s="176">
        <v>1169.1368824000003</v>
      </c>
      <c r="AG59" s="176">
        <v>54523.132071472079</v>
      </c>
      <c r="AH59" s="176">
        <v>52902.207490762368</v>
      </c>
      <c r="AI59" s="176">
        <v>47545.367432864034</v>
      </c>
      <c r="AJ59" s="176">
        <v>4392.6071505099972</v>
      </c>
      <c r="AK59" s="176">
        <v>782.88859999999988</v>
      </c>
      <c r="AL59" s="176">
        <v>4310.7901254383078</v>
      </c>
      <c r="AM59" s="176">
        <v>3652.9590453599967</v>
      </c>
      <c r="AN59" s="176">
        <v>1997.0847600000002</v>
      </c>
      <c r="AO59" s="176">
        <v>2244.9782297600004</v>
      </c>
      <c r="AP59" s="176">
        <v>7334.6030619899993</v>
      </c>
      <c r="AQ59" s="176">
        <v>9209.1736099999998</v>
      </c>
      <c r="AR59" s="176">
        <v>5593.0486588900021</v>
      </c>
      <c r="AS59" s="176">
        <v>3561.5720000000001</v>
      </c>
      <c r="AT59" s="176">
        <v>4439.3061100000004</v>
      </c>
      <c r="AU59" s="176">
        <v>2997.2057876200015</v>
      </c>
      <c r="AV59" s="176">
        <v>9381.7208499999997</v>
      </c>
      <c r="AW59" s="176">
        <v>4780.3450785100013</v>
      </c>
      <c r="AX59" s="176">
        <v>1380.5444924999999</v>
      </c>
      <c r="AY59" s="176">
        <v>1456.7399579600008</v>
      </c>
      <c r="AZ59" s="176">
        <v>725.79777739999997</v>
      </c>
      <c r="BA59" s="176">
        <v>5944.4851799999997</v>
      </c>
      <c r="BB59" s="176">
        <v>14306.267135259992</v>
      </c>
      <c r="BC59" s="176">
        <v>14008.299660000001</v>
      </c>
      <c r="BD59" s="176">
        <v>6115.8212499999991</v>
      </c>
    </row>
    <row r="61" spans="2:56" ht="62" x14ac:dyDescent="0.35">
      <c r="B61" s="123" t="s">
        <v>292</v>
      </c>
      <c r="C61" s="177"/>
      <c r="D61" s="177"/>
      <c r="E61" s="177"/>
      <c r="F61" s="177"/>
      <c r="G61" s="177"/>
      <c r="H61" s="177"/>
      <c r="I61" s="177"/>
    </row>
    <row r="62" spans="2:56" ht="62" x14ac:dyDescent="0.35">
      <c r="B62" s="123" t="s">
        <v>399</v>
      </c>
    </row>
    <row r="63" spans="2:56" ht="31" x14ac:dyDescent="0.35">
      <c r="B63" s="123" t="s">
        <v>294</v>
      </c>
    </row>
  </sheetData>
  <dataValidations count="1">
    <dataValidation type="custom" allowBlank="1" showInputMessage="1" showErrorMessage="1" errorTitle="Bashu" error="This is Format. Do not Overwrite." sqref="B36 B29:B34" xr:uid="{2465124C-73EF-450D-BF37-76443DD140AB}">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78EE3-B87D-44BB-BCC7-9DC378CDB981}">
  <sheetPr codeName="Sheet51"/>
  <dimension ref="A2:K92"/>
  <sheetViews>
    <sheetView workbookViewId="0">
      <pane xSplit="3" ySplit="6" topLeftCell="D7"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154"/>
    <col min="2" max="2" width="3.36328125" style="154" bestFit="1" customWidth="1"/>
    <col min="3" max="3" width="45" style="154" bestFit="1" customWidth="1"/>
    <col min="4" max="8" width="14.54296875" style="29" bestFit="1" customWidth="1"/>
    <col min="9" max="9" width="10.6328125" style="29" bestFit="1" customWidth="1"/>
    <col min="10" max="10" width="10.453125" style="29" bestFit="1" customWidth="1"/>
    <col min="11" max="11" width="8.36328125" style="29" bestFit="1" customWidth="1"/>
    <col min="12" max="16384" width="9.08984375" style="29"/>
  </cols>
  <sheetData>
    <row r="2" spans="2:11" x14ac:dyDescent="0.35">
      <c r="B2" s="410" t="s">
        <v>400</v>
      </c>
      <c r="C2" s="410"/>
      <c r="D2" s="410"/>
      <c r="E2" s="410"/>
      <c r="F2" s="410"/>
      <c r="G2" s="410"/>
      <c r="H2" s="410"/>
      <c r="I2" s="410"/>
      <c r="J2" s="410"/>
      <c r="K2" s="410"/>
    </row>
    <row r="3" spans="2:11" x14ac:dyDescent="0.35">
      <c r="B3" s="178"/>
      <c r="C3" s="178"/>
      <c r="J3" s="405" t="s">
        <v>116</v>
      </c>
      <c r="K3" s="406"/>
    </row>
    <row r="4" spans="2:11" x14ac:dyDescent="0.35">
      <c r="B4" s="407" t="s">
        <v>117</v>
      </c>
      <c r="C4" s="407"/>
      <c r="D4" s="405" t="s">
        <v>69</v>
      </c>
      <c r="E4" s="411"/>
      <c r="F4" s="406"/>
      <c r="G4" s="179" t="s">
        <v>83</v>
      </c>
      <c r="H4" s="179" t="s">
        <v>85</v>
      </c>
      <c r="I4" s="412" t="s">
        <v>401</v>
      </c>
      <c r="J4" s="413"/>
      <c r="K4" s="414"/>
    </row>
    <row r="5" spans="2:11" x14ac:dyDescent="0.35">
      <c r="B5" s="407"/>
      <c r="C5" s="407"/>
      <c r="D5" s="83">
        <v>2021</v>
      </c>
      <c r="E5" s="83">
        <v>2022</v>
      </c>
      <c r="F5" s="83">
        <v>2023</v>
      </c>
      <c r="G5" s="83">
        <v>2023</v>
      </c>
      <c r="H5" s="83">
        <v>2024</v>
      </c>
      <c r="I5" s="415"/>
      <c r="J5" s="416"/>
      <c r="K5" s="417"/>
    </row>
    <row r="6" spans="2:11" x14ac:dyDescent="0.35">
      <c r="B6" s="407"/>
      <c r="C6" s="407"/>
      <c r="D6" s="180">
        <v>1</v>
      </c>
      <c r="E6" s="180">
        <v>2</v>
      </c>
      <c r="F6" s="180">
        <v>3</v>
      </c>
      <c r="G6" s="180">
        <v>4</v>
      </c>
      <c r="H6" s="180">
        <v>5</v>
      </c>
      <c r="I6" s="181" t="s">
        <v>954</v>
      </c>
      <c r="J6" s="181" t="s">
        <v>955</v>
      </c>
      <c r="K6" s="181" t="s">
        <v>956</v>
      </c>
    </row>
    <row r="7" spans="2:11" x14ac:dyDescent="0.35">
      <c r="B7" s="182">
        <v>1</v>
      </c>
      <c r="C7" s="183" t="s">
        <v>297</v>
      </c>
      <c r="D7" s="181">
        <v>39092.255860108002</v>
      </c>
      <c r="E7" s="181">
        <v>50333.986514111632</v>
      </c>
      <c r="F7" s="181">
        <v>59479.931931247695</v>
      </c>
      <c r="G7" s="181">
        <v>63288.816511725439</v>
      </c>
      <c r="H7" s="181">
        <v>63140.253023328885</v>
      </c>
      <c r="I7" s="184">
        <f t="shared" ref="I7:J23" si="0">IFERROR((E7-D7)/D7*100,0)</f>
        <v>28.756924886177625</v>
      </c>
      <c r="J7" s="184">
        <f t="shared" si="0"/>
        <v>18.170516683735961</v>
      </c>
      <c r="K7" s="184">
        <v>-0.23473892637734797</v>
      </c>
    </row>
    <row r="8" spans="2:11" x14ac:dyDescent="0.35">
      <c r="B8" s="185" t="s">
        <v>119</v>
      </c>
      <c r="C8" s="186" t="s">
        <v>120</v>
      </c>
      <c r="D8" s="181">
        <v>24739.788761979999</v>
      </c>
      <c r="E8" s="181">
        <v>30093.147978739999</v>
      </c>
      <c r="F8" s="181">
        <v>34388.034220369998</v>
      </c>
      <c r="G8" s="181">
        <v>35584.217452469995</v>
      </c>
      <c r="H8" s="181">
        <v>35584.217452470002</v>
      </c>
      <c r="I8" s="184">
        <f t="shared" si="0"/>
        <v>21.638661785936584</v>
      </c>
      <c r="J8" s="184">
        <f t="shared" si="0"/>
        <v>14.271973954550123</v>
      </c>
      <c r="K8" s="184">
        <v>2.0447148019770157E-14</v>
      </c>
    </row>
    <row r="9" spans="2:11" x14ac:dyDescent="0.35">
      <c r="B9" s="187" t="s">
        <v>119</v>
      </c>
      <c r="C9" s="186" t="s">
        <v>121</v>
      </c>
      <c r="D9" s="181">
        <v>5802.8039870660359</v>
      </c>
      <c r="E9" s="181">
        <v>9012.4319075721232</v>
      </c>
      <c r="F9" s="181">
        <v>11189.69778838735</v>
      </c>
      <c r="G9" s="181">
        <v>11909.01847151563</v>
      </c>
      <c r="H9" s="181">
        <v>12077.624424229747</v>
      </c>
      <c r="I9" s="184">
        <f t="shared" si="0"/>
        <v>55.311672213296873</v>
      </c>
      <c r="J9" s="184">
        <f t="shared" si="0"/>
        <v>24.158472464972714</v>
      </c>
      <c r="K9" s="184">
        <v>1.4157837870299221</v>
      </c>
    </row>
    <row r="10" spans="2:11" x14ac:dyDescent="0.35">
      <c r="B10" s="187"/>
      <c r="C10" s="186" t="s">
        <v>122</v>
      </c>
      <c r="D10" s="181">
        <v>3434.3676379497797</v>
      </c>
      <c r="E10" s="181">
        <v>5519.8790375856588</v>
      </c>
      <c r="F10" s="181">
        <v>6644.6150493303567</v>
      </c>
      <c r="G10" s="181">
        <v>5919.4079544333781</v>
      </c>
      <c r="H10" s="181">
        <v>5100.3242767982447</v>
      </c>
      <c r="I10" s="184">
        <f t="shared" si="0"/>
        <v>60.724756912771007</v>
      </c>
      <c r="J10" s="184">
        <f t="shared" si="0"/>
        <v>20.376098897932486</v>
      </c>
      <c r="K10" s="184">
        <v>-13.83725676520868</v>
      </c>
    </row>
    <row r="11" spans="2:11" x14ac:dyDescent="0.35">
      <c r="B11" s="188"/>
      <c r="C11" s="186" t="s">
        <v>123</v>
      </c>
      <c r="D11" s="181">
        <v>5115.2954731121863</v>
      </c>
      <c r="E11" s="181">
        <v>5708.5275902138546</v>
      </c>
      <c r="F11" s="181">
        <v>7257.5848731599999</v>
      </c>
      <c r="G11" s="181">
        <v>9876.1726333064125</v>
      </c>
      <c r="H11" s="181">
        <v>10378.086869830888</v>
      </c>
      <c r="I11" s="184">
        <f t="shared" si="0"/>
        <v>11.597220927313142</v>
      </c>
      <c r="J11" s="184">
        <f t="shared" si="0"/>
        <v>27.135846476448648</v>
      </c>
      <c r="K11" s="184">
        <v>5.0820723286247471</v>
      </c>
    </row>
    <row r="12" spans="2:11" x14ac:dyDescent="0.35">
      <c r="B12" s="189">
        <v>2</v>
      </c>
      <c r="C12" s="183" t="s">
        <v>124</v>
      </c>
      <c r="D12" s="181">
        <v>207349.05680722996</v>
      </c>
      <c r="E12" s="181">
        <v>233581.53607442993</v>
      </c>
      <c r="F12" s="181">
        <v>214238.06391140001</v>
      </c>
      <c r="G12" s="181">
        <v>217438.09860019007</v>
      </c>
      <c r="H12" s="181">
        <v>218625.81623828001</v>
      </c>
      <c r="I12" s="184">
        <f t="shared" si="0"/>
        <v>12.651361752558149</v>
      </c>
      <c r="J12" s="184">
        <f t="shared" si="0"/>
        <v>-8.281250516678762</v>
      </c>
      <c r="K12" s="184">
        <v>0.54623253502313995</v>
      </c>
    </row>
    <row r="13" spans="2:11" x14ac:dyDescent="0.35">
      <c r="B13" s="185" t="s">
        <v>119</v>
      </c>
      <c r="C13" s="186" t="s">
        <v>125</v>
      </c>
      <c r="D13" s="181">
        <v>8220.4411785100001</v>
      </c>
      <c r="E13" s="181">
        <v>22655.038604410001</v>
      </c>
      <c r="F13" s="181">
        <v>7943.8719073800003</v>
      </c>
      <c r="G13" s="181">
        <v>3358.3800108100004</v>
      </c>
      <c r="H13" s="181">
        <v>3359.8030339500001</v>
      </c>
      <c r="I13" s="184">
        <f t="shared" si="0"/>
        <v>175.59395064628819</v>
      </c>
      <c r="J13" s="184">
        <f t="shared" si="0"/>
        <v>-64.935518115455096</v>
      </c>
      <c r="K13" s="184">
        <v>4.2372308536236726E-2</v>
      </c>
    </row>
    <row r="14" spans="2:11" x14ac:dyDescent="0.35">
      <c r="B14" s="188"/>
      <c r="C14" s="186" t="s">
        <v>402</v>
      </c>
      <c r="D14" s="181">
        <v>199128.61562872003</v>
      </c>
      <c r="E14" s="181">
        <v>210926.49747001991</v>
      </c>
      <c r="F14" s="181">
        <v>206294.19200402001</v>
      </c>
      <c r="G14" s="181">
        <v>214079.71858938001</v>
      </c>
      <c r="H14" s="181">
        <v>215266.01320433</v>
      </c>
      <c r="I14" s="184">
        <f t="shared" si="0"/>
        <v>5.9247546135193891</v>
      </c>
      <c r="J14" s="184">
        <f t="shared" si="0"/>
        <v>-2.1961704771864032</v>
      </c>
      <c r="K14" s="184">
        <v>0.55413685274193947</v>
      </c>
    </row>
    <row r="15" spans="2:11" x14ac:dyDescent="0.35">
      <c r="B15" s="190">
        <v>3</v>
      </c>
      <c r="C15" s="183" t="s">
        <v>130</v>
      </c>
      <c r="D15" s="181">
        <v>130425.4129967097</v>
      </c>
      <c r="E15" s="181">
        <v>159022.77745923001</v>
      </c>
      <c r="F15" s="181">
        <v>167092.70765041074</v>
      </c>
      <c r="G15" s="181">
        <v>169164.47300224827</v>
      </c>
      <c r="H15" s="181">
        <v>169366.41043711768</v>
      </c>
      <c r="I15" s="184">
        <f t="shared" si="0"/>
        <v>21.926221129345212</v>
      </c>
      <c r="J15" s="184">
        <f t="shared" si="0"/>
        <v>5.0747008196669698</v>
      </c>
      <c r="K15" s="184">
        <v>0.11937343065333056</v>
      </c>
    </row>
    <row r="16" spans="2:11" x14ac:dyDescent="0.35">
      <c r="B16" s="189">
        <v>4</v>
      </c>
      <c r="C16" s="183" t="s">
        <v>403</v>
      </c>
      <c r="D16" s="181">
        <v>10.674746287900005</v>
      </c>
      <c r="E16" s="181">
        <v>37.580378059100006</v>
      </c>
      <c r="F16" s="181">
        <v>27.2048722535</v>
      </c>
      <c r="G16" s="181">
        <v>27.115844354000004</v>
      </c>
      <c r="H16" s="181">
        <v>16.701237310300002</v>
      </c>
      <c r="I16" s="184">
        <f t="shared" si="0"/>
        <v>252.04937940022015</v>
      </c>
      <c r="J16" s="184">
        <f t="shared" si="0"/>
        <v>-27.608838285988451</v>
      </c>
      <c r="K16" s="184">
        <v>-38.407828676607991</v>
      </c>
    </row>
    <row r="17" spans="2:11" x14ac:dyDescent="0.35">
      <c r="B17" s="182">
        <v>5</v>
      </c>
      <c r="C17" s="183" t="s">
        <v>404</v>
      </c>
      <c r="D17" s="181">
        <v>37482.787306245227</v>
      </c>
      <c r="E17" s="181">
        <v>42123.340044404024</v>
      </c>
      <c r="F17" s="181">
        <v>46184.922904955893</v>
      </c>
      <c r="G17" s="181">
        <v>57971.642814506624</v>
      </c>
      <c r="H17" s="181">
        <v>61454.295669151259</v>
      </c>
      <c r="I17" s="184">
        <f t="shared" si="0"/>
        <v>12.380490010639114</v>
      </c>
      <c r="J17" s="184">
        <f t="shared" si="0"/>
        <v>9.6421196806102749</v>
      </c>
      <c r="K17" s="184">
        <v>6.0075110615515426</v>
      </c>
    </row>
    <row r="18" spans="2:11" x14ac:dyDescent="0.35">
      <c r="B18" s="182"/>
      <c r="C18" s="191" t="s">
        <v>405</v>
      </c>
      <c r="D18" s="181">
        <v>10760.370147815291</v>
      </c>
      <c r="E18" s="181">
        <v>11707.879956755312</v>
      </c>
      <c r="F18" s="181">
        <v>18382.941661103156</v>
      </c>
      <c r="G18" s="181">
        <v>23427.758449479297</v>
      </c>
      <c r="H18" s="181">
        <v>24132.817137698526</v>
      </c>
      <c r="I18" s="184">
        <f t="shared" si="0"/>
        <v>8.8055503288834096</v>
      </c>
      <c r="J18" s="184">
        <f t="shared" si="0"/>
        <v>57.013410873728766</v>
      </c>
      <c r="K18" s="184">
        <v>3.009501270638633</v>
      </c>
    </row>
    <row r="19" spans="2:11" x14ac:dyDescent="0.35">
      <c r="B19" s="189"/>
      <c r="C19" s="191" t="s">
        <v>406</v>
      </c>
      <c r="D19" s="181">
        <v>4175.6323816310896</v>
      </c>
      <c r="E19" s="181">
        <v>4726.9839512065701</v>
      </c>
      <c r="F19" s="181">
        <v>6921.2558043132294</v>
      </c>
      <c r="G19" s="181">
        <v>10804.976068900536</v>
      </c>
      <c r="H19" s="181">
        <v>12064.189869203421</v>
      </c>
      <c r="I19" s="184">
        <f t="shared" si="0"/>
        <v>13.204025622583924</v>
      </c>
      <c r="J19" s="184">
        <f t="shared" si="0"/>
        <v>46.420124877863572</v>
      </c>
      <c r="K19" s="184">
        <v>11.654017484844061</v>
      </c>
    </row>
    <row r="20" spans="2:11" x14ac:dyDescent="0.35">
      <c r="B20" s="190"/>
      <c r="C20" s="191" t="s">
        <v>407</v>
      </c>
      <c r="D20" s="181">
        <v>22546.784776798846</v>
      </c>
      <c r="E20" s="181">
        <v>25688.476136442114</v>
      </c>
      <c r="F20" s="181">
        <v>20880.725439539492</v>
      </c>
      <c r="G20" s="181">
        <v>23738.908296126814</v>
      </c>
      <c r="H20" s="181">
        <v>25257.288662249306</v>
      </c>
      <c r="I20" s="184">
        <f t="shared" si="0"/>
        <v>13.934099210793638</v>
      </c>
      <c r="J20" s="184">
        <f t="shared" si="0"/>
        <v>-18.715593215287161</v>
      </c>
      <c r="K20" s="184">
        <v>6.396167621449667</v>
      </c>
    </row>
    <row r="21" spans="2:11" x14ac:dyDescent="0.35">
      <c r="B21" s="190">
        <v>6</v>
      </c>
      <c r="C21" s="183" t="s">
        <v>408</v>
      </c>
      <c r="D21" s="181">
        <v>19298.347909995005</v>
      </c>
      <c r="E21" s="181">
        <v>22174.091932785865</v>
      </c>
      <c r="F21" s="181">
        <v>15567.759717259998</v>
      </c>
      <c r="G21" s="181">
        <v>18568.291217522587</v>
      </c>
      <c r="H21" s="181">
        <v>19317.632749862569</v>
      </c>
      <c r="I21" s="184">
        <f t="shared" si="0"/>
        <v>14.901503673801283</v>
      </c>
      <c r="J21" s="184">
        <f t="shared" si="0"/>
        <v>-29.793022575855595</v>
      </c>
      <c r="K21" s="184">
        <v>4.0355976948101784</v>
      </c>
    </row>
    <row r="22" spans="2:11" x14ac:dyDescent="0.35">
      <c r="B22" s="192">
        <v>7</v>
      </c>
      <c r="C22" s="183" t="s">
        <v>409</v>
      </c>
      <c r="D22" s="181">
        <v>11838.628286575153</v>
      </c>
      <c r="E22" s="181">
        <v>12377.799630263951</v>
      </c>
      <c r="F22" s="181">
        <v>5191.0866082332604</v>
      </c>
      <c r="G22" s="181">
        <v>1885.3404316535339</v>
      </c>
      <c r="H22" s="181">
        <v>2003.5188860160004</v>
      </c>
      <c r="I22" s="184">
        <f t="shared" si="0"/>
        <v>4.5543396636602882</v>
      </c>
      <c r="J22" s="184">
        <f t="shared" si="0"/>
        <v>-58.061313292380689</v>
      </c>
      <c r="K22" s="184">
        <v>6.268281970636906</v>
      </c>
    </row>
    <row r="23" spans="2:11" x14ac:dyDescent="0.35">
      <c r="B23" s="418" t="s">
        <v>410</v>
      </c>
      <c r="C23" s="418"/>
      <c r="D23" s="193">
        <v>445497.16391315096</v>
      </c>
      <c r="E23" s="193">
        <v>519651.11203328439</v>
      </c>
      <c r="F23" s="193">
        <v>507781.67759576114</v>
      </c>
      <c r="G23" s="193">
        <v>528343.77842220047</v>
      </c>
      <c r="H23" s="193">
        <v>533924.6282410667</v>
      </c>
      <c r="I23" s="194">
        <f t="shared" si="0"/>
        <v>16.645212164490825</v>
      </c>
      <c r="J23" s="194">
        <f t="shared" si="0"/>
        <v>-2.2841160468377852</v>
      </c>
      <c r="K23" s="194">
        <v>1.0562913857966483</v>
      </c>
    </row>
    <row r="24" spans="2:11" x14ac:dyDescent="0.35">
      <c r="B24" s="195"/>
      <c r="C24" s="196" t="s">
        <v>144</v>
      </c>
      <c r="D24" s="181">
        <v>0</v>
      </c>
      <c r="E24" s="181">
        <v>0</v>
      </c>
      <c r="F24" s="181">
        <v>0</v>
      </c>
      <c r="G24" s="181">
        <v>0</v>
      </c>
      <c r="H24" s="181">
        <v>0</v>
      </c>
      <c r="I24" s="197"/>
      <c r="J24" s="198"/>
      <c r="K24" s="199"/>
    </row>
    <row r="25" spans="2:11" x14ac:dyDescent="0.35">
      <c r="B25" s="200">
        <v>1</v>
      </c>
      <c r="C25" s="201" t="s">
        <v>145</v>
      </c>
      <c r="D25" s="181">
        <v>28288.442433063999</v>
      </c>
      <c r="E25" s="181">
        <v>20319.620954951995</v>
      </c>
      <c r="F25" s="181">
        <v>26963.323201224001</v>
      </c>
      <c r="G25" s="181">
        <v>23645.003494504002</v>
      </c>
      <c r="H25" s="181">
        <v>22789.369216748393</v>
      </c>
      <c r="I25" s="184">
        <f t="shared" ref="I25:J40" si="1">IFERROR((E25-D25)/D25*100,0)</f>
        <v>-28.169884209665476</v>
      </c>
      <c r="J25" s="184">
        <f t="shared" si="1"/>
        <v>32.695994974516992</v>
      </c>
      <c r="K25" s="184">
        <v>-3.6186684343459334</v>
      </c>
    </row>
    <row r="26" spans="2:11" x14ac:dyDescent="0.35">
      <c r="B26" s="202"/>
      <c r="C26" s="186" t="s">
        <v>146</v>
      </c>
      <c r="D26" s="181">
        <v>521.09870777000003</v>
      </c>
      <c r="E26" s="181">
        <v>371.40727201999982</v>
      </c>
      <c r="F26" s="181">
        <v>494.18287026000007</v>
      </c>
      <c r="G26" s="181">
        <v>421.42551846999987</v>
      </c>
      <c r="H26" s="181">
        <v>453.56648852000001</v>
      </c>
      <c r="I26" s="184">
        <f t="shared" si="1"/>
        <v>-28.726119162834362</v>
      </c>
      <c r="J26" s="184">
        <f t="shared" si="1"/>
        <v>33.056864388317344</v>
      </c>
      <c r="K26" s="184">
        <v>7.6267261096786578</v>
      </c>
    </row>
    <row r="27" spans="2:11" x14ac:dyDescent="0.35">
      <c r="B27" s="203"/>
      <c r="C27" s="186" t="s">
        <v>149</v>
      </c>
      <c r="D27" s="181">
        <v>17507.108433120004</v>
      </c>
      <c r="E27" s="181">
        <v>10770.062183620004</v>
      </c>
      <c r="F27" s="181">
        <v>17249.129543209998</v>
      </c>
      <c r="G27" s="181">
        <v>15669.727235760005</v>
      </c>
      <c r="H27" s="181">
        <v>15611.304052510002</v>
      </c>
      <c r="I27" s="184">
        <f t="shared" si="1"/>
        <v>-38.48177598965934</v>
      </c>
      <c r="J27" s="184">
        <f t="shared" si="1"/>
        <v>60.158123965559753</v>
      </c>
      <c r="K27" s="184">
        <v>-0.37284109908865992</v>
      </c>
    </row>
    <row r="28" spans="2:11" x14ac:dyDescent="0.35">
      <c r="B28" s="204"/>
      <c r="C28" s="186" t="s">
        <v>154</v>
      </c>
      <c r="D28" s="181">
        <v>10260.235292174004</v>
      </c>
      <c r="E28" s="181">
        <v>9178.1514993119981</v>
      </c>
      <c r="F28" s="181">
        <v>9220.0107877539995</v>
      </c>
      <c r="G28" s="181">
        <v>7553.8507402739988</v>
      </c>
      <c r="H28" s="181">
        <v>6724.4986757184015</v>
      </c>
      <c r="I28" s="184">
        <f t="shared" si="1"/>
        <v>-10.546383801620664</v>
      </c>
      <c r="J28" s="184">
        <f t="shared" si="1"/>
        <v>0.45607537035250673</v>
      </c>
      <c r="K28" s="184">
        <v>-10.979195817754727</v>
      </c>
    </row>
    <row r="29" spans="2:11" x14ac:dyDescent="0.35">
      <c r="B29" s="205">
        <v>2</v>
      </c>
      <c r="C29" s="186" t="s">
        <v>411</v>
      </c>
      <c r="D29" s="181">
        <v>559.34220000000005</v>
      </c>
      <c r="E29" s="181">
        <v>761.6</v>
      </c>
      <c r="F29" s="181">
        <v>1060.3799899999999</v>
      </c>
      <c r="G29" s="181">
        <v>909.90698999999995</v>
      </c>
      <c r="H29" s="181">
        <v>742.00698999999997</v>
      </c>
      <c r="I29" s="184">
        <f t="shared" si="1"/>
        <v>36.159939300127888</v>
      </c>
      <c r="J29" s="184">
        <f t="shared" si="1"/>
        <v>39.230565913865526</v>
      </c>
      <c r="K29" s="184">
        <v>-18.452435451671821</v>
      </c>
    </row>
    <row r="30" spans="2:11" x14ac:dyDescent="0.35">
      <c r="B30" s="206">
        <v>3</v>
      </c>
      <c r="C30" s="183" t="s">
        <v>158</v>
      </c>
      <c r="D30" s="181">
        <v>14153.18246543</v>
      </c>
      <c r="E30" s="181">
        <v>5333.8996978600007</v>
      </c>
      <c r="F30" s="181">
        <v>8282.036871190001</v>
      </c>
      <c r="G30" s="181">
        <v>11135.546679340003</v>
      </c>
      <c r="H30" s="181">
        <v>11170.870291069999</v>
      </c>
      <c r="I30" s="184">
        <f t="shared" si="1"/>
        <v>-62.313071912353479</v>
      </c>
      <c r="J30" s="184">
        <f t="shared" si="1"/>
        <v>55.271702512756548</v>
      </c>
      <c r="K30" s="184">
        <v>0.31721488623035643</v>
      </c>
    </row>
    <row r="31" spans="2:11" x14ac:dyDescent="0.35">
      <c r="B31" s="207">
        <v>4</v>
      </c>
      <c r="C31" s="183" t="s">
        <v>412</v>
      </c>
      <c r="D31" s="181">
        <v>365554.01504372951</v>
      </c>
      <c r="E31" s="181">
        <v>449685.75733884494</v>
      </c>
      <c r="F31" s="181">
        <v>432237.44516706147</v>
      </c>
      <c r="G31" s="181">
        <v>442283.26014506561</v>
      </c>
      <c r="H31" s="181">
        <v>447103.27775879594</v>
      </c>
      <c r="I31" s="184">
        <f t="shared" si="1"/>
        <v>23.01485931841048</v>
      </c>
      <c r="J31" s="184">
        <f t="shared" si="1"/>
        <v>-3.8801122532853332</v>
      </c>
      <c r="K31" s="184">
        <v>1.0898033111516374</v>
      </c>
    </row>
    <row r="32" spans="2:11" x14ac:dyDescent="0.35">
      <c r="B32" s="202"/>
      <c r="C32" s="186" t="s">
        <v>413</v>
      </c>
      <c r="D32" s="181">
        <v>54127.788161430006</v>
      </c>
      <c r="E32" s="181">
        <v>90238.857239690013</v>
      </c>
      <c r="F32" s="181">
        <v>72927.510993889999</v>
      </c>
      <c r="G32" s="181">
        <v>53212.088292979999</v>
      </c>
      <c r="H32" s="181">
        <v>53475.955521540011</v>
      </c>
      <c r="I32" s="184">
        <f t="shared" si="1"/>
        <v>66.714473849481578</v>
      </c>
      <c r="J32" s="184">
        <f t="shared" si="1"/>
        <v>-19.183915638268871</v>
      </c>
      <c r="K32" s="184">
        <v>0.49587835588632989</v>
      </c>
    </row>
    <row r="33" spans="2:11" x14ac:dyDescent="0.35">
      <c r="B33" s="204"/>
      <c r="C33" s="186" t="s">
        <v>414</v>
      </c>
      <c r="D33" s="181">
        <v>311426.2268822997</v>
      </c>
      <c r="E33" s="181">
        <v>359446.90009915491</v>
      </c>
      <c r="F33" s="181">
        <v>359309.93417317135</v>
      </c>
      <c r="G33" s="181">
        <v>389071.17185208574</v>
      </c>
      <c r="H33" s="181">
        <v>393627.32223725592</v>
      </c>
      <c r="I33" s="184">
        <f t="shared" si="1"/>
        <v>15.419598309876491</v>
      </c>
      <c r="J33" s="184">
        <f t="shared" si="1"/>
        <v>-3.8104634076904856E-2</v>
      </c>
      <c r="K33" s="184">
        <v>1.171032632276932</v>
      </c>
    </row>
    <row r="34" spans="2:11" x14ac:dyDescent="0.35">
      <c r="B34" s="205">
        <v>5</v>
      </c>
      <c r="C34" s="183" t="s">
        <v>166</v>
      </c>
      <c r="D34" s="181">
        <v>2565.3824270089995</v>
      </c>
      <c r="E34" s="181">
        <v>3073.0957500523609</v>
      </c>
      <c r="F34" s="181">
        <v>3257.8940043321995</v>
      </c>
      <c r="G34" s="181">
        <v>4003.8186192548537</v>
      </c>
      <c r="H34" s="181">
        <v>3963.3087011648531</v>
      </c>
      <c r="I34" s="184">
        <f t="shared" si="1"/>
        <v>19.790941019086524</v>
      </c>
      <c r="J34" s="184">
        <f t="shared" si="1"/>
        <v>6.0134232484194454</v>
      </c>
      <c r="K34" s="184">
        <v>-1.011782049645892</v>
      </c>
    </row>
    <row r="35" spans="2:11" x14ac:dyDescent="0.35">
      <c r="B35" s="206">
        <v>6</v>
      </c>
      <c r="C35" s="183" t="s">
        <v>167</v>
      </c>
      <c r="D35" s="181">
        <v>15031.023641503067</v>
      </c>
      <c r="E35" s="181">
        <v>18136.786196785364</v>
      </c>
      <c r="F35" s="181">
        <v>20077.653100273641</v>
      </c>
      <c r="G35" s="181">
        <v>25996.030712285308</v>
      </c>
      <c r="H35" s="181">
        <v>26744.096553667514</v>
      </c>
      <c r="I35" s="184">
        <f t="shared" si="1"/>
        <v>20.662348948123459</v>
      </c>
      <c r="J35" s="184">
        <f t="shared" si="1"/>
        <v>10.701272443914478</v>
      </c>
      <c r="K35" s="184">
        <v>2.8776156239447808</v>
      </c>
    </row>
    <row r="36" spans="2:11" x14ac:dyDescent="0.35">
      <c r="B36" s="206">
        <v>7</v>
      </c>
      <c r="C36" s="183" t="s">
        <v>415</v>
      </c>
      <c r="D36" s="181">
        <v>7.2035633300000015</v>
      </c>
      <c r="E36" s="181">
        <v>3.3029326500000002</v>
      </c>
      <c r="F36" s="181">
        <v>38.597194720000005</v>
      </c>
      <c r="G36" s="181">
        <v>5.6691084000000007</v>
      </c>
      <c r="H36" s="181">
        <v>6.4367956299999998</v>
      </c>
      <c r="I36" s="184">
        <f t="shared" si="1"/>
        <v>-54.148627579289986</v>
      </c>
      <c r="J36" s="184">
        <f t="shared" si="1"/>
        <v>1068.5734712150427</v>
      </c>
      <c r="K36" s="184">
        <v>13.541586715822879</v>
      </c>
    </row>
    <row r="37" spans="2:11" x14ac:dyDescent="0.35">
      <c r="B37" s="206">
        <v>8</v>
      </c>
      <c r="C37" s="183" t="s">
        <v>416</v>
      </c>
      <c r="D37" s="181">
        <v>1.3357586899999998</v>
      </c>
      <c r="E37" s="181">
        <v>1.3357586899999998</v>
      </c>
      <c r="F37" s="181">
        <v>1.3357586899999998</v>
      </c>
      <c r="G37" s="181">
        <v>5.0822246899999994</v>
      </c>
      <c r="H37" s="181">
        <v>5.0822246899999994</v>
      </c>
      <c r="I37" s="184">
        <f t="shared" si="1"/>
        <v>0</v>
      </c>
      <c r="J37" s="184">
        <f t="shared" si="1"/>
        <v>0</v>
      </c>
      <c r="K37" s="184">
        <v>0</v>
      </c>
    </row>
    <row r="38" spans="2:11" x14ac:dyDescent="0.35">
      <c r="B38" s="206">
        <v>9</v>
      </c>
      <c r="C38" s="183" t="s">
        <v>408</v>
      </c>
      <c r="D38" s="181">
        <v>19324.723121619998</v>
      </c>
      <c r="E38" s="181">
        <v>22175.752291289999</v>
      </c>
      <c r="F38" s="181">
        <v>14809.399343779998</v>
      </c>
      <c r="G38" s="181">
        <v>18567.483865040005</v>
      </c>
      <c r="H38" s="181">
        <v>19376.637561361891</v>
      </c>
      <c r="I38" s="184">
        <f t="shared" si="1"/>
        <v>14.753273057145865</v>
      </c>
      <c r="J38" s="184">
        <f t="shared" si="1"/>
        <v>-33.218052090180016</v>
      </c>
      <c r="K38" s="184">
        <v>4.3579070928690022</v>
      </c>
    </row>
    <row r="39" spans="2:11" x14ac:dyDescent="0.35">
      <c r="B39" s="206">
        <v>10</v>
      </c>
      <c r="C39" s="183" t="s">
        <v>409</v>
      </c>
      <c r="D39" s="181">
        <v>12.51327886520002</v>
      </c>
      <c r="E39" s="181">
        <v>159.96111695999991</v>
      </c>
      <c r="F39" s="181">
        <v>1053.6129732266099</v>
      </c>
      <c r="G39" s="181">
        <v>1791.976599522241</v>
      </c>
      <c r="H39" s="181">
        <v>2023.5421530288202</v>
      </c>
      <c r="I39" s="184">
        <f t="shared" si="1"/>
        <v>1178.3309529276044</v>
      </c>
      <c r="J39" s="184">
        <f t="shared" si="1"/>
        <v>558.66817714837396</v>
      </c>
      <c r="K39" s="184">
        <v>12.922353649501719</v>
      </c>
    </row>
    <row r="40" spans="2:11" x14ac:dyDescent="0.35">
      <c r="B40" s="409" t="s">
        <v>410</v>
      </c>
      <c r="C40" s="409"/>
      <c r="D40" s="193">
        <v>445497.1639332411</v>
      </c>
      <c r="E40" s="193">
        <v>519651.11203808466</v>
      </c>
      <c r="F40" s="193">
        <v>507781.67760449782</v>
      </c>
      <c r="G40" s="193">
        <v>528343.77843810222</v>
      </c>
      <c r="H40" s="193">
        <v>533924.62824615743</v>
      </c>
      <c r="I40" s="194">
        <f t="shared" si="1"/>
        <v>16.645212160308098</v>
      </c>
      <c r="J40" s="194">
        <f t="shared" si="1"/>
        <v>-2.2841160460591761</v>
      </c>
      <c r="K40" s="194">
        <v>1.0562913837186463</v>
      </c>
    </row>
    <row r="41" spans="2:11" x14ac:dyDescent="0.35">
      <c r="B41" s="208"/>
      <c r="C41" s="208"/>
      <c r="D41" s="209"/>
      <c r="E41" s="209"/>
      <c r="F41" s="209"/>
      <c r="G41" s="209"/>
      <c r="H41" s="209"/>
      <c r="I41" s="210"/>
      <c r="J41" s="210"/>
      <c r="K41" s="210"/>
    </row>
    <row r="42" spans="2:11" x14ac:dyDescent="0.35">
      <c r="C42" s="211" t="s">
        <v>142</v>
      </c>
      <c r="D42" s="212"/>
      <c r="E42" s="212"/>
      <c r="F42" s="212"/>
      <c r="G42" s="212"/>
      <c r="H42" s="212"/>
      <c r="J42" s="212"/>
      <c r="K42" s="212"/>
    </row>
    <row r="43" spans="2:11" x14ac:dyDescent="0.35">
      <c r="C43" s="213" t="s">
        <v>343</v>
      </c>
      <c r="D43" s="212"/>
      <c r="E43" s="212"/>
      <c r="F43" s="212"/>
      <c r="G43" s="212"/>
      <c r="H43" s="212"/>
      <c r="J43" s="212"/>
      <c r="K43" s="212"/>
    </row>
    <row r="44" spans="2:11" x14ac:dyDescent="0.35">
      <c r="C44" s="214" t="s">
        <v>417</v>
      </c>
      <c r="D44" s="181">
        <v>18279.395993541704</v>
      </c>
      <c r="E44" s="181">
        <v>30522.152256529997</v>
      </c>
      <c r="F44" s="181">
        <v>36965.941766470001</v>
      </c>
      <c r="G44" s="181">
        <v>21137.947284029837</v>
      </c>
      <c r="H44" s="181">
        <v>24093.926093486356</v>
      </c>
      <c r="I44" s="181">
        <v>66.975715539582282</v>
      </c>
      <c r="J44" s="181">
        <v>21.111845114269105</v>
      </c>
      <c r="K44" s="181">
        <v>13.984228315725925</v>
      </c>
    </row>
    <row r="45" spans="2:11" x14ac:dyDescent="0.35">
      <c r="C45" s="215" t="s">
        <v>179</v>
      </c>
      <c r="D45" s="181">
        <v>8526.843212921709</v>
      </c>
      <c r="E45" s="181">
        <v>10282.376176619999</v>
      </c>
      <c r="F45" s="181">
        <v>12474.195028860004</v>
      </c>
      <c r="G45" s="181">
        <v>7987.2078319799984</v>
      </c>
      <c r="H45" s="181">
        <v>9151.8699775500008</v>
      </c>
      <c r="I45" s="181">
        <v>20.588310584131865</v>
      </c>
      <c r="J45" s="181">
        <v>21.316267899473946</v>
      </c>
      <c r="K45" s="181">
        <v>14.581593093231019</v>
      </c>
    </row>
    <row r="46" spans="2:11" x14ac:dyDescent="0.35">
      <c r="C46" s="215" t="s">
        <v>418</v>
      </c>
      <c r="D46" s="181">
        <v>9752.5527806199989</v>
      </c>
      <c r="E46" s="181">
        <v>20239.77607991</v>
      </c>
      <c r="F46" s="181">
        <v>24491.746737609988</v>
      </c>
      <c r="G46" s="181">
        <v>13150.739452049835</v>
      </c>
      <c r="H46" s="181">
        <v>14942.056115936362</v>
      </c>
      <c r="I46" s="181">
        <v>107.5331098964152</v>
      </c>
      <c r="J46" s="181">
        <v>21.007992583082451</v>
      </c>
      <c r="K46" s="181">
        <v>13.621413992863429</v>
      </c>
    </row>
    <row r="47" spans="2:11" x14ac:dyDescent="0.35">
      <c r="C47" s="214" t="s">
        <v>419</v>
      </c>
      <c r="D47" s="181">
        <v>16.164283390000001</v>
      </c>
      <c r="E47" s="181">
        <v>19.981650199999997</v>
      </c>
      <c r="F47" s="181">
        <v>44.78257516</v>
      </c>
      <c r="G47" s="181">
        <v>13.568600539999998</v>
      </c>
      <c r="H47" s="181">
        <v>6.0750077299999994</v>
      </c>
      <c r="I47" s="181">
        <v>23.61605966622437</v>
      </c>
      <c r="J47" s="181">
        <v>124.11850228466119</v>
      </c>
      <c r="K47" s="181">
        <v>-55.227455387967375</v>
      </c>
    </row>
    <row r="48" spans="2:11" x14ac:dyDescent="0.35">
      <c r="C48" s="214" t="s">
        <v>420</v>
      </c>
      <c r="D48" s="181">
        <v>9378.5188447590026</v>
      </c>
      <c r="E48" s="181">
        <v>11857.162195293684</v>
      </c>
      <c r="F48" s="181">
        <v>12689.112719500294</v>
      </c>
      <c r="G48" s="181">
        <v>7531.5072169021605</v>
      </c>
      <c r="H48" s="181">
        <v>8529.2309000721616</v>
      </c>
      <c r="I48" s="181">
        <v>26.428942475493571</v>
      </c>
      <c r="J48" s="181">
        <v>7.0164387608430081</v>
      </c>
      <c r="K48" s="181">
        <v>13.247330905172818</v>
      </c>
    </row>
    <row r="49" spans="3:11" x14ac:dyDescent="0.35">
      <c r="C49" s="214" t="s">
        <v>421</v>
      </c>
      <c r="D49" s="181">
        <v>3352.7162369260996</v>
      </c>
      <c r="E49" s="181">
        <v>4357.8270836267402</v>
      </c>
      <c r="F49" s="181">
        <v>4650.552970660251</v>
      </c>
      <c r="G49" s="181">
        <v>2375.7478181945867</v>
      </c>
      <c r="H49" s="181">
        <v>2730.5090854994992</v>
      </c>
      <c r="I49" s="181">
        <v>29.979001372993181</v>
      </c>
      <c r="J49" s="181">
        <v>6.717244200288321</v>
      </c>
      <c r="K49" s="181">
        <v>14.93261467349291</v>
      </c>
    </row>
    <row r="50" spans="3:11" x14ac:dyDescent="0.35">
      <c r="C50" s="214" t="s">
        <v>422</v>
      </c>
      <c r="D50" s="181">
        <v>35.690527689999996</v>
      </c>
      <c r="E50" s="181">
        <v>19.585328789999998</v>
      </c>
      <c r="F50" s="181">
        <v>14.22381704</v>
      </c>
      <c r="G50" s="181">
        <v>11.657658339999999</v>
      </c>
      <c r="H50" s="181">
        <v>11.7371458</v>
      </c>
      <c r="I50" s="181">
        <v>-45.124574900898587</v>
      </c>
      <c r="J50" s="181">
        <v>-27.375142932180509</v>
      </c>
      <c r="K50" s="181">
        <v>0.68184756905477351</v>
      </c>
    </row>
    <row r="51" spans="3:11" x14ac:dyDescent="0.35">
      <c r="C51" s="216" t="s">
        <v>423</v>
      </c>
      <c r="D51" s="181">
        <v>17302.773723081053</v>
      </c>
      <c r="E51" s="181">
        <v>5527.1587971726276</v>
      </c>
      <c r="F51" s="181">
        <v>25658.450102625156</v>
      </c>
      <c r="G51" s="181">
        <v>14386.614307049031</v>
      </c>
      <c r="H51" s="181">
        <v>20051.938715994449</v>
      </c>
      <c r="I51" s="181">
        <v>-68.056226789814232</v>
      </c>
      <c r="J51" s="181">
        <v>364.22494891499269</v>
      </c>
      <c r="K51" s="181">
        <v>39.379135966476639</v>
      </c>
    </row>
    <row r="52" spans="3:11" x14ac:dyDescent="0.35">
      <c r="C52" s="217" t="s">
        <v>424</v>
      </c>
      <c r="D52" s="181">
        <v>17265.361553821051</v>
      </c>
      <c r="E52" s="181">
        <v>5506.3830931326274</v>
      </c>
      <c r="F52" s="181">
        <v>25554.30955334516</v>
      </c>
      <c r="G52" s="181">
        <v>14378.517925059032</v>
      </c>
      <c r="H52" s="181">
        <v>20043.84233400445</v>
      </c>
      <c r="I52" s="181">
        <v>-68.107339797271777</v>
      </c>
      <c r="J52" s="181">
        <v>364.08521022112723</v>
      </c>
      <c r="K52" s="181">
        <v>39.401309915758645</v>
      </c>
    </row>
    <row r="53" spans="3:11" x14ac:dyDescent="0.35">
      <c r="C53" s="218" t="s">
        <v>425</v>
      </c>
      <c r="D53" s="181">
        <v>4556.4837285746644</v>
      </c>
      <c r="E53" s="181">
        <v>1984.9815402498662</v>
      </c>
      <c r="F53" s="181">
        <v>12789.879714207947</v>
      </c>
      <c r="G53" s="181">
        <v>4289.8442354471299</v>
      </c>
      <c r="H53" s="181">
        <v>4510.0249753724993</v>
      </c>
      <c r="I53" s="181">
        <v>-56.436110419935638</v>
      </c>
      <c r="J53" s="181">
        <v>544.33242601329073</v>
      </c>
      <c r="K53" s="181">
        <v>5.132604538551969</v>
      </c>
    </row>
    <row r="54" spans="3:11" x14ac:dyDescent="0.35">
      <c r="C54" s="218" t="s">
        <v>426</v>
      </c>
      <c r="D54" s="181">
        <v>11628.86095440602</v>
      </c>
      <c r="E54" s="181">
        <v>2839.6785266602501</v>
      </c>
      <c r="F54" s="181">
        <v>11890.567328178749</v>
      </c>
      <c r="G54" s="181">
        <v>9857.8211215735064</v>
      </c>
      <c r="H54" s="181">
        <v>13388.277108740502</v>
      </c>
      <c r="I54" s="181">
        <v>-75.580768075274534</v>
      </c>
      <c r="J54" s="181">
        <v>318.7293461757892</v>
      </c>
      <c r="K54" s="181">
        <v>35.81375583536115</v>
      </c>
    </row>
    <row r="55" spans="3:11" x14ac:dyDescent="0.35">
      <c r="C55" s="218" t="s">
        <v>427</v>
      </c>
      <c r="D55" s="181">
        <v>1080.0168708403692</v>
      </c>
      <c r="E55" s="181">
        <v>681.72302622251186</v>
      </c>
      <c r="F55" s="181">
        <v>1079.2071099184725</v>
      </c>
      <c r="G55" s="181">
        <v>230.85256803839991</v>
      </c>
      <c r="H55" s="181">
        <v>2145.5389998914548</v>
      </c>
      <c r="I55" s="181">
        <v>-36.878483602570199</v>
      </c>
      <c r="J55" s="181">
        <v>58.305802856396895</v>
      </c>
      <c r="K55" s="181">
        <v>829.39793484756331</v>
      </c>
    </row>
    <row r="56" spans="3:11" x14ac:dyDescent="0.35">
      <c r="C56" s="217" t="s">
        <v>428</v>
      </c>
      <c r="D56" s="181">
        <v>0</v>
      </c>
      <c r="E56" s="181">
        <v>0</v>
      </c>
      <c r="F56" s="181">
        <v>0</v>
      </c>
      <c r="G56" s="181">
        <v>0</v>
      </c>
      <c r="H56" s="181">
        <v>0</v>
      </c>
      <c r="I56" s="181">
        <v>0</v>
      </c>
      <c r="J56" s="181">
        <v>0</v>
      </c>
      <c r="K56" s="181">
        <v>0</v>
      </c>
    </row>
    <row r="57" spans="3:11" x14ac:dyDescent="0.35">
      <c r="C57" s="217" t="s">
        <v>429</v>
      </c>
      <c r="D57" s="181">
        <v>0</v>
      </c>
      <c r="E57" s="181">
        <v>1.1770309999999999</v>
      </c>
      <c r="F57" s="181">
        <v>0</v>
      </c>
      <c r="G57" s="181">
        <v>0</v>
      </c>
      <c r="H57" s="181">
        <v>0</v>
      </c>
      <c r="I57" s="181">
        <v>0</v>
      </c>
      <c r="J57" s="181">
        <v>-100</v>
      </c>
      <c r="K57" s="181">
        <v>0</v>
      </c>
    </row>
    <row r="58" spans="3:11" x14ac:dyDescent="0.35">
      <c r="C58" s="217" t="s">
        <v>430</v>
      </c>
      <c r="D58" s="181">
        <v>37.412169260000006</v>
      </c>
      <c r="E58" s="181">
        <v>19.598673040000001</v>
      </c>
      <c r="F58" s="181">
        <v>104.14054928</v>
      </c>
      <c r="G58" s="181">
        <v>8.0963819899999994</v>
      </c>
      <c r="H58" s="181">
        <v>8.0963819899999994</v>
      </c>
      <c r="I58" s="181">
        <v>-47.614176275647488</v>
      </c>
      <c r="J58" s="181">
        <v>431.36530757696636</v>
      </c>
      <c r="K58" s="181">
        <v>0</v>
      </c>
    </row>
    <row r="59" spans="3:11" x14ac:dyDescent="0.35">
      <c r="C59" s="214" t="s">
        <v>431</v>
      </c>
      <c r="D59" s="181">
        <v>31.081356999999997</v>
      </c>
      <c r="E59" s="181">
        <v>34.905572659999997</v>
      </c>
      <c r="F59" s="181">
        <v>123.17281842000001</v>
      </c>
      <c r="G59" s="181">
        <v>14.250905479999998</v>
      </c>
      <c r="H59" s="181">
        <v>26.707541479999996</v>
      </c>
      <c r="I59" s="181">
        <v>12.303888983997709</v>
      </c>
      <c r="J59" s="181">
        <v>252.87436656539879</v>
      </c>
      <c r="K59" s="181">
        <v>87.409435263477718</v>
      </c>
    </row>
    <row r="60" spans="3:11" x14ac:dyDescent="0.35">
      <c r="C60" s="214" t="s">
        <v>432</v>
      </c>
      <c r="D60" s="181">
        <v>9.1199368699999983</v>
      </c>
      <c r="E60" s="181">
        <v>18.08405226</v>
      </c>
      <c r="F60" s="181">
        <v>0.11508700000000001</v>
      </c>
      <c r="G60" s="181">
        <v>6.1810220099999995</v>
      </c>
      <c r="H60" s="181">
        <v>6.6076999999999993E-3</v>
      </c>
      <c r="I60" s="181">
        <v>98.291419313300608</v>
      </c>
      <c r="J60" s="181">
        <v>-99.363599494486309</v>
      </c>
      <c r="K60" s="181">
        <v>-99.89309696698524</v>
      </c>
    </row>
    <row r="61" spans="3:11" x14ac:dyDescent="0.35">
      <c r="C61" s="214" t="s">
        <v>433</v>
      </c>
      <c r="D61" s="181">
        <v>1847.7436786974195</v>
      </c>
      <c r="E61" s="181">
        <v>1955.1274707561836</v>
      </c>
      <c r="F61" s="181">
        <v>779.4031194024966</v>
      </c>
      <c r="G61" s="181">
        <v>285.1488445700254</v>
      </c>
      <c r="H61" s="181">
        <v>321.562014650197</v>
      </c>
      <c r="I61" s="181">
        <v>5.8116173415603365</v>
      </c>
      <c r="J61" s="181">
        <v>-60.135432033950842</v>
      </c>
      <c r="K61" s="181">
        <v>12.769881685853871</v>
      </c>
    </row>
    <row r="62" spans="3:11" x14ac:dyDescent="0.35">
      <c r="C62" s="214" t="s">
        <v>434</v>
      </c>
      <c r="D62" s="181">
        <v>5069.2496292235328</v>
      </c>
      <c r="E62" s="181">
        <v>5462.4250288657495</v>
      </c>
      <c r="F62" s="181">
        <v>2486.0876784097118</v>
      </c>
      <c r="G62" s="181">
        <v>854.90103727565179</v>
      </c>
      <c r="H62" s="181">
        <v>970.20696033905756</v>
      </c>
      <c r="I62" s="181">
        <v>7.7560867662861606</v>
      </c>
      <c r="J62" s="181">
        <v>-54.487472774963877</v>
      </c>
      <c r="K62" s="181">
        <v>13.487634010932528</v>
      </c>
    </row>
    <row r="63" spans="3:11" x14ac:dyDescent="0.35">
      <c r="C63" s="214" t="s">
        <v>435</v>
      </c>
      <c r="D63" s="181">
        <v>11829.119844205752</v>
      </c>
      <c r="E63" s="181">
        <v>12376.255483476953</v>
      </c>
      <c r="F63" s="181">
        <v>4783.0942958189507</v>
      </c>
      <c r="G63" s="181">
        <v>1503.1471925439221</v>
      </c>
      <c r="H63" s="181">
        <v>1675.8485871872426</v>
      </c>
      <c r="I63" s="181">
        <v>4.62532839701682</v>
      </c>
      <c r="J63" s="181">
        <v>-61.352653860413028</v>
      </c>
      <c r="K63" s="181">
        <v>11.489320240890128</v>
      </c>
    </row>
    <row r="64" spans="3:11" x14ac:dyDescent="0.35">
      <c r="C64" s="214" t="s">
        <v>211</v>
      </c>
      <c r="D64" s="193">
        <v>67151.574055384568</v>
      </c>
      <c r="E64" s="193">
        <v>72150.664919631934</v>
      </c>
      <c r="F64" s="193">
        <v>87444.398333286881</v>
      </c>
      <c r="G64" s="193">
        <v>48120.671886935212</v>
      </c>
      <c r="H64" s="193">
        <v>58417.748659938974</v>
      </c>
      <c r="I64" s="193">
        <v>7.444487987912642</v>
      </c>
      <c r="J64" s="193">
        <v>21.1969403617978</v>
      </c>
      <c r="K64" s="193">
        <v>21.39844763015336</v>
      </c>
    </row>
    <row r="65" spans="3:11" x14ac:dyDescent="0.35">
      <c r="C65" s="219" t="s">
        <v>212</v>
      </c>
      <c r="D65" s="181"/>
      <c r="E65" s="181"/>
      <c r="F65" s="181"/>
      <c r="G65" s="181"/>
      <c r="H65" s="181"/>
      <c r="I65" s="181"/>
      <c r="J65" s="181"/>
      <c r="K65" s="181"/>
    </row>
    <row r="66" spans="3:11" x14ac:dyDescent="0.35">
      <c r="C66" s="214" t="s">
        <v>436</v>
      </c>
      <c r="D66" s="181">
        <v>45304.10624778999</v>
      </c>
      <c r="E66" s="181">
        <v>59984.887754385236</v>
      </c>
      <c r="F66" s="181">
        <v>61707.431912098975</v>
      </c>
      <c r="G66" s="181">
        <v>33270.622399003536</v>
      </c>
      <c r="H66" s="181">
        <v>37851.335756253255</v>
      </c>
      <c r="I66" s="181">
        <v>32.404968826222898</v>
      </c>
      <c r="J66" s="181">
        <v>2.8716302092068369</v>
      </c>
      <c r="K66" s="181">
        <v>13.768042275599004</v>
      </c>
    </row>
    <row r="67" spans="3:11" x14ac:dyDescent="0.35">
      <c r="C67" s="215" t="s">
        <v>371</v>
      </c>
      <c r="D67" s="181">
        <v>43760.304021829987</v>
      </c>
      <c r="E67" s="181">
        <v>58457.09762344999</v>
      </c>
      <c r="F67" s="181">
        <v>59841.555411411704</v>
      </c>
      <c r="G67" s="181">
        <v>32099.093824171905</v>
      </c>
      <c r="H67" s="181">
        <v>36515.343655893805</v>
      </c>
      <c r="I67" s="181">
        <v>33.584761189703926</v>
      </c>
      <c r="J67" s="181">
        <v>2.3683313818959428</v>
      </c>
      <c r="K67" s="181">
        <v>13.758176027998292</v>
      </c>
    </row>
    <row r="68" spans="3:11" x14ac:dyDescent="0.35">
      <c r="C68" s="215" t="s">
        <v>372</v>
      </c>
      <c r="D68" s="181">
        <v>13.194650000000001</v>
      </c>
      <c r="E68" s="181">
        <v>34.939623259999998</v>
      </c>
      <c r="F68" s="181">
        <v>72.421221899999992</v>
      </c>
      <c r="G68" s="181">
        <v>39.961907370000006</v>
      </c>
      <c r="H68" s="181">
        <v>44.690426379999998</v>
      </c>
      <c r="I68" s="181">
        <v>164.80144043229637</v>
      </c>
      <c r="J68" s="181">
        <v>107.27533711821711</v>
      </c>
      <c r="K68" s="181">
        <v>11.832565863835022</v>
      </c>
    </row>
    <row r="69" spans="3:11" x14ac:dyDescent="0.35">
      <c r="C69" s="215" t="s">
        <v>222</v>
      </c>
      <c r="D69" s="181">
        <v>1530.6075759599992</v>
      </c>
      <c r="E69" s="181">
        <v>1492.8505076752356</v>
      </c>
      <c r="F69" s="181">
        <v>1793.4552787872883</v>
      </c>
      <c r="G69" s="181">
        <v>1131.5666674616302</v>
      </c>
      <c r="H69" s="181">
        <v>1291.3016739794641</v>
      </c>
      <c r="I69" s="181">
        <v>-2.4668026526056037</v>
      </c>
      <c r="J69" s="181">
        <v>20.1362942616521</v>
      </c>
      <c r="K69" s="181">
        <v>14.11627004497729</v>
      </c>
    </row>
    <row r="70" spans="3:11" x14ac:dyDescent="0.35">
      <c r="C70" s="214" t="s">
        <v>437</v>
      </c>
      <c r="D70" s="181">
        <v>1419.6890413200003</v>
      </c>
      <c r="E70" s="181">
        <v>1442.4499250299968</v>
      </c>
      <c r="F70" s="181">
        <v>617.96062916999995</v>
      </c>
      <c r="G70" s="181">
        <v>404.99155037000003</v>
      </c>
      <c r="H70" s="181">
        <v>486.01472758</v>
      </c>
      <c r="I70" s="181">
        <v>1.6032302178534716</v>
      </c>
      <c r="J70" s="181">
        <v>-57.158954467195876</v>
      </c>
      <c r="K70" s="181">
        <v>20.006140161684176</v>
      </c>
    </row>
    <row r="71" spans="3:11" x14ac:dyDescent="0.35">
      <c r="C71" s="215" t="s">
        <v>224</v>
      </c>
      <c r="D71" s="181">
        <v>8.8409500000000002E-3</v>
      </c>
      <c r="E71" s="181">
        <v>3.4371170000000006E-2</v>
      </c>
      <c r="F71" s="181">
        <v>3.9873735999999997</v>
      </c>
      <c r="G71" s="181">
        <v>0</v>
      </c>
      <c r="H71" s="181">
        <v>0</v>
      </c>
      <c r="I71" s="181">
        <v>288.77236043637851</v>
      </c>
      <c r="J71" s="181">
        <v>11500.924844862711</v>
      </c>
      <c r="K71" s="181">
        <v>0</v>
      </c>
    </row>
    <row r="72" spans="3:11" x14ac:dyDescent="0.35">
      <c r="C72" s="215" t="s">
        <v>225</v>
      </c>
      <c r="D72" s="181">
        <v>717.53590732999976</v>
      </c>
      <c r="E72" s="181">
        <v>746.95942490999994</v>
      </c>
      <c r="F72" s="181">
        <v>477.76000838000016</v>
      </c>
      <c r="G72" s="181">
        <v>287.84630420999997</v>
      </c>
      <c r="H72" s="181">
        <v>345.82807142999991</v>
      </c>
      <c r="I72" s="181">
        <v>4.1006334706631069</v>
      </c>
      <c r="J72" s="181">
        <v>-36.039362722069576</v>
      </c>
      <c r="K72" s="181">
        <v>20.143307859773319</v>
      </c>
    </row>
    <row r="73" spans="3:11" x14ac:dyDescent="0.35">
      <c r="C73" s="215" t="s">
        <v>226</v>
      </c>
      <c r="D73" s="181">
        <v>702.14429303999987</v>
      </c>
      <c r="E73" s="181">
        <v>695.45612894999681</v>
      </c>
      <c r="F73" s="181">
        <v>136.21324719</v>
      </c>
      <c r="G73" s="181">
        <v>117.14524616</v>
      </c>
      <c r="H73" s="181">
        <v>140.18665615000003</v>
      </c>
      <c r="I73" s="181">
        <v>-0.95253413811084608</v>
      </c>
      <c r="J73" s="181">
        <v>-80.413826045985758</v>
      </c>
      <c r="K73" s="181">
        <v>19.669095200439873</v>
      </c>
    </row>
    <row r="74" spans="3:11" x14ac:dyDescent="0.35">
      <c r="C74" s="214" t="s">
        <v>438</v>
      </c>
      <c r="D74" s="181">
        <v>5025.3358067599002</v>
      </c>
      <c r="E74" s="181">
        <v>5494.6508484650003</v>
      </c>
      <c r="F74" s="181">
        <v>3971.0780406499998</v>
      </c>
      <c r="G74" s="181">
        <v>2605.4355950100016</v>
      </c>
      <c r="H74" s="181">
        <v>2933.6636909200015</v>
      </c>
      <c r="I74" s="181">
        <v>9.3389787220546445</v>
      </c>
      <c r="J74" s="181">
        <v>-27.728291566344559</v>
      </c>
      <c r="K74" s="181">
        <v>12.597820362116449</v>
      </c>
    </row>
    <row r="75" spans="3:11" x14ac:dyDescent="0.35">
      <c r="C75" s="214" t="s">
        <v>439</v>
      </c>
      <c r="D75" s="181">
        <v>270.42997174000004</v>
      </c>
      <c r="E75" s="181">
        <v>446.26673801489625</v>
      </c>
      <c r="F75" s="181">
        <v>157.53254789049998</v>
      </c>
      <c r="G75" s="181">
        <v>75.107440850100005</v>
      </c>
      <c r="H75" s="181">
        <v>112.30890232760001</v>
      </c>
      <c r="I75" s="181">
        <v>65.021182801420863</v>
      </c>
      <c r="J75" s="181">
        <v>-64.699912749212871</v>
      </c>
      <c r="K75" s="181">
        <v>49.530993276347893</v>
      </c>
    </row>
    <row r="76" spans="3:11" x14ac:dyDescent="0.35">
      <c r="C76" s="214" t="s">
        <v>440</v>
      </c>
      <c r="D76" s="181">
        <v>15072.159811151028</v>
      </c>
      <c r="E76" s="181">
        <v>4554.5541323196512</v>
      </c>
      <c r="F76" s="181">
        <v>21199.710870368195</v>
      </c>
      <c r="G76" s="181">
        <v>10270.344922869985</v>
      </c>
      <c r="H76" s="181">
        <v>15253.873503043982</v>
      </c>
      <c r="I76" s="181">
        <v>-69.781675689571728</v>
      </c>
      <c r="J76" s="181">
        <v>365.46182687636872</v>
      </c>
      <c r="K76" s="181">
        <v>48.523478204482551</v>
      </c>
    </row>
    <row r="77" spans="3:11" x14ac:dyDescent="0.35">
      <c r="C77" s="214" t="s">
        <v>441</v>
      </c>
      <c r="D77" s="181">
        <v>8.6893650499999993</v>
      </c>
      <c r="E77" s="181">
        <v>6.1607132299999998</v>
      </c>
      <c r="F77" s="181">
        <v>4.3160718500000002</v>
      </c>
      <c r="G77" s="181">
        <v>4.7713935000000012</v>
      </c>
      <c r="H77" s="181">
        <v>5.1662170400000003</v>
      </c>
      <c r="I77" s="181">
        <v>-29.100536177841896</v>
      </c>
      <c r="J77" s="181">
        <v>-29.942010139627932</v>
      </c>
      <c r="K77" s="181">
        <v>8.2748056725985606</v>
      </c>
    </row>
    <row r="78" spans="3:11" x14ac:dyDescent="0.35">
      <c r="C78" s="214" t="s">
        <v>442</v>
      </c>
      <c r="D78" s="181">
        <v>48.350549440000009</v>
      </c>
      <c r="E78" s="181">
        <v>63.277833429999994</v>
      </c>
      <c r="F78" s="181">
        <v>112.51453857000007</v>
      </c>
      <c r="G78" s="181">
        <v>79.615227829999995</v>
      </c>
      <c r="H78" s="181">
        <v>79.514029059999999</v>
      </c>
      <c r="I78" s="181">
        <v>30.873039009667934</v>
      </c>
      <c r="J78" s="181">
        <v>77.8103523320964</v>
      </c>
      <c r="K78" s="181">
        <v>-0.12710981649902833</v>
      </c>
    </row>
    <row r="79" spans="3:11" x14ac:dyDescent="0.35">
      <c r="C79" s="214" t="s">
        <v>443</v>
      </c>
      <c r="D79" s="181">
        <v>2.8132799999999998</v>
      </c>
      <c r="E79" s="181">
        <v>158.41696812999999</v>
      </c>
      <c r="F79" s="181">
        <v>645.6206563167998</v>
      </c>
      <c r="G79" s="181">
        <v>1409.7833594827287</v>
      </c>
      <c r="H79" s="181">
        <v>1695.8718496202614</v>
      </c>
      <c r="I79" s="181">
        <v>5531.0416357419099</v>
      </c>
      <c r="J79" s="181">
        <v>307.54514111581227</v>
      </c>
      <c r="K79" s="181">
        <v>20.293081785452699</v>
      </c>
    </row>
    <row r="80" spans="3:11" x14ac:dyDescent="0.35">
      <c r="C80" s="214" t="s">
        <v>236</v>
      </c>
      <c r="D80" s="193">
        <v>67151.574073250944</v>
      </c>
      <c r="E80" s="193">
        <v>72150.664913004788</v>
      </c>
      <c r="F80" s="193">
        <v>88416.165266914497</v>
      </c>
      <c r="G80" s="193">
        <v>48120.671888916324</v>
      </c>
      <c r="H80" s="193">
        <v>58417.748675845098</v>
      </c>
      <c r="I80" s="193">
        <v>7.4444879494569793</v>
      </c>
      <c r="J80" s="193">
        <v>22.543798277565056</v>
      </c>
      <c r="K80" s="193">
        <v>21.398447658210085</v>
      </c>
    </row>
    <row r="81" spans="3:11" x14ac:dyDescent="0.35">
      <c r="C81" s="219" t="s">
        <v>444</v>
      </c>
      <c r="D81" s="181"/>
      <c r="E81" s="181"/>
      <c r="F81" s="181"/>
      <c r="G81" s="181"/>
      <c r="H81" s="181"/>
      <c r="I81" s="181"/>
      <c r="J81" s="181"/>
      <c r="K81" s="181"/>
    </row>
    <row r="82" spans="3:11" x14ac:dyDescent="0.35">
      <c r="C82" s="214" t="s">
        <v>445</v>
      </c>
      <c r="D82" s="220">
        <v>20872</v>
      </c>
      <c r="E82" s="220">
        <v>23303</v>
      </c>
      <c r="F82" s="220">
        <v>22493</v>
      </c>
      <c r="G82" s="220">
        <v>22023</v>
      </c>
      <c r="H82" s="220">
        <v>21830</v>
      </c>
      <c r="I82" s="181">
        <v>11.647182828669989</v>
      </c>
      <c r="J82" s="181">
        <v>-3.4759473029223704</v>
      </c>
      <c r="K82" s="181">
        <v>-0.87635653634836308</v>
      </c>
    </row>
    <row r="83" spans="3:11" x14ac:dyDescent="0.35">
      <c r="C83" s="214" t="s">
        <v>446</v>
      </c>
      <c r="D83" s="220">
        <v>4685</v>
      </c>
      <c r="E83" s="220">
        <v>5135</v>
      </c>
      <c r="F83" s="220">
        <v>5133</v>
      </c>
      <c r="G83" s="220">
        <v>5130</v>
      </c>
      <c r="H83" s="220">
        <v>5130</v>
      </c>
      <c r="I83" s="181">
        <v>9.6051227321237995</v>
      </c>
      <c r="J83" s="181">
        <v>-3.8948393378773129E-2</v>
      </c>
      <c r="K83" s="181">
        <v>0</v>
      </c>
    </row>
    <row r="84" spans="3:11" x14ac:dyDescent="0.35">
      <c r="C84" s="214" t="s">
        <v>447</v>
      </c>
      <c r="D84" s="181">
        <v>362982.2</v>
      </c>
      <c r="E84" s="181">
        <v>428783.2</v>
      </c>
      <c r="F84" s="181">
        <v>445666.2</v>
      </c>
      <c r="G84" s="181">
        <v>454457</v>
      </c>
      <c r="H84" s="181">
        <v>456107</v>
      </c>
      <c r="I84" s="181">
        <v>18.127886160808988</v>
      </c>
      <c r="J84" s="181">
        <v>3.9374210556756886</v>
      </c>
      <c r="K84" s="181">
        <v>0.36307065354918067</v>
      </c>
    </row>
    <row r="85" spans="3:11" x14ac:dyDescent="0.35">
      <c r="C85" s="214" t="s">
        <v>448</v>
      </c>
      <c r="D85" s="181">
        <v>1183363.6000000001</v>
      </c>
      <c r="E85" s="181">
        <v>1351729</v>
      </c>
      <c r="F85" s="181">
        <v>1390718.2000000002</v>
      </c>
      <c r="G85" s="181">
        <v>1418553</v>
      </c>
      <c r="H85" s="181">
        <v>1426449.6</v>
      </c>
      <c r="I85" s="181">
        <v>14.227698063384736</v>
      </c>
      <c r="J85" s="181">
        <v>2.8843947270495924</v>
      </c>
      <c r="K85" s="181">
        <v>0.55666584188254464</v>
      </c>
    </row>
    <row r="86" spans="3:11" x14ac:dyDescent="0.35">
      <c r="C86" s="214" t="s">
        <v>449</v>
      </c>
      <c r="D86" s="181">
        <v>34163</v>
      </c>
      <c r="E86" s="181">
        <v>16159</v>
      </c>
      <c r="F86" s="181">
        <v>19042.8</v>
      </c>
      <c r="G86" s="181">
        <v>19952</v>
      </c>
      <c r="H86" s="181">
        <v>20124</v>
      </c>
      <c r="I86" s="181">
        <v>-52.700289787196674</v>
      </c>
      <c r="J86" s="181">
        <v>17.84640138622439</v>
      </c>
      <c r="K86" s="181">
        <v>0.86206896551724133</v>
      </c>
    </row>
    <row r="87" spans="3:11" x14ac:dyDescent="0.35">
      <c r="C87" s="214" t="s">
        <v>450</v>
      </c>
      <c r="D87" s="181">
        <v>5191363</v>
      </c>
      <c r="E87" s="181">
        <v>5859530</v>
      </c>
      <c r="F87" s="181">
        <v>6016100.9289611196</v>
      </c>
      <c r="G87" s="181">
        <v>6003567</v>
      </c>
      <c r="H87" s="181">
        <v>5988769</v>
      </c>
      <c r="I87" s="181">
        <v>12.870743194032089</v>
      </c>
      <c r="J87" s="181">
        <v>2.6720731690275437</v>
      </c>
      <c r="K87" s="181">
        <v>-0.24648679693255693</v>
      </c>
    </row>
    <row r="88" spans="3:11" x14ac:dyDescent="0.35">
      <c r="C88" s="214" t="s">
        <v>451</v>
      </c>
      <c r="D88" s="181">
        <v>329895.31299999997</v>
      </c>
      <c r="E88" s="181">
        <v>438040.31299999997</v>
      </c>
      <c r="F88" s="181">
        <v>528081.81299999997</v>
      </c>
      <c r="G88" s="181">
        <v>545026</v>
      </c>
      <c r="H88" s="181">
        <v>550850</v>
      </c>
      <c r="I88" s="181">
        <v>32.78161154111335</v>
      </c>
      <c r="J88" s="181">
        <v>20.555528184913889</v>
      </c>
      <c r="K88" s="181">
        <v>1.0685728754224568</v>
      </c>
    </row>
    <row r="89" spans="3:11" x14ac:dyDescent="0.35">
      <c r="C89" s="214" t="s">
        <v>452</v>
      </c>
      <c r="D89" s="181">
        <v>2992068</v>
      </c>
      <c r="E89" s="181">
        <v>3303100</v>
      </c>
      <c r="F89" s="181">
        <v>2984420</v>
      </c>
      <c r="G89" s="181">
        <v>2722868</v>
      </c>
      <c r="H89" s="181">
        <v>2710519</v>
      </c>
      <c r="I89" s="181">
        <v>10.395218290493398</v>
      </c>
      <c r="J89" s="181">
        <v>-9.6479065120644254</v>
      </c>
      <c r="K89" s="181">
        <v>-0.45352914647349785</v>
      </c>
    </row>
    <row r="90" spans="3:11" x14ac:dyDescent="0.35">
      <c r="C90" s="214" t="s">
        <v>453</v>
      </c>
      <c r="D90" s="181">
        <v>764663</v>
      </c>
      <c r="E90" s="181">
        <v>382353</v>
      </c>
      <c r="F90" s="181">
        <v>587163.22571865399</v>
      </c>
      <c r="G90" s="181">
        <v>899477</v>
      </c>
      <c r="H90" s="181">
        <v>882690</v>
      </c>
      <c r="I90" s="181">
        <v>-49.997188303867198</v>
      </c>
      <c r="J90" s="181">
        <v>53.565743100918262</v>
      </c>
      <c r="K90" s="181">
        <v>-1.8663067538136051</v>
      </c>
    </row>
    <row r="91" spans="3:11" x14ac:dyDescent="0.35">
      <c r="C91" s="214" t="s">
        <v>454</v>
      </c>
      <c r="D91" s="181">
        <v>5193581.8</v>
      </c>
      <c r="E91" s="181">
        <v>5888077</v>
      </c>
      <c r="F91" s="181">
        <v>6039507</v>
      </c>
      <c r="G91" s="181">
        <v>6040885</v>
      </c>
      <c r="H91" s="181">
        <v>6028779</v>
      </c>
      <c r="I91" s="181">
        <v>13.372181795615507</v>
      </c>
      <c r="J91" s="181">
        <v>2.5718073999371951</v>
      </c>
      <c r="K91" s="181">
        <v>-0.20040110016992543</v>
      </c>
    </row>
    <row r="92" spans="3:11" x14ac:dyDescent="0.35">
      <c r="C92" s="214" t="s">
        <v>455</v>
      </c>
      <c r="D92" s="181">
        <v>130471.71353479098</v>
      </c>
      <c r="E92" s="181">
        <v>159022.77751564092</v>
      </c>
      <c r="F92" s="181">
        <v>167026.53720689178</v>
      </c>
      <c r="G92" s="181">
        <v>169164.48140213921</v>
      </c>
      <c r="H92" s="181">
        <v>169366.40944033858</v>
      </c>
      <c r="I92" s="181">
        <v>21.882953176081838</v>
      </c>
      <c r="J92" s="181">
        <v>5.0330901121781988</v>
      </c>
      <c r="K92" s="181">
        <v>0.11936786997227213</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D647-947A-4450-94D2-9AF0C505BD3B}">
  <sheetPr codeName="Sheet88"/>
  <dimension ref="B2:D95"/>
  <sheetViews>
    <sheetView workbookViewId="0">
      <pane xSplit="3" ySplit="3" topLeftCell="D4"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90625" style="29" bestFit="1" customWidth="1"/>
    <col min="3" max="3" width="37.08984375" style="29" bestFit="1" customWidth="1"/>
    <col min="4" max="4" width="12.6328125" style="29" bestFit="1" customWidth="1"/>
    <col min="5" max="16384" width="9.08984375" style="29"/>
  </cols>
  <sheetData>
    <row r="2" spans="2:4" x14ac:dyDescent="0.35">
      <c r="C2" s="83" t="s">
        <v>116</v>
      </c>
      <c r="D2" s="125"/>
    </row>
    <row r="3" spans="2:4" s="127" customFormat="1" ht="35.5" x14ac:dyDescent="0.35">
      <c r="B3" s="86" t="s">
        <v>295</v>
      </c>
      <c r="C3" s="86" t="s">
        <v>456</v>
      </c>
      <c r="D3" s="126" t="s">
        <v>1011</v>
      </c>
    </row>
    <row r="4" spans="2:4" ht="16" thickBot="1" x14ac:dyDescent="0.4">
      <c r="B4" s="128"/>
      <c r="C4" s="129" t="s">
        <v>117</v>
      </c>
      <c r="D4" s="130"/>
    </row>
    <row r="5" spans="2:4" ht="16" thickTop="1" x14ac:dyDescent="0.35">
      <c r="B5" s="131">
        <v>1</v>
      </c>
      <c r="C5" s="132" t="s">
        <v>297</v>
      </c>
      <c r="D5" s="133">
        <v>22913.9850372</v>
      </c>
    </row>
    <row r="6" spans="2:4" x14ac:dyDescent="0.35">
      <c r="B6" s="134" t="s">
        <v>119</v>
      </c>
      <c r="C6" s="102" t="s">
        <v>120</v>
      </c>
      <c r="D6" s="133">
        <v>21600</v>
      </c>
    </row>
    <row r="7" spans="2:4" x14ac:dyDescent="0.35">
      <c r="B7" s="134"/>
      <c r="C7" s="102" t="s">
        <v>298</v>
      </c>
      <c r="D7" s="133">
        <v>0</v>
      </c>
    </row>
    <row r="8" spans="2:4" x14ac:dyDescent="0.35">
      <c r="B8" s="134"/>
      <c r="C8" s="102" t="s">
        <v>299</v>
      </c>
      <c r="D8" s="133">
        <v>0</v>
      </c>
    </row>
    <row r="9" spans="2:4" x14ac:dyDescent="0.35">
      <c r="B9" s="134" t="s">
        <v>119</v>
      </c>
      <c r="C9" s="102" t="s">
        <v>300</v>
      </c>
      <c r="D9" s="133">
        <v>1038.56365074</v>
      </c>
    </row>
    <row r="10" spans="2:4" x14ac:dyDescent="0.35">
      <c r="B10" s="134"/>
      <c r="C10" s="102" t="s">
        <v>301</v>
      </c>
      <c r="D10" s="133">
        <v>0</v>
      </c>
    </row>
    <row r="11" spans="2:4" x14ac:dyDescent="0.35">
      <c r="B11" s="134"/>
      <c r="C11" s="102" t="s">
        <v>302</v>
      </c>
      <c r="D11" s="133">
        <v>104.84687275</v>
      </c>
    </row>
    <row r="12" spans="2:4" x14ac:dyDescent="0.35">
      <c r="B12" s="134"/>
      <c r="C12" s="102" t="s">
        <v>303</v>
      </c>
      <c r="D12" s="133">
        <v>170.57451370999999</v>
      </c>
    </row>
    <row r="13" spans="2:4" x14ac:dyDescent="0.35">
      <c r="B13" s="135">
        <v>2</v>
      </c>
      <c r="C13" s="136" t="s">
        <v>124</v>
      </c>
      <c r="D13" s="133">
        <v>2289.8130000000001</v>
      </c>
    </row>
    <row r="14" spans="2:4" x14ac:dyDescent="0.35">
      <c r="B14" s="134" t="s">
        <v>119</v>
      </c>
      <c r="C14" s="102" t="s">
        <v>125</v>
      </c>
      <c r="D14" s="133">
        <v>0</v>
      </c>
    </row>
    <row r="15" spans="2:4" x14ac:dyDescent="0.35">
      <c r="B15" s="134"/>
      <c r="C15" s="102" t="s">
        <v>304</v>
      </c>
      <c r="D15" s="133">
        <v>0</v>
      </c>
    </row>
    <row r="16" spans="2:4" x14ac:dyDescent="0.35">
      <c r="B16" s="137"/>
      <c r="C16" s="102" t="s">
        <v>127</v>
      </c>
      <c r="D16" s="133">
        <v>0</v>
      </c>
    </row>
    <row r="17" spans="2:4" x14ac:dyDescent="0.35">
      <c r="B17" s="137"/>
      <c r="C17" s="102" t="s">
        <v>457</v>
      </c>
      <c r="D17" s="133">
        <v>0</v>
      </c>
    </row>
    <row r="18" spans="2:4" x14ac:dyDescent="0.35">
      <c r="B18" s="137"/>
      <c r="C18" s="102" t="s">
        <v>129</v>
      </c>
      <c r="D18" s="133">
        <v>2289.8130000000001</v>
      </c>
    </row>
    <row r="19" spans="2:4" x14ac:dyDescent="0.35">
      <c r="B19" s="135">
        <v>3</v>
      </c>
      <c r="C19" s="136" t="s">
        <v>130</v>
      </c>
      <c r="D19" s="133">
        <v>1059.38972964</v>
      </c>
    </row>
    <row r="20" spans="2:4" x14ac:dyDescent="0.35">
      <c r="B20" s="134"/>
      <c r="C20" s="102" t="s">
        <v>131</v>
      </c>
      <c r="D20" s="133">
        <v>357.38807431999999</v>
      </c>
    </row>
    <row r="21" spans="2:4" x14ac:dyDescent="0.35">
      <c r="B21" s="134"/>
      <c r="C21" s="102" t="s">
        <v>305</v>
      </c>
      <c r="D21" s="133">
        <v>357.38807431999999</v>
      </c>
    </row>
    <row r="22" spans="2:4" x14ac:dyDescent="0.35">
      <c r="B22" s="134"/>
      <c r="C22" s="102" t="s">
        <v>306</v>
      </c>
      <c r="D22" s="133">
        <v>0</v>
      </c>
    </row>
    <row r="23" spans="2:4" x14ac:dyDescent="0.35">
      <c r="B23" s="134"/>
      <c r="C23" s="102" t="s">
        <v>132</v>
      </c>
      <c r="D23" s="133">
        <v>4.1655320000000003E-2</v>
      </c>
    </row>
    <row r="24" spans="2:4" x14ac:dyDescent="0.35">
      <c r="B24" s="134"/>
      <c r="C24" s="102" t="s">
        <v>305</v>
      </c>
      <c r="D24" s="133">
        <v>4.1655320000000003E-2</v>
      </c>
    </row>
    <row r="25" spans="2:4" x14ac:dyDescent="0.35">
      <c r="B25" s="134"/>
      <c r="C25" s="102" t="s">
        <v>306</v>
      </c>
      <c r="D25" s="133">
        <v>0</v>
      </c>
    </row>
    <row r="26" spans="2:4" x14ac:dyDescent="0.35">
      <c r="B26" s="134"/>
      <c r="C26" s="102" t="s">
        <v>133</v>
      </c>
      <c r="D26" s="133">
        <v>700</v>
      </c>
    </row>
    <row r="27" spans="2:4" x14ac:dyDescent="0.35">
      <c r="B27" s="134"/>
      <c r="C27" s="102" t="s">
        <v>305</v>
      </c>
      <c r="D27" s="133">
        <v>700</v>
      </c>
    </row>
    <row r="28" spans="2:4" x14ac:dyDescent="0.35">
      <c r="B28" s="134"/>
      <c r="C28" s="102" t="s">
        <v>306</v>
      </c>
      <c r="D28" s="133">
        <v>0</v>
      </c>
    </row>
    <row r="29" spans="2:4" x14ac:dyDescent="0.35">
      <c r="B29" s="134"/>
      <c r="C29" s="102" t="s">
        <v>134</v>
      </c>
      <c r="D29" s="133">
        <v>0</v>
      </c>
    </row>
    <row r="30" spans="2:4" x14ac:dyDescent="0.35">
      <c r="B30" s="134"/>
      <c r="C30" s="102" t="s">
        <v>305</v>
      </c>
      <c r="D30" s="133">
        <v>0</v>
      </c>
    </row>
    <row r="31" spans="2:4" x14ac:dyDescent="0.35">
      <c r="B31" s="134"/>
      <c r="C31" s="102" t="s">
        <v>306</v>
      </c>
      <c r="D31" s="133">
        <v>0</v>
      </c>
    </row>
    <row r="32" spans="2:4" x14ac:dyDescent="0.35">
      <c r="B32" s="134"/>
      <c r="C32" s="102" t="s">
        <v>135</v>
      </c>
      <c r="D32" s="133">
        <v>1.96</v>
      </c>
    </row>
    <row r="33" spans="2:4" x14ac:dyDescent="0.35">
      <c r="B33" s="134"/>
      <c r="C33" s="102" t="s">
        <v>305</v>
      </c>
      <c r="D33" s="133">
        <v>1.96</v>
      </c>
    </row>
    <row r="34" spans="2:4" x14ac:dyDescent="0.35">
      <c r="B34" s="134"/>
      <c r="C34" s="102" t="s">
        <v>306</v>
      </c>
      <c r="D34" s="133">
        <v>0</v>
      </c>
    </row>
    <row r="35" spans="2:4" x14ac:dyDescent="0.35">
      <c r="B35" s="138">
        <v>4</v>
      </c>
      <c r="C35" s="100" t="s">
        <v>136</v>
      </c>
      <c r="D35" s="133">
        <v>0</v>
      </c>
    </row>
    <row r="36" spans="2:4" x14ac:dyDescent="0.35">
      <c r="B36" s="138">
        <v>5</v>
      </c>
      <c r="C36" s="100" t="s">
        <v>137</v>
      </c>
      <c r="D36" s="133">
        <v>1587.0699751747002</v>
      </c>
    </row>
    <row r="37" spans="2:4" x14ac:dyDescent="0.35">
      <c r="B37" s="138"/>
      <c r="C37" s="102" t="s">
        <v>307</v>
      </c>
      <c r="D37" s="133">
        <v>0</v>
      </c>
    </row>
    <row r="38" spans="2:4" x14ac:dyDescent="0.35">
      <c r="B38" s="138"/>
      <c r="C38" s="102" t="s">
        <v>308</v>
      </c>
      <c r="D38" s="133">
        <v>734.78880788000004</v>
      </c>
    </row>
    <row r="39" spans="2:4" x14ac:dyDescent="0.35">
      <c r="B39" s="138"/>
      <c r="C39" s="102" t="s">
        <v>309</v>
      </c>
      <c r="D39" s="133">
        <v>0</v>
      </c>
    </row>
    <row r="40" spans="2:4" x14ac:dyDescent="0.35">
      <c r="B40" s="138"/>
      <c r="C40" s="102" t="s">
        <v>310</v>
      </c>
      <c r="D40" s="133">
        <v>852.28116729470003</v>
      </c>
    </row>
    <row r="41" spans="2:4" x14ac:dyDescent="0.35">
      <c r="B41" s="138">
        <v>6</v>
      </c>
      <c r="C41" s="100" t="s">
        <v>141</v>
      </c>
      <c r="D41" s="133">
        <v>0</v>
      </c>
    </row>
    <row r="42" spans="2:4" x14ac:dyDescent="0.35">
      <c r="B42" s="139">
        <v>7</v>
      </c>
      <c r="C42" s="140" t="s">
        <v>142</v>
      </c>
      <c r="D42" s="133">
        <v>935.1229672953001</v>
      </c>
    </row>
    <row r="43" spans="2:4" s="127" customFormat="1" x14ac:dyDescent="0.35">
      <c r="B43" s="408" t="s">
        <v>311</v>
      </c>
      <c r="C43" s="408"/>
      <c r="D43" s="141">
        <v>28785.38070931</v>
      </c>
    </row>
    <row r="44" spans="2:4" ht="16" thickBot="1" x14ac:dyDescent="0.4">
      <c r="B44" s="128"/>
      <c r="C44" s="129" t="s">
        <v>144</v>
      </c>
      <c r="D44" s="142"/>
    </row>
    <row r="45" spans="2:4" ht="16" thickTop="1" x14ac:dyDescent="0.35">
      <c r="B45" s="131">
        <v>1</v>
      </c>
      <c r="C45" s="132" t="s">
        <v>145</v>
      </c>
      <c r="D45" s="133">
        <v>217.55264488</v>
      </c>
    </row>
    <row r="46" spans="2:4" x14ac:dyDescent="0.35">
      <c r="B46" s="137"/>
      <c r="C46" s="102" t="s">
        <v>146</v>
      </c>
      <c r="D46" s="133">
        <v>0.03</v>
      </c>
    </row>
    <row r="47" spans="2:4" x14ac:dyDescent="0.35">
      <c r="B47" s="137"/>
      <c r="C47" s="102" t="s">
        <v>147</v>
      </c>
      <c r="D47" s="133">
        <v>0.03</v>
      </c>
    </row>
    <row r="48" spans="2:4" x14ac:dyDescent="0.35">
      <c r="B48" s="137"/>
      <c r="C48" s="102" t="s">
        <v>148</v>
      </c>
      <c r="D48" s="133">
        <v>0</v>
      </c>
    </row>
    <row r="49" spans="2:4" x14ac:dyDescent="0.35">
      <c r="B49" s="137"/>
      <c r="C49" s="102" t="s">
        <v>149</v>
      </c>
      <c r="D49" s="133">
        <v>217.52264488</v>
      </c>
    </row>
    <row r="50" spans="2:4" x14ac:dyDescent="0.35">
      <c r="B50" s="137"/>
      <c r="C50" s="102" t="s">
        <v>150</v>
      </c>
      <c r="D50" s="133">
        <v>202.31260713</v>
      </c>
    </row>
    <row r="51" spans="2:4" x14ac:dyDescent="0.35">
      <c r="B51" s="137"/>
      <c r="C51" s="102" t="s">
        <v>312</v>
      </c>
      <c r="D51" s="133">
        <v>202.31260713</v>
      </c>
    </row>
    <row r="52" spans="2:4" x14ac:dyDescent="0.35">
      <c r="B52" s="137"/>
      <c r="C52" s="102" t="s">
        <v>313</v>
      </c>
      <c r="D52" s="133">
        <v>0</v>
      </c>
    </row>
    <row r="53" spans="2:4" x14ac:dyDescent="0.35">
      <c r="B53" s="137"/>
      <c r="C53" s="102" t="s">
        <v>151</v>
      </c>
      <c r="D53" s="133">
        <v>15.21003775</v>
      </c>
    </row>
    <row r="54" spans="2:4" x14ac:dyDescent="0.35">
      <c r="B54" s="137"/>
      <c r="C54" s="102" t="s">
        <v>312</v>
      </c>
      <c r="D54" s="133">
        <v>15.21003775</v>
      </c>
    </row>
    <row r="55" spans="2:4" x14ac:dyDescent="0.35">
      <c r="B55" s="137"/>
      <c r="C55" s="102" t="s">
        <v>313</v>
      </c>
      <c r="D55" s="133">
        <v>0</v>
      </c>
    </row>
    <row r="56" spans="2:4" x14ac:dyDescent="0.35">
      <c r="B56" s="137"/>
      <c r="C56" s="102" t="s">
        <v>152</v>
      </c>
      <c r="D56" s="133">
        <v>0</v>
      </c>
    </row>
    <row r="57" spans="2:4" x14ac:dyDescent="0.35">
      <c r="B57" s="137"/>
      <c r="C57" s="102" t="s">
        <v>314</v>
      </c>
      <c r="D57" s="133">
        <v>0</v>
      </c>
    </row>
    <row r="58" spans="2:4" x14ac:dyDescent="0.35">
      <c r="B58" s="137"/>
      <c r="C58" s="102" t="s">
        <v>154</v>
      </c>
      <c r="D58" s="133">
        <v>0</v>
      </c>
    </row>
    <row r="59" spans="2:4" x14ac:dyDescent="0.35">
      <c r="B59" s="137"/>
      <c r="C59" s="102" t="s">
        <v>312</v>
      </c>
      <c r="D59" s="133">
        <v>0</v>
      </c>
    </row>
    <row r="60" spans="2:4" x14ac:dyDescent="0.35">
      <c r="B60" s="137"/>
      <c r="C60" s="102" t="s">
        <v>313</v>
      </c>
      <c r="D60" s="133">
        <v>0</v>
      </c>
    </row>
    <row r="61" spans="2:4" x14ac:dyDescent="0.35">
      <c r="B61" s="135">
        <v>2</v>
      </c>
      <c r="C61" s="136" t="s">
        <v>315</v>
      </c>
      <c r="D61" s="133">
        <v>3274.2997500000001</v>
      </c>
    </row>
    <row r="62" spans="2:4" x14ac:dyDescent="0.35">
      <c r="B62" s="137"/>
      <c r="C62" s="102" t="s">
        <v>156</v>
      </c>
      <c r="D62" s="133">
        <v>3274.2997500000001</v>
      </c>
    </row>
    <row r="63" spans="2:4" x14ac:dyDescent="0.35">
      <c r="B63" s="137"/>
      <c r="C63" s="102" t="s">
        <v>458</v>
      </c>
      <c r="D63" s="133">
        <v>0</v>
      </c>
    </row>
    <row r="64" spans="2:4" x14ac:dyDescent="0.35">
      <c r="B64" s="137"/>
      <c r="C64" s="102" t="s">
        <v>317</v>
      </c>
      <c r="D64" s="133">
        <v>0</v>
      </c>
    </row>
    <row r="65" spans="2:4" x14ac:dyDescent="0.35">
      <c r="B65" s="137"/>
      <c r="C65" s="102" t="s">
        <v>318</v>
      </c>
      <c r="D65" s="133">
        <v>0</v>
      </c>
    </row>
    <row r="66" spans="2:4" x14ac:dyDescent="0.35">
      <c r="B66" s="137"/>
      <c r="C66" s="102" t="s">
        <v>319</v>
      </c>
      <c r="D66" s="133">
        <v>0</v>
      </c>
    </row>
    <row r="67" spans="2:4" x14ac:dyDescent="0.35">
      <c r="B67" s="138">
        <v>3</v>
      </c>
      <c r="C67" s="100" t="s">
        <v>158</v>
      </c>
      <c r="D67" s="133">
        <v>3800</v>
      </c>
    </row>
    <row r="68" spans="2:4" x14ac:dyDescent="0.35">
      <c r="B68" s="138"/>
      <c r="C68" s="102" t="s">
        <v>320</v>
      </c>
      <c r="D68" s="133">
        <v>0</v>
      </c>
    </row>
    <row r="69" spans="2:4" x14ac:dyDescent="0.35">
      <c r="B69" s="137"/>
      <c r="C69" s="102" t="s">
        <v>321</v>
      </c>
      <c r="D69" s="133">
        <v>0</v>
      </c>
    </row>
    <row r="70" spans="2:4" x14ac:dyDescent="0.35">
      <c r="B70" s="137"/>
      <c r="C70" s="144" t="s">
        <v>322</v>
      </c>
      <c r="D70" s="133">
        <v>3800</v>
      </c>
    </row>
    <row r="71" spans="2:4" ht="31" x14ac:dyDescent="0.35">
      <c r="B71" s="138">
        <v>4</v>
      </c>
      <c r="C71" s="145" t="s">
        <v>323</v>
      </c>
      <c r="D71" s="133">
        <v>20155.116449230001</v>
      </c>
    </row>
    <row r="72" spans="2:4" x14ac:dyDescent="0.35">
      <c r="B72" s="135"/>
      <c r="C72" s="136" t="s">
        <v>160</v>
      </c>
      <c r="D72" s="133">
        <v>20155.116449230001</v>
      </c>
    </row>
    <row r="73" spans="2:4" x14ac:dyDescent="0.35">
      <c r="B73" s="137"/>
      <c r="C73" s="102" t="s">
        <v>459</v>
      </c>
      <c r="D73" s="133">
        <v>20155.116449230001</v>
      </c>
    </row>
    <row r="74" spans="2:4" x14ac:dyDescent="0.35">
      <c r="B74" s="146"/>
      <c r="C74" s="100" t="s">
        <v>327</v>
      </c>
      <c r="D74" s="133">
        <v>0</v>
      </c>
    </row>
    <row r="75" spans="2:4" x14ac:dyDescent="0.35">
      <c r="B75" s="137"/>
      <c r="C75" s="102" t="s">
        <v>328</v>
      </c>
      <c r="D75" s="133">
        <v>0</v>
      </c>
    </row>
    <row r="76" spans="2:4" x14ac:dyDescent="0.35">
      <c r="B76" s="137"/>
      <c r="C76" s="102" t="s">
        <v>329</v>
      </c>
      <c r="D76" s="133">
        <v>0</v>
      </c>
    </row>
    <row r="77" spans="2:4" x14ac:dyDescent="0.35">
      <c r="B77" s="137"/>
      <c r="C77" s="102" t="s">
        <v>330</v>
      </c>
      <c r="D77" s="133">
        <v>0</v>
      </c>
    </row>
    <row r="78" spans="2:4" x14ac:dyDescent="0.35">
      <c r="B78" s="138">
        <v>5</v>
      </c>
      <c r="C78" s="100" t="s">
        <v>331</v>
      </c>
      <c r="D78" s="133">
        <v>0</v>
      </c>
    </row>
    <row r="79" spans="2:4" x14ac:dyDescent="0.35">
      <c r="B79" s="137"/>
      <c r="C79" s="102" t="s">
        <v>332</v>
      </c>
      <c r="D79" s="133">
        <v>0</v>
      </c>
    </row>
    <row r="80" spans="2:4" x14ac:dyDescent="0.35">
      <c r="B80" s="137"/>
      <c r="C80" s="102" t="s">
        <v>333</v>
      </c>
      <c r="D80" s="133">
        <v>0</v>
      </c>
    </row>
    <row r="81" spans="2:4" x14ac:dyDescent="0.35">
      <c r="B81" s="138">
        <v>6</v>
      </c>
      <c r="C81" s="100" t="s">
        <v>166</v>
      </c>
      <c r="D81" s="133">
        <v>181.10170859999999</v>
      </c>
    </row>
    <row r="82" spans="2:4" x14ac:dyDescent="0.35">
      <c r="B82" s="138">
        <v>7</v>
      </c>
      <c r="C82" s="100" t="s">
        <v>167</v>
      </c>
      <c r="D82" s="133">
        <v>1157.3101566</v>
      </c>
    </row>
    <row r="83" spans="2:4" x14ac:dyDescent="0.35">
      <c r="B83" s="147"/>
      <c r="C83" s="148" t="s">
        <v>334</v>
      </c>
      <c r="D83" s="133">
        <v>724.15443588000005</v>
      </c>
    </row>
    <row r="84" spans="2:4" x14ac:dyDescent="0.35">
      <c r="B84" s="147"/>
      <c r="C84" s="102" t="s">
        <v>335</v>
      </c>
      <c r="D84" s="133">
        <v>0</v>
      </c>
    </row>
    <row r="85" spans="2:4" x14ac:dyDescent="0.35">
      <c r="B85" s="137"/>
      <c r="C85" s="102" t="s">
        <v>336</v>
      </c>
      <c r="D85" s="133">
        <v>43.736703900000002</v>
      </c>
    </row>
    <row r="86" spans="2:4" x14ac:dyDescent="0.35">
      <c r="B86" s="137"/>
      <c r="C86" s="144" t="s">
        <v>337</v>
      </c>
      <c r="D86" s="133">
        <v>680.4177319800001</v>
      </c>
    </row>
    <row r="87" spans="2:4" x14ac:dyDescent="0.35">
      <c r="B87" s="137"/>
      <c r="C87" s="144" t="s">
        <v>338</v>
      </c>
      <c r="D87" s="133">
        <v>103.83851684</v>
      </c>
    </row>
    <row r="88" spans="2:4" x14ac:dyDescent="0.35">
      <c r="B88" s="137"/>
      <c r="C88" s="102" t="s">
        <v>339</v>
      </c>
      <c r="D88" s="133">
        <v>0</v>
      </c>
    </row>
    <row r="89" spans="2:4" x14ac:dyDescent="0.35">
      <c r="B89" s="137"/>
      <c r="C89" s="144" t="s">
        <v>340</v>
      </c>
      <c r="D89" s="133">
        <v>0</v>
      </c>
    </row>
    <row r="90" spans="2:4" x14ac:dyDescent="0.35">
      <c r="B90" s="137"/>
      <c r="C90" s="144" t="s">
        <v>341</v>
      </c>
      <c r="D90" s="133">
        <v>329.31720387999997</v>
      </c>
    </row>
    <row r="91" spans="2:4" x14ac:dyDescent="0.35">
      <c r="B91" s="138">
        <v>8</v>
      </c>
      <c r="C91" s="100" t="s">
        <v>170</v>
      </c>
      <c r="D91" s="133">
        <v>0</v>
      </c>
    </row>
    <row r="92" spans="2:4" x14ac:dyDescent="0.35">
      <c r="B92" s="138">
        <v>9</v>
      </c>
      <c r="C92" s="149" t="s">
        <v>171</v>
      </c>
      <c r="D92" s="133">
        <v>0</v>
      </c>
    </row>
    <row r="93" spans="2:4" x14ac:dyDescent="0.35">
      <c r="B93" s="138">
        <v>10</v>
      </c>
      <c r="C93" s="149" t="s">
        <v>172</v>
      </c>
      <c r="D93" s="133">
        <v>0</v>
      </c>
    </row>
    <row r="94" spans="2:4" x14ac:dyDescent="0.35">
      <c r="B94" s="139">
        <v>11</v>
      </c>
      <c r="C94" s="140" t="s">
        <v>142</v>
      </c>
      <c r="D94" s="133">
        <v>0</v>
      </c>
    </row>
    <row r="95" spans="2:4" x14ac:dyDescent="0.35">
      <c r="B95" s="408" t="s">
        <v>342</v>
      </c>
      <c r="C95" s="408"/>
      <c r="D95" s="141">
        <v>28785.380709310004</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008B-72F1-44C9-994D-BA90A2053019}">
  <sheetPr codeName="Sheet89"/>
  <dimension ref="B2:C56"/>
  <sheetViews>
    <sheetView workbookViewId="0">
      <pane xSplit="2" ySplit="3" topLeftCell="C4"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9.08984375" style="29"/>
    <col min="2" max="2" width="43.36328125" style="29" bestFit="1" customWidth="1"/>
    <col min="3" max="3" width="12.90625" style="29" customWidth="1"/>
    <col min="4" max="16384" width="9.08984375" style="29"/>
  </cols>
  <sheetData>
    <row r="2" spans="2:3" x14ac:dyDescent="0.35">
      <c r="B2" s="83" t="s">
        <v>116</v>
      </c>
      <c r="C2" s="125"/>
    </row>
    <row r="3" spans="2:3" s="127" customFormat="1" ht="35.5" x14ac:dyDescent="0.35">
      <c r="B3" s="86" t="s">
        <v>456</v>
      </c>
      <c r="C3" s="126" t="s">
        <v>1011</v>
      </c>
    </row>
    <row r="4" spans="2:3" ht="18.5" x14ac:dyDescent="0.45">
      <c r="B4" s="221" t="s">
        <v>343</v>
      </c>
    </row>
    <row r="5" spans="2:3" x14ac:dyDescent="0.35">
      <c r="B5" s="222" t="s">
        <v>344</v>
      </c>
      <c r="C5" s="223">
        <v>153.27668463000001</v>
      </c>
    </row>
    <row r="6" spans="2:3" x14ac:dyDescent="0.35">
      <c r="B6" s="224" t="s">
        <v>345</v>
      </c>
      <c r="C6" s="225">
        <v>45.179248159999993</v>
      </c>
    </row>
    <row r="7" spans="2:3" x14ac:dyDescent="0.35">
      <c r="B7" s="224" t="s">
        <v>354</v>
      </c>
      <c r="C7" s="225">
        <v>108.09743647000001</v>
      </c>
    </row>
    <row r="8" spans="2:3" x14ac:dyDescent="0.35">
      <c r="B8" s="222" t="s">
        <v>355</v>
      </c>
      <c r="C8" s="223">
        <v>3.2473200000000001E-2</v>
      </c>
    </row>
    <row r="9" spans="2:3" x14ac:dyDescent="0.35">
      <c r="B9" s="222" t="s">
        <v>356</v>
      </c>
      <c r="C9" s="223">
        <v>53.348097100000011</v>
      </c>
    </row>
    <row r="10" spans="2:3" x14ac:dyDescent="0.35">
      <c r="B10" s="222" t="s">
        <v>357</v>
      </c>
      <c r="C10" s="223">
        <v>43.673197050000006</v>
      </c>
    </row>
    <row r="11" spans="2:3" x14ac:dyDescent="0.35">
      <c r="B11" s="222" t="s">
        <v>358</v>
      </c>
      <c r="C11" s="223">
        <v>0</v>
      </c>
    </row>
    <row r="12" spans="2:3" x14ac:dyDescent="0.35">
      <c r="B12" s="224" t="s">
        <v>359</v>
      </c>
      <c r="C12" s="225">
        <v>0</v>
      </c>
    </row>
    <row r="13" spans="2:3" x14ac:dyDescent="0.35">
      <c r="B13" s="224" t="s">
        <v>360</v>
      </c>
      <c r="C13" s="225">
        <v>0</v>
      </c>
    </row>
    <row r="14" spans="2:3" x14ac:dyDescent="0.35">
      <c r="B14" s="222" t="s">
        <v>361</v>
      </c>
      <c r="C14" s="223">
        <v>0.10721455000000001</v>
      </c>
    </row>
    <row r="15" spans="2:3" x14ac:dyDescent="0.35">
      <c r="B15" s="222" t="s">
        <v>362</v>
      </c>
      <c r="C15" s="223">
        <v>562.84957613999995</v>
      </c>
    </row>
    <row r="16" spans="2:3" x14ac:dyDescent="0.35">
      <c r="B16" s="224" t="s">
        <v>197</v>
      </c>
      <c r="C16" s="225">
        <v>562.84957613999995</v>
      </c>
    </row>
    <row r="17" spans="2:3" x14ac:dyDescent="0.35">
      <c r="B17" s="226" t="s">
        <v>198</v>
      </c>
      <c r="C17" s="225">
        <v>562.84957613999995</v>
      </c>
    </row>
    <row r="18" spans="2:3" x14ac:dyDescent="0.35">
      <c r="B18" s="224" t="s">
        <v>199</v>
      </c>
      <c r="C18" s="225">
        <v>562.84957613999995</v>
      </c>
    </row>
    <row r="19" spans="2:3" x14ac:dyDescent="0.35">
      <c r="B19" s="224" t="s">
        <v>200</v>
      </c>
      <c r="C19" s="225">
        <v>0</v>
      </c>
    </row>
    <row r="20" spans="2:3" x14ac:dyDescent="0.35">
      <c r="B20" s="226" t="s">
        <v>201</v>
      </c>
      <c r="C20" s="225">
        <v>0</v>
      </c>
    </row>
    <row r="21" spans="2:3" x14ac:dyDescent="0.35">
      <c r="B21" s="226" t="s">
        <v>202</v>
      </c>
      <c r="C21" s="225">
        <v>0</v>
      </c>
    </row>
    <row r="22" spans="2:3" x14ac:dyDescent="0.35">
      <c r="B22" s="224" t="s">
        <v>203</v>
      </c>
      <c r="C22" s="225">
        <v>0</v>
      </c>
    </row>
    <row r="23" spans="2:3" x14ac:dyDescent="0.35">
      <c r="B23" s="224" t="s">
        <v>204</v>
      </c>
      <c r="C23" s="225">
        <v>0</v>
      </c>
    </row>
    <row r="24" spans="2:3" x14ac:dyDescent="0.35">
      <c r="B24" s="224" t="s">
        <v>363</v>
      </c>
      <c r="C24" s="225">
        <v>0</v>
      </c>
    </row>
    <row r="25" spans="2:3" x14ac:dyDescent="0.35">
      <c r="B25" s="222" t="s">
        <v>364</v>
      </c>
      <c r="C25" s="223">
        <v>0</v>
      </c>
    </row>
    <row r="26" spans="2:3" x14ac:dyDescent="0.35">
      <c r="B26" s="222" t="s">
        <v>365</v>
      </c>
      <c r="C26" s="223">
        <v>148.43221703100002</v>
      </c>
    </row>
    <row r="27" spans="2:3" x14ac:dyDescent="0.35">
      <c r="B27" s="222" t="s">
        <v>366</v>
      </c>
      <c r="C27" s="223">
        <v>400.76698598370001</v>
      </c>
    </row>
    <row r="28" spans="2:3" x14ac:dyDescent="0.35">
      <c r="B28" s="222" t="s">
        <v>367</v>
      </c>
      <c r="C28" s="223">
        <v>0</v>
      </c>
    </row>
    <row r="29" spans="2:3" x14ac:dyDescent="0.35">
      <c r="B29" s="227" t="s">
        <v>368</v>
      </c>
      <c r="C29" s="228">
        <v>935.1229672953001</v>
      </c>
    </row>
    <row r="30" spans="2:3" x14ac:dyDescent="0.35">
      <c r="B30" s="229" t="s">
        <v>369</v>
      </c>
      <c r="C30" s="230">
        <v>2297.6094129800003</v>
      </c>
    </row>
    <row r="31" spans="2:3" x14ac:dyDescent="0.35">
      <c r="B31" s="231"/>
    </row>
    <row r="32" spans="2:3" ht="18.5" x14ac:dyDescent="0.45">
      <c r="B32" s="221" t="s">
        <v>212</v>
      </c>
      <c r="C32" s="232"/>
    </row>
    <row r="33" spans="2:3" x14ac:dyDescent="0.35">
      <c r="B33" s="222" t="s">
        <v>370</v>
      </c>
      <c r="C33" s="233">
        <v>1926.7346900199998</v>
      </c>
    </row>
    <row r="34" spans="2:3" x14ac:dyDescent="0.35">
      <c r="B34" s="224" t="s">
        <v>371</v>
      </c>
      <c r="C34" s="234">
        <v>1524.6013200299997</v>
      </c>
    </row>
    <row r="35" spans="2:3" x14ac:dyDescent="0.35">
      <c r="B35" s="224" t="s">
        <v>372</v>
      </c>
      <c r="C35" s="234">
        <v>175.0761009</v>
      </c>
    </row>
    <row r="36" spans="2:3" x14ac:dyDescent="0.35">
      <c r="B36" s="224" t="s">
        <v>216</v>
      </c>
      <c r="C36" s="234">
        <v>175.0761009</v>
      </c>
    </row>
    <row r="37" spans="2:3" x14ac:dyDescent="0.35">
      <c r="B37" s="224" t="s">
        <v>217</v>
      </c>
      <c r="C37" s="234">
        <v>0</v>
      </c>
    </row>
    <row r="38" spans="2:3" x14ac:dyDescent="0.35">
      <c r="B38" s="224" t="s">
        <v>218</v>
      </c>
      <c r="C38" s="234">
        <v>0</v>
      </c>
    </row>
    <row r="39" spans="2:3" x14ac:dyDescent="0.35">
      <c r="B39" s="224" t="s">
        <v>373</v>
      </c>
      <c r="C39" s="234">
        <v>0</v>
      </c>
    </row>
    <row r="40" spans="2:3" x14ac:dyDescent="0.35">
      <c r="B40" s="224" t="s">
        <v>374</v>
      </c>
      <c r="C40" s="234">
        <v>0</v>
      </c>
    </row>
    <row r="41" spans="2:3" x14ac:dyDescent="0.35">
      <c r="B41" s="224" t="s">
        <v>221</v>
      </c>
      <c r="C41" s="234">
        <v>0</v>
      </c>
    </row>
    <row r="42" spans="2:3" x14ac:dyDescent="0.35">
      <c r="B42" s="224" t="s">
        <v>375</v>
      </c>
      <c r="C42" s="234">
        <v>227.05726909000001</v>
      </c>
    </row>
    <row r="43" spans="2:3" x14ac:dyDescent="0.35">
      <c r="B43" s="222" t="s">
        <v>376</v>
      </c>
      <c r="C43" s="230">
        <v>6.0047124700000003</v>
      </c>
    </row>
    <row r="44" spans="2:3" x14ac:dyDescent="0.35">
      <c r="B44" s="224" t="s">
        <v>377</v>
      </c>
      <c r="C44" s="234">
        <v>0</v>
      </c>
    </row>
    <row r="45" spans="2:3" x14ac:dyDescent="0.35">
      <c r="B45" s="224" t="s">
        <v>378</v>
      </c>
      <c r="C45" s="234">
        <v>6.0047124700000003</v>
      </c>
    </row>
    <row r="46" spans="2:3" x14ac:dyDescent="0.35">
      <c r="B46" s="224" t="s">
        <v>226</v>
      </c>
      <c r="C46" s="234">
        <v>0</v>
      </c>
    </row>
    <row r="47" spans="2:3" x14ac:dyDescent="0.35">
      <c r="B47" s="222" t="s">
        <v>379</v>
      </c>
      <c r="C47" s="230">
        <v>0</v>
      </c>
    </row>
    <row r="48" spans="2:3" x14ac:dyDescent="0.35">
      <c r="B48" s="224" t="s">
        <v>228</v>
      </c>
      <c r="C48" s="234">
        <v>0</v>
      </c>
    </row>
    <row r="49" spans="2:3" x14ac:dyDescent="0.35">
      <c r="B49" s="224" t="s">
        <v>380</v>
      </c>
      <c r="C49" s="234">
        <v>0</v>
      </c>
    </row>
    <row r="50" spans="2:3" x14ac:dyDescent="0.35">
      <c r="B50" s="222" t="s">
        <v>381</v>
      </c>
      <c r="C50" s="230">
        <v>0</v>
      </c>
    </row>
    <row r="51" spans="2:3" x14ac:dyDescent="0.35">
      <c r="B51" s="222" t="s">
        <v>382</v>
      </c>
      <c r="C51" s="230">
        <v>0.1095</v>
      </c>
    </row>
    <row r="52" spans="2:3" x14ac:dyDescent="0.35">
      <c r="B52" s="222" t="s">
        <v>383</v>
      </c>
      <c r="C52" s="230">
        <v>364.76051049</v>
      </c>
    </row>
    <row r="53" spans="2:3" x14ac:dyDescent="0.35">
      <c r="B53" s="222" t="s">
        <v>384</v>
      </c>
      <c r="C53" s="230">
        <v>0</v>
      </c>
    </row>
    <row r="54" spans="2:3" x14ac:dyDescent="0.35">
      <c r="B54" s="222" t="s">
        <v>385</v>
      </c>
      <c r="C54" s="230">
        <v>0</v>
      </c>
    </row>
    <row r="55" spans="2:3" x14ac:dyDescent="0.35">
      <c r="B55" s="227" t="s">
        <v>386</v>
      </c>
      <c r="C55" s="235">
        <v>0</v>
      </c>
    </row>
    <row r="56" spans="2:3" x14ac:dyDescent="0.35">
      <c r="B56" s="229" t="s">
        <v>387</v>
      </c>
      <c r="C56" s="230">
        <v>2297.6094129799999</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C70C-EFAD-4B50-9C00-B4B49FFEFA85}">
  <sheetPr codeName="Sheet50"/>
  <dimension ref="B2:J110"/>
  <sheetViews>
    <sheetView workbookViewId="0">
      <selection activeCell="N38" sqref="N38"/>
    </sheetView>
  </sheetViews>
  <sheetFormatPr defaultColWidth="9.08984375" defaultRowHeight="15.5" x14ac:dyDescent="0.35"/>
  <cols>
    <col min="1" max="1" width="9.08984375" style="29"/>
    <col min="2" max="2" width="9.36328125" style="29" bestFit="1" customWidth="1"/>
    <col min="3" max="3" width="14.90625" style="29" customWidth="1"/>
    <col min="4" max="4" width="17.453125" style="29" customWidth="1"/>
    <col min="5" max="8" width="9.36328125" style="29" bestFit="1" customWidth="1"/>
    <col min="9" max="9" width="12.6328125" style="29" bestFit="1" customWidth="1"/>
    <col min="10" max="10" width="12.6328125" style="29" customWidth="1"/>
    <col min="11" max="16384" width="9.08984375" style="29"/>
  </cols>
  <sheetData>
    <row r="2" spans="2:10" x14ac:dyDescent="0.35">
      <c r="B2" s="419" t="s">
        <v>1012</v>
      </c>
      <c r="C2" s="419"/>
      <c r="D2" s="419"/>
      <c r="E2" s="419"/>
      <c r="F2" s="419"/>
      <c r="G2" s="419"/>
      <c r="H2" s="419"/>
      <c r="I2" s="419"/>
      <c r="J2" s="419"/>
    </row>
    <row r="3" spans="2:10" ht="31" x14ac:dyDescent="0.35">
      <c r="B3" s="41" t="s">
        <v>460</v>
      </c>
      <c r="C3" s="42" t="s">
        <v>461</v>
      </c>
      <c r="D3" s="236" t="s">
        <v>462</v>
      </c>
      <c r="E3" s="42" t="s">
        <v>463</v>
      </c>
      <c r="F3" s="42" t="s">
        <v>464</v>
      </c>
      <c r="G3" s="42" t="s">
        <v>465</v>
      </c>
      <c r="H3" s="42" t="s">
        <v>94</v>
      </c>
      <c r="I3" s="41" t="s">
        <v>466</v>
      </c>
      <c r="J3" s="237" t="s">
        <v>467</v>
      </c>
    </row>
    <row r="4" spans="2:10" x14ac:dyDescent="0.35">
      <c r="B4" s="238">
        <v>1</v>
      </c>
      <c r="C4" s="239" t="s">
        <v>1013</v>
      </c>
      <c r="D4" s="240" t="s">
        <v>468</v>
      </c>
      <c r="E4" s="241">
        <v>24</v>
      </c>
      <c r="F4" s="241">
        <v>0</v>
      </c>
      <c r="G4" s="241">
        <v>0</v>
      </c>
      <c r="H4" s="241">
        <v>24</v>
      </c>
      <c r="I4" s="241">
        <v>120590</v>
      </c>
      <c r="J4" s="241">
        <v>5024.583333333333</v>
      </c>
    </row>
    <row r="5" spans="2:10" x14ac:dyDescent="0.35">
      <c r="B5" s="238">
        <v>2</v>
      </c>
      <c r="C5" s="239" t="s">
        <v>1013</v>
      </c>
      <c r="D5" s="240" t="s">
        <v>469</v>
      </c>
      <c r="E5" s="241">
        <v>27</v>
      </c>
      <c r="F5" s="241">
        <v>3</v>
      </c>
      <c r="G5" s="241">
        <v>2</v>
      </c>
      <c r="H5" s="241">
        <v>32</v>
      </c>
      <c r="I5" s="241">
        <v>172400</v>
      </c>
      <c r="J5" s="241">
        <v>5387.5</v>
      </c>
    </row>
    <row r="6" spans="2:10" x14ac:dyDescent="0.35">
      <c r="B6" s="238">
        <v>3</v>
      </c>
      <c r="C6" s="239" t="s">
        <v>1013</v>
      </c>
      <c r="D6" s="240" t="s">
        <v>470</v>
      </c>
      <c r="E6" s="241">
        <v>38</v>
      </c>
      <c r="F6" s="241">
        <v>9</v>
      </c>
      <c r="G6" s="241">
        <v>1</v>
      </c>
      <c r="H6" s="241">
        <v>48</v>
      </c>
      <c r="I6" s="241">
        <v>279534</v>
      </c>
      <c r="J6" s="241">
        <v>5823.625</v>
      </c>
    </row>
    <row r="7" spans="2:10" x14ac:dyDescent="0.35">
      <c r="B7" s="238">
        <v>4</v>
      </c>
      <c r="C7" s="239" t="s">
        <v>1013</v>
      </c>
      <c r="D7" s="240" t="s">
        <v>471</v>
      </c>
      <c r="E7" s="241">
        <v>140</v>
      </c>
      <c r="F7" s="241">
        <v>54</v>
      </c>
      <c r="G7" s="241">
        <v>12</v>
      </c>
      <c r="H7" s="241">
        <v>206</v>
      </c>
      <c r="I7" s="241">
        <v>998054</v>
      </c>
      <c r="J7" s="241">
        <v>4844.9223300970871</v>
      </c>
    </row>
    <row r="8" spans="2:10" x14ac:dyDescent="0.35">
      <c r="B8" s="238">
        <v>5</v>
      </c>
      <c r="C8" s="239" t="s">
        <v>1013</v>
      </c>
      <c r="D8" s="240" t="s">
        <v>472</v>
      </c>
      <c r="E8" s="241">
        <v>32</v>
      </c>
      <c r="F8" s="241">
        <v>0</v>
      </c>
      <c r="G8" s="241">
        <v>0</v>
      </c>
      <c r="H8" s="241">
        <v>32</v>
      </c>
      <c r="I8" s="241">
        <v>158041</v>
      </c>
      <c r="J8" s="241">
        <v>4938.78125</v>
      </c>
    </row>
    <row r="9" spans="2:10" x14ac:dyDescent="0.35">
      <c r="B9" s="238">
        <v>6</v>
      </c>
      <c r="C9" s="239" t="s">
        <v>1013</v>
      </c>
      <c r="D9" s="240" t="s">
        <v>473</v>
      </c>
      <c r="E9" s="241">
        <v>24</v>
      </c>
      <c r="F9" s="241">
        <v>0</v>
      </c>
      <c r="G9" s="241">
        <v>1</v>
      </c>
      <c r="H9" s="241">
        <v>25</v>
      </c>
      <c r="I9" s="241">
        <v>157923</v>
      </c>
      <c r="J9" s="241">
        <v>6316.92</v>
      </c>
    </row>
    <row r="10" spans="2:10" x14ac:dyDescent="0.35">
      <c r="B10" s="238">
        <v>7</v>
      </c>
      <c r="C10" s="239" t="s">
        <v>1013</v>
      </c>
      <c r="D10" s="240" t="s">
        <v>474</v>
      </c>
      <c r="E10" s="241">
        <v>20</v>
      </c>
      <c r="F10" s="241">
        <v>3</v>
      </c>
      <c r="G10" s="241">
        <v>0</v>
      </c>
      <c r="H10" s="241">
        <v>23</v>
      </c>
      <c r="I10" s="241">
        <v>88731</v>
      </c>
      <c r="J10" s="241">
        <v>3857.8695652173915</v>
      </c>
    </row>
    <row r="11" spans="2:10" x14ac:dyDescent="0.35">
      <c r="B11" s="238">
        <v>8</v>
      </c>
      <c r="C11" s="239" t="s">
        <v>1013</v>
      </c>
      <c r="D11" s="240" t="s">
        <v>475</v>
      </c>
      <c r="E11" s="241">
        <v>27</v>
      </c>
      <c r="F11" s="241">
        <v>8</v>
      </c>
      <c r="G11" s="241">
        <v>1</v>
      </c>
      <c r="H11" s="241">
        <v>36</v>
      </c>
      <c r="I11" s="241">
        <v>150599</v>
      </c>
      <c r="J11" s="241">
        <v>4183.3055555555557</v>
      </c>
    </row>
    <row r="12" spans="2:10" x14ac:dyDescent="0.35">
      <c r="B12" s="238">
        <v>9</v>
      </c>
      <c r="C12" s="239" t="s">
        <v>1013</v>
      </c>
      <c r="D12" s="240" t="s">
        <v>476</v>
      </c>
      <c r="E12" s="241">
        <v>179</v>
      </c>
      <c r="F12" s="241">
        <v>62</v>
      </c>
      <c r="G12" s="241">
        <v>5</v>
      </c>
      <c r="H12" s="241">
        <v>246</v>
      </c>
      <c r="I12" s="241">
        <v>1148156</v>
      </c>
      <c r="J12" s="241">
        <v>4667.3008130081298</v>
      </c>
    </row>
    <row r="13" spans="2:10" x14ac:dyDescent="0.35">
      <c r="B13" s="238">
        <v>10</v>
      </c>
      <c r="C13" s="239" t="s">
        <v>1013</v>
      </c>
      <c r="D13" s="240" t="s">
        <v>477</v>
      </c>
      <c r="E13" s="241">
        <v>136</v>
      </c>
      <c r="F13" s="241">
        <v>39</v>
      </c>
      <c r="G13" s="241">
        <v>13</v>
      </c>
      <c r="H13" s="241">
        <v>188</v>
      </c>
      <c r="I13" s="241">
        <v>926962</v>
      </c>
      <c r="J13" s="241">
        <v>4930.6489361702124</v>
      </c>
    </row>
    <row r="14" spans="2:10" x14ac:dyDescent="0.35">
      <c r="B14" s="238">
        <v>11</v>
      </c>
      <c r="C14" s="239" t="s">
        <v>1013</v>
      </c>
      <c r="D14" s="240" t="s">
        <v>478</v>
      </c>
      <c r="E14" s="241">
        <v>28</v>
      </c>
      <c r="F14" s="241">
        <v>0</v>
      </c>
      <c r="G14" s="241">
        <v>0</v>
      </c>
      <c r="H14" s="241">
        <v>28</v>
      </c>
      <c r="I14" s="241">
        <v>104851</v>
      </c>
      <c r="J14" s="241">
        <v>3744.6785714285716</v>
      </c>
    </row>
    <row r="15" spans="2:10" x14ac:dyDescent="0.35">
      <c r="B15" s="238">
        <v>12</v>
      </c>
      <c r="C15" s="239" t="s">
        <v>1013</v>
      </c>
      <c r="D15" s="240" t="s">
        <v>479</v>
      </c>
      <c r="E15" s="241">
        <v>19</v>
      </c>
      <c r="F15" s="241">
        <v>6</v>
      </c>
      <c r="G15" s="241">
        <v>0</v>
      </c>
      <c r="H15" s="241">
        <v>25</v>
      </c>
      <c r="I15" s="241">
        <v>175298</v>
      </c>
      <c r="J15" s="241">
        <v>7011.92</v>
      </c>
    </row>
    <row r="16" spans="2:10" x14ac:dyDescent="0.35">
      <c r="B16" s="238">
        <v>13</v>
      </c>
      <c r="C16" s="239" t="s">
        <v>1013</v>
      </c>
      <c r="D16" s="240" t="s">
        <v>480</v>
      </c>
      <c r="E16" s="241">
        <v>24</v>
      </c>
      <c r="F16" s="241">
        <v>4</v>
      </c>
      <c r="G16" s="241">
        <v>0</v>
      </c>
      <c r="H16" s="241">
        <v>28</v>
      </c>
      <c r="I16" s="241">
        <v>139552</v>
      </c>
      <c r="J16" s="241">
        <v>4984</v>
      </c>
    </row>
    <row r="17" spans="2:10" x14ac:dyDescent="0.35">
      <c r="B17" s="238">
        <v>14</v>
      </c>
      <c r="C17" s="239" t="s">
        <v>1013</v>
      </c>
      <c r="D17" s="240" t="s">
        <v>481</v>
      </c>
      <c r="E17" s="241">
        <v>43</v>
      </c>
      <c r="F17" s="241">
        <v>7</v>
      </c>
      <c r="G17" s="241">
        <v>1</v>
      </c>
      <c r="H17" s="241">
        <v>51</v>
      </c>
      <c r="I17" s="241">
        <v>340721</v>
      </c>
      <c r="J17" s="241">
        <v>6680.8039215686276</v>
      </c>
    </row>
    <row r="18" spans="2:10" x14ac:dyDescent="0.35">
      <c r="B18" s="242"/>
      <c r="C18" s="243" t="s">
        <v>94</v>
      </c>
      <c r="D18" s="244"/>
      <c r="E18" s="245">
        <v>761</v>
      </c>
      <c r="F18" s="245">
        <v>195</v>
      </c>
      <c r="G18" s="245">
        <v>36</v>
      </c>
      <c r="H18" s="245">
        <v>992</v>
      </c>
      <c r="I18" s="245">
        <v>4961412</v>
      </c>
      <c r="J18" s="245">
        <v>5001.4233870967746</v>
      </c>
    </row>
    <row r="19" spans="2:10" x14ac:dyDescent="0.35">
      <c r="B19" s="238">
        <v>15</v>
      </c>
      <c r="C19" s="239" t="s">
        <v>1014</v>
      </c>
      <c r="D19" s="240" t="s">
        <v>482</v>
      </c>
      <c r="E19" s="241">
        <v>56</v>
      </c>
      <c r="F19" s="241">
        <v>7</v>
      </c>
      <c r="G19" s="241">
        <v>2</v>
      </c>
      <c r="H19" s="241">
        <v>65</v>
      </c>
      <c r="I19" s="241">
        <v>706255</v>
      </c>
      <c r="J19" s="241">
        <v>10865.461538461539</v>
      </c>
    </row>
    <row r="20" spans="2:10" x14ac:dyDescent="0.35">
      <c r="B20" s="238">
        <v>16</v>
      </c>
      <c r="C20" s="239" t="s">
        <v>1014</v>
      </c>
      <c r="D20" s="240" t="s">
        <v>483</v>
      </c>
      <c r="E20" s="241">
        <v>85</v>
      </c>
      <c r="F20" s="241">
        <v>12</v>
      </c>
      <c r="G20" s="241">
        <v>3</v>
      </c>
      <c r="H20" s="241">
        <v>100</v>
      </c>
      <c r="I20" s="241">
        <v>739953</v>
      </c>
      <c r="J20" s="241">
        <v>7399.53</v>
      </c>
    </row>
    <row r="21" spans="2:10" x14ac:dyDescent="0.35">
      <c r="B21" s="238">
        <v>17</v>
      </c>
      <c r="C21" s="239" t="s">
        <v>1014</v>
      </c>
      <c r="D21" s="240" t="s">
        <v>484</v>
      </c>
      <c r="E21" s="241">
        <v>86</v>
      </c>
      <c r="F21" s="241">
        <v>8</v>
      </c>
      <c r="G21" s="241">
        <v>13</v>
      </c>
      <c r="H21" s="241">
        <v>107</v>
      </c>
      <c r="I21" s="241">
        <v>867747</v>
      </c>
      <c r="J21" s="241">
        <v>8109.7850467289718</v>
      </c>
    </row>
    <row r="22" spans="2:10" x14ac:dyDescent="0.35">
      <c r="B22" s="238">
        <v>18</v>
      </c>
      <c r="C22" s="239" t="s">
        <v>1014</v>
      </c>
      <c r="D22" s="240" t="s">
        <v>485</v>
      </c>
      <c r="E22" s="241">
        <v>65</v>
      </c>
      <c r="F22" s="241">
        <v>7</v>
      </c>
      <c r="G22" s="241">
        <v>10</v>
      </c>
      <c r="H22" s="241">
        <v>82</v>
      </c>
      <c r="I22" s="241">
        <v>706994</v>
      </c>
      <c r="J22" s="241">
        <v>8621.878048780487</v>
      </c>
    </row>
    <row r="23" spans="2:10" x14ac:dyDescent="0.35">
      <c r="B23" s="238">
        <v>19</v>
      </c>
      <c r="C23" s="239" t="s">
        <v>1014</v>
      </c>
      <c r="D23" s="240" t="s">
        <v>486</v>
      </c>
      <c r="E23" s="241">
        <v>82</v>
      </c>
      <c r="F23" s="241">
        <v>14</v>
      </c>
      <c r="G23" s="241">
        <v>7</v>
      </c>
      <c r="H23" s="241">
        <v>103</v>
      </c>
      <c r="I23" s="241">
        <v>862470</v>
      </c>
      <c r="J23" s="241">
        <v>8373.4951456310682</v>
      </c>
    </row>
    <row r="24" spans="2:10" x14ac:dyDescent="0.35">
      <c r="B24" s="238">
        <v>20</v>
      </c>
      <c r="C24" s="239" t="s">
        <v>1014</v>
      </c>
      <c r="D24" s="240" t="s">
        <v>487</v>
      </c>
      <c r="E24" s="241">
        <v>58</v>
      </c>
      <c r="F24" s="241">
        <v>9</v>
      </c>
      <c r="G24" s="241">
        <v>3</v>
      </c>
      <c r="H24" s="241">
        <v>70</v>
      </c>
      <c r="I24" s="241">
        <v>813573</v>
      </c>
      <c r="J24" s="241">
        <v>11622.471428571429</v>
      </c>
    </row>
    <row r="25" spans="2:10" x14ac:dyDescent="0.35">
      <c r="B25" s="238">
        <v>21</v>
      </c>
      <c r="C25" s="239" t="s">
        <v>1014</v>
      </c>
      <c r="D25" s="240" t="s">
        <v>488</v>
      </c>
      <c r="E25" s="241">
        <v>82</v>
      </c>
      <c r="F25" s="241">
        <v>13</v>
      </c>
      <c r="G25" s="241">
        <v>6</v>
      </c>
      <c r="H25" s="241">
        <v>101</v>
      </c>
      <c r="I25" s="241">
        <v>763137</v>
      </c>
      <c r="J25" s="241">
        <v>7555.8118811881186</v>
      </c>
    </row>
    <row r="26" spans="2:10" x14ac:dyDescent="0.35">
      <c r="B26" s="238">
        <v>22</v>
      </c>
      <c r="C26" s="239" t="s">
        <v>1014</v>
      </c>
      <c r="D26" s="240" t="s">
        <v>489</v>
      </c>
      <c r="E26" s="241">
        <v>70</v>
      </c>
      <c r="F26" s="241">
        <v>14</v>
      </c>
      <c r="G26" s="241">
        <v>7</v>
      </c>
      <c r="H26" s="241">
        <v>91</v>
      </c>
      <c r="I26" s="241">
        <v>654471</v>
      </c>
      <c r="J26" s="241">
        <v>7191.9890109890111</v>
      </c>
    </row>
    <row r="27" spans="2:10" x14ac:dyDescent="0.35">
      <c r="B27" s="242"/>
      <c r="C27" s="243" t="s">
        <v>94</v>
      </c>
      <c r="D27" s="244"/>
      <c r="E27" s="245">
        <v>584</v>
      </c>
      <c r="F27" s="245">
        <v>84</v>
      </c>
      <c r="G27" s="245">
        <v>51</v>
      </c>
      <c r="H27" s="245">
        <v>719</v>
      </c>
      <c r="I27" s="245">
        <v>6114600</v>
      </c>
      <c r="J27" s="245">
        <v>8504.3115438108489</v>
      </c>
    </row>
    <row r="28" spans="2:10" x14ac:dyDescent="0.35">
      <c r="B28" s="238">
        <v>23</v>
      </c>
      <c r="C28" s="239" t="s">
        <v>1015</v>
      </c>
      <c r="D28" s="240" t="s">
        <v>490</v>
      </c>
      <c r="E28" s="241">
        <v>31</v>
      </c>
      <c r="F28" s="241">
        <v>3</v>
      </c>
      <c r="G28" s="241">
        <v>0</v>
      </c>
      <c r="H28" s="241">
        <v>34</v>
      </c>
      <c r="I28" s="241">
        <v>172767</v>
      </c>
      <c r="J28" s="241">
        <v>5081.3823529411766</v>
      </c>
    </row>
    <row r="29" spans="2:10" x14ac:dyDescent="0.35">
      <c r="B29" s="238">
        <v>24</v>
      </c>
      <c r="C29" s="239" t="s">
        <v>1015</v>
      </c>
      <c r="D29" s="240" t="s">
        <v>491</v>
      </c>
      <c r="E29" s="241">
        <v>22</v>
      </c>
      <c r="F29" s="241">
        <v>2</v>
      </c>
      <c r="G29" s="241">
        <v>0</v>
      </c>
      <c r="H29" s="241">
        <v>24</v>
      </c>
      <c r="I29" s="241">
        <v>170302</v>
      </c>
      <c r="J29" s="241">
        <v>7095.916666666667</v>
      </c>
    </row>
    <row r="30" spans="2:10" x14ac:dyDescent="0.35">
      <c r="B30" s="238">
        <v>25</v>
      </c>
      <c r="C30" s="239" t="s">
        <v>1015</v>
      </c>
      <c r="D30" s="240" t="s">
        <v>492</v>
      </c>
      <c r="E30" s="241">
        <v>34</v>
      </c>
      <c r="F30" s="241">
        <v>2</v>
      </c>
      <c r="G30" s="241">
        <v>2</v>
      </c>
      <c r="H30" s="241">
        <v>38</v>
      </c>
      <c r="I30" s="241">
        <v>300026</v>
      </c>
      <c r="J30" s="241">
        <v>7895.4210526315792</v>
      </c>
    </row>
    <row r="31" spans="2:10" x14ac:dyDescent="0.35">
      <c r="B31" s="238">
        <v>26</v>
      </c>
      <c r="C31" s="239" t="s">
        <v>1015</v>
      </c>
      <c r="D31" s="240" t="s">
        <v>493</v>
      </c>
      <c r="E31" s="241">
        <v>28</v>
      </c>
      <c r="F31" s="241">
        <v>1</v>
      </c>
      <c r="G31" s="241">
        <v>1</v>
      </c>
      <c r="H31" s="241">
        <v>30</v>
      </c>
      <c r="I31" s="241">
        <v>46689</v>
      </c>
      <c r="J31" s="241">
        <v>1556.3</v>
      </c>
    </row>
    <row r="32" spans="2:10" x14ac:dyDescent="0.35">
      <c r="B32" s="238">
        <v>27</v>
      </c>
      <c r="C32" s="239" t="s">
        <v>1015</v>
      </c>
      <c r="D32" s="240" t="s">
        <v>494</v>
      </c>
      <c r="E32" s="241">
        <v>60</v>
      </c>
      <c r="F32" s="241">
        <v>17</v>
      </c>
      <c r="G32" s="241">
        <v>0</v>
      </c>
      <c r="H32" s="241">
        <v>77</v>
      </c>
      <c r="I32" s="241">
        <v>325710</v>
      </c>
      <c r="J32" s="241">
        <v>4230</v>
      </c>
    </row>
    <row r="33" spans="2:10" x14ac:dyDescent="0.35">
      <c r="B33" s="238">
        <v>28</v>
      </c>
      <c r="C33" s="239" t="s">
        <v>1015</v>
      </c>
      <c r="D33" s="240" t="s">
        <v>495</v>
      </c>
      <c r="E33" s="241">
        <v>40</v>
      </c>
      <c r="F33" s="241">
        <v>15</v>
      </c>
      <c r="G33" s="241">
        <v>1</v>
      </c>
      <c r="H33" s="241">
        <v>56</v>
      </c>
      <c r="I33" s="241">
        <v>263391</v>
      </c>
      <c r="J33" s="241">
        <v>4703.4107142857147</v>
      </c>
    </row>
    <row r="34" spans="2:10" x14ac:dyDescent="0.35">
      <c r="B34" s="238">
        <v>29</v>
      </c>
      <c r="C34" s="239" t="s">
        <v>1015</v>
      </c>
      <c r="D34" s="240" t="s">
        <v>496</v>
      </c>
      <c r="E34" s="241">
        <v>36</v>
      </c>
      <c r="F34" s="241">
        <v>11</v>
      </c>
      <c r="G34" s="241">
        <v>0</v>
      </c>
      <c r="H34" s="241">
        <v>47</v>
      </c>
      <c r="I34" s="241">
        <v>262624</v>
      </c>
      <c r="J34" s="241">
        <v>5587.744680851064</v>
      </c>
    </row>
    <row r="35" spans="2:10" x14ac:dyDescent="0.35">
      <c r="B35" s="238">
        <v>30</v>
      </c>
      <c r="C35" s="239" t="s">
        <v>1015</v>
      </c>
      <c r="D35" s="25" t="s">
        <v>497</v>
      </c>
      <c r="E35" s="241">
        <v>69</v>
      </c>
      <c r="F35" s="241">
        <v>14</v>
      </c>
      <c r="G35" s="241">
        <v>8</v>
      </c>
      <c r="H35" s="241">
        <v>91</v>
      </c>
      <c r="I35" s="241">
        <v>364039</v>
      </c>
      <c r="J35" s="241">
        <v>4000.4285714285716</v>
      </c>
    </row>
    <row r="36" spans="2:10" x14ac:dyDescent="0.35">
      <c r="B36" s="238">
        <v>31</v>
      </c>
      <c r="C36" s="239" t="s">
        <v>1015</v>
      </c>
      <c r="D36" s="240" t="s">
        <v>498</v>
      </c>
      <c r="E36" s="241">
        <v>937</v>
      </c>
      <c r="F36" s="241">
        <v>149</v>
      </c>
      <c r="G36" s="241">
        <v>49</v>
      </c>
      <c r="H36" s="241">
        <v>1135</v>
      </c>
      <c r="I36" s="241">
        <v>2041587</v>
      </c>
      <c r="J36" s="241">
        <v>1798.7550660792951</v>
      </c>
    </row>
    <row r="37" spans="2:10" x14ac:dyDescent="0.35">
      <c r="B37" s="238">
        <v>32</v>
      </c>
      <c r="C37" s="239" t="s">
        <v>1015</v>
      </c>
      <c r="D37" s="240" t="s">
        <v>499</v>
      </c>
      <c r="E37" s="241">
        <v>231</v>
      </c>
      <c r="F37" s="241">
        <v>34</v>
      </c>
      <c r="G37" s="241">
        <v>16</v>
      </c>
      <c r="H37" s="241">
        <v>281</v>
      </c>
      <c r="I37" s="241">
        <v>551667</v>
      </c>
      <c r="J37" s="241">
        <v>1963.2277580071175</v>
      </c>
    </row>
    <row r="38" spans="2:10" x14ac:dyDescent="0.35">
      <c r="B38" s="238">
        <v>33</v>
      </c>
      <c r="C38" s="239" t="s">
        <v>1015</v>
      </c>
      <c r="D38" s="240" t="s">
        <v>500</v>
      </c>
      <c r="E38" s="241">
        <v>124</v>
      </c>
      <c r="F38" s="241">
        <v>19</v>
      </c>
      <c r="G38" s="241">
        <v>5</v>
      </c>
      <c r="H38" s="241">
        <v>148</v>
      </c>
      <c r="I38" s="241">
        <v>432132</v>
      </c>
      <c r="J38" s="241">
        <v>2919.8108108108108</v>
      </c>
    </row>
    <row r="39" spans="2:10" x14ac:dyDescent="0.35">
      <c r="B39" s="238">
        <v>34</v>
      </c>
      <c r="C39" s="239" t="s">
        <v>1015</v>
      </c>
      <c r="D39" s="240" t="s">
        <v>501</v>
      </c>
      <c r="E39" s="241">
        <v>55</v>
      </c>
      <c r="F39" s="241">
        <v>14</v>
      </c>
      <c r="G39" s="241">
        <v>8</v>
      </c>
      <c r="H39" s="241">
        <v>77</v>
      </c>
      <c r="I39" s="241">
        <v>466073</v>
      </c>
      <c r="J39" s="241">
        <v>6052.8961038961043</v>
      </c>
    </row>
    <row r="40" spans="2:10" x14ac:dyDescent="0.35">
      <c r="B40" s="238">
        <v>35</v>
      </c>
      <c r="C40" s="239" t="s">
        <v>1015</v>
      </c>
      <c r="D40" s="240" t="s">
        <v>502</v>
      </c>
      <c r="E40" s="241">
        <v>166</v>
      </c>
      <c r="F40" s="241">
        <v>54</v>
      </c>
      <c r="G40" s="241">
        <v>18</v>
      </c>
      <c r="H40" s="241">
        <v>238</v>
      </c>
      <c r="I40" s="241">
        <v>719859</v>
      </c>
      <c r="J40" s="241">
        <v>3024.6176470588234</v>
      </c>
    </row>
    <row r="41" spans="2:10" x14ac:dyDescent="0.35">
      <c r="B41" s="242"/>
      <c r="C41" s="243" t="s">
        <v>94</v>
      </c>
      <c r="D41" s="244"/>
      <c r="E41" s="245">
        <v>1833</v>
      </c>
      <c r="F41" s="245">
        <v>335</v>
      </c>
      <c r="G41" s="245">
        <v>108</v>
      </c>
      <c r="H41" s="245">
        <v>2276</v>
      </c>
      <c r="I41" s="245">
        <v>6116866</v>
      </c>
      <c r="J41" s="245">
        <v>2687.5509666080843</v>
      </c>
    </row>
    <row r="42" spans="2:10" x14ac:dyDescent="0.35">
      <c r="B42" s="238">
        <v>36</v>
      </c>
      <c r="C42" s="239" t="s">
        <v>1016</v>
      </c>
      <c r="D42" s="240" t="s">
        <v>503</v>
      </c>
      <c r="E42" s="241">
        <v>44</v>
      </c>
      <c r="F42" s="241">
        <v>6</v>
      </c>
      <c r="G42" s="241">
        <v>4</v>
      </c>
      <c r="H42" s="241">
        <v>54</v>
      </c>
      <c r="I42" s="241">
        <v>251027</v>
      </c>
      <c r="J42" s="241">
        <v>4648.6481481481478</v>
      </c>
    </row>
    <row r="43" spans="2:10" x14ac:dyDescent="0.35">
      <c r="B43" s="238">
        <v>37</v>
      </c>
      <c r="C43" s="239" t="s">
        <v>1016</v>
      </c>
      <c r="D43" s="240" t="s">
        <v>504</v>
      </c>
      <c r="E43" s="241">
        <v>11</v>
      </c>
      <c r="F43" s="241">
        <v>0</v>
      </c>
      <c r="G43" s="241">
        <v>0</v>
      </c>
      <c r="H43" s="241">
        <v>11</v>
      </c>
      <c r="I43" s="241">
        <v>5658</v>
      </c>
      <c r="J43" s="241">
        <v>514.36363636363637</v>
      </c>
    </row>
    <row r="44" spans="2:10" x14ac:dyDescent="0.35">
      <c r="B44" s="238">
        <v>38</v>
      </c>
      <c r="C44" s="239" t="s">
        <v>1016</v>
      </c>
      <c r="D44" s="240" t="s">
        <v>505</v>
      </c>
      <c r="E44" s="241">
        <v>44</v>
      </c>
      <c r="F44" s="241">
        <v>6</v>
      </c>
      <c r="G44" s="241">
        <v>2</v>
      </c>
      <c r="H44" s="241">
        <v>52</v>
      </c>
      <c r="I44" s="241">
        <v>155852</v>
      </c>
      <c r="J44" s="241">
        <v>2997.1538461538462</v>
      </c>
    </row>
    <row r="45" spans="2:10" x14ac:dyDescent="0.35">
      <c r="B45" s="238">
        <v>39</v>
      </c>
      <c r="C45" s="239" t="s">
        <v>1016</v>
      </c>
      <c r="D45" s="240" t="s">
        <v>506</v>
      </c>
      <c r="E45" s="241">
        <v>202</v>
      </c>
      <c r="F45" s="241">
        <v>78</v>
      </c>
      <c r="G45" s="241">
        <v>19</v>
      </c>
      <c r="H45" s="241">
        <v>299</v>
      </c>
      <c r="I45" s="241">
        <v>600051</v>
      </c>
      <c r="J45" s="241">
        <v>2006.8595317725753</v>
      </c>
    </row>
    <row r="46" spans="2:10" x14ac:dyDescent="0.35">
      <c r="B46" s="238">
        <v>40</v>
      </c>
      <c r="C46" s="239" t="s">
        <v>1016</v>
      </c>
      <c r="D46" s="240" t="s">
        <v>507</v>
      </c>
      <c r="E46" s="241">
        <v>78</v>
      </c>
      <c r="F46" s="241">
        <v>23</v>
      </c>
      <c r="G46" s="241">
        <v>1</v>
      </c>
      <c r="H46" s="241">
        <v>102</v>
      </c>
      <c r="I46" s="241">
        <v>321153</v>
      </c>
      <c r="J46" s="241">
        <v>3148.5588235294117</v>
      </c>
    </row>
    <row r="47" spans="2:10" x14ac:dyDescent="0.35">
      <c r="B47" s="238">
        <v>41</v>
      </c>
      <c r="C47" s="239" t="s">
        <v>1016</v>
      </c>
      <c r="D47" s="240" t="s">
        <v>508</v>
      </c>
      <c r="E47" s="241">
        <v>41</v>
      </c>
      <c r="F47" s="241">
        <v>25</v>
      </c>
      <c r="G47" s="241">
        <v>2</v>
      </c>
      <c r="H47" s="241">
        <v>68</v>
      </c>
      <c r="I47" s="241">
        <v>253024</v>
      </c>
      <c r="J47" s="241">
        <v>3720.9411764705883</v>
      </c>
    </row>
    <row r="48" spans="2:10" x14ac:dyDescent="0.35">
      <c r="B48" s="238">
        <v>42</v>
      </c>
      <c r="C48" s="239" t="s">
        <v>1016</v>
      </c>
      <c r="D48" s="240" t="s">
        <v>509</v>
      </c>
      <c r="E48" s="241">
        <v>15</v>
      </c>
      <c r="F48" s="241">
        <v>1</v>
      </c>
      <c r="G48" s="241">
        <v>0</v>
      </c>
      <c r="H48" s="241">
        <v>16</v>
      </c>
      <c r="I48" s="241">
        <v>14452</v>
      </c>
      <c r="J48" s="241">
        <v>903.25</v>
      </c>
    </row>
    <row r="49" spans="2:10" x14ac:dyDescent="0.35">
      <c r="B49" s="238">
        <v>43</v>
      </c>
      <c r="C49" s="239" t="s">
        <v>1016</v>
      </c>
      <c r="D49" s="240" t="s">
        <v>510</v>
      </c>
      <c r="E49" s="241">
        <v>45</v>
      </c>
      <c r="F49" s="241">
        <v>9</v>
      </c>
      <c r="G49" s="241">
        <v>1</v>
      </c>
      <c r="H49" s="241">
        <v>55</v>
      </c>
      <c r="I49" s="241">
        <v>249211</v>
      </c>
      <c r="J49" s="241">
        <v>4531.1090909090908</v>
      </c>
    </row>
    <row r="50" spans="2:10" x14ac:dyDescent="0.35">
      <c r="B50" s="238">
        <v>44</v>
      </c>
      <c r="C50" s="239" t="s">
        <v>1016</v>
      </c>
      <c r="D50" s="240" t="s">
        <v>511</v>
      </c>
      <c r="E50" s="241">
        <v>24</v>
      </c>
      <c r="F50" s="241">
        <v>10</v>
      </c>
      <c r="G50" s="241">
        <v>0</v>
      </c>
      <c r="H50" s="241">
        <v>34</v>
      </c>
      <c r="I50" s="241">
        <v>130887</v>
      </c>
      <c r="J50" s="241">
        <v>3849.6176470588234</v>
      </c>
    </row>
    <row r="51" spans="2:10" x14ac:dyDescent="0.35">
      <c r="B51" s="238">
        <v>45</v>
      </c>
      <c r="C51" s="239" t="s">
        <v>1016</v>
      </c>
      <c r="D51" s="240" t="s">
        <v>512</v>
      </c>
      <c r="E51" s="241">
        <v>21</v>
      </c>
      <c r="F51" s="241">
        <v>9</v>
      </c>
      <c r="G51" s="241">
        <v>0</v>
      </c>
      <c r="H51" s="241">
        <v>30</v>
      </c>
      <c r="I51" s="241">
        <v>107033</v>
      </c>
      <c r="J51" s="241">
        <v>3567.7666666666669</v>
      </c>
    </row>
    <row r="52" spans="2:10" x14ac:dyDescent="0.35">
      <c r="B52" s="238">
        <v>46</v>
      </c>
      <c r="C52" s="239" t="s">
        <v>1016</v>
      </c>
      <c r="D52" s="240" t="s">
        <v>513</v>
      </c>
      <c r="E52" s="241">
        <v>69</v>
      </c>
      <c r="F52" s="241">
        <v>24</v>
      </c>
      <c r="G52" s="241">
        <v>8</v>
      </c>
      <c r="H52" s="241">
        <v>101</v>
      </c>
      <c r="I52" s="241">
        <v>378079</v>
      </c>
      <c r="J52" s="241">
        <v>3743.3564356435645</v>
      </c>
    </row>
    <row r="53" spans="2:10" x14ac:dyDescent="0.35">
      <c r="B53" s="242"/>
      <c r="C53" s="243" t="s">
        <v>94</v>
      </c>
      <c r="D53" s="244"/>
      <c r="E53" s="245">
        <v>594</v>
      </c>
      <c r="F53" s="245">
        <v>191</v>
      </c>
      <c r="G53" s="245">
        <v>37</v>
      </c>
      <c r="H53" s="245">
        <v>822</v>
      </c>
      <c r="I53" s="245">
        <v>2466427</v>
      </c>
      <c r="J53" s="245">
        <v>3000.5194647201947</v>
      </c>
    </row>
    <row r="54" spans="2:10" x14ac:dyDescent="0.35">
      <c r="B54" s="238">
        <v>47</v>
      </c>
      <c r="C54" s="239" t="s">
        <v>1017</v>
      </c>
      <c r="D54" s="240" t="s">
        <v>514</v>
      </c>
      <c r="E54" s="241">
        <v>38</v>
      </c>
      <c r="F54" s="241">
        <v>15</v>
      </c>
      <c r="G54" s="241">
        <v>0</v>
      </c>
      <c r="H54" s="241">
        <v>53</v>
      </c>
      <c r="I54" s="241">
        <v>246494</v>
      </c>
      <c r="J54" s="241">
        <v>4650.8301886792451</v>
      </c>
    </row>
    <row r="55" spans="2:10" x14ac:dyDescent="0.35">
      <c r="B55" s="238">
        <v>48</v>
      </c>
      <c r="C55" s="239" t="s">
        <v>1017</v>
      </c>
      <c r="D55" s="240" t="s">
        <v>515</v>
      </c>
      <c r="E55" s="241">
        <v>47</v>
      </c>
      <c r="F55" s="241">
        <v>11</v>
      </c>
      <c r="G55" s="241">
        <v>0</v>
      </c>
      <c r="H55" s="241">
        <v>58</v>
      </c>
      <c r="I55" s="241">
        <v>245027</v>
      </c>
      <c r="J55" s="241">
        <v>4224.6034482758623</v>
      </c>
    </row>
    <row r="56" spans="2:10" x14ac:dyDescent="0.35">
      <c r="B56" s="238">
        <v>49</v>
      </c>
      <c r="C56" s="239" t="s">
        <v>1017</v>
      </c>
      <c r="D56" s="240" t="s">
        <v>516</v>
      </c>
      <c r="E56" s="241">
        <v>222</v>
      </c>
      <c r="F56" s="241">
        <v>77</v>
      </c>
      <c r="G56" s="241">
        <v>28</v>
      </c>
      <c r="H56" s="241">
        <v>327</v>
      </c>
      <c r="I56" s="241">
        <v>1121957</v>
      </c>
      <c r="J56" s="241">
        <v>3431.0611620795107</v>
      </c>
    </row>
    <row r="57" spans="2:10" x14ac:dyDescent="0.35">
      <c r="B57" s="238">
        <v>50</v>
      </c>
      <c r="C57" s="239" t="s">
        <v>1017</v>
      </c>
      <c r="D57" s="240" t="s">
        <v>517</v>
      </c>
      <c r="E57" s="241">
        <v>83</v>
      </c>
      <c r="F57" s="241">
        <v>18</v>
      </c>
      <c r="G57" s="241">
        <v>6</v>
      </c>
      <c r="H57" s="241">
        <v>107</v>
      </c>
      <c r="I57" s="241">
        <v>682961</v>
      </c>
      <c r="J57" s="241">
        <v>6382.8130841121492</v>
      </c>
    </row>
    <row r="58" spans="2:10" x14ac:dyDescent="0.35">
      <c r="B58" s="238">
        <v>51</v>
      </c>
      <c r="C58" s="239" t="s">
        <v>1017</v>
      </c>
      <c r="D58" s="240" t="s">
        <v>518</v>
      </c>
      <c r="E58" s="241">
        <v>21</v>
      </c>
      <c r="F58" s="241">
        <v>7</v>
      </c>
      <c r="G58" s="241">
        <v>0</v>
      </c>
      <c r="H58" s="241">
        <v>28</v>
      </c>
      <c r="I58" s="241">
        <v>177086</v>
      </c>
      <c r="J58" s="241">
        <v>6324.5</v>
      </c>
    </row>
    <row r="59" spans="2:10" x14ac:dyDescent="0.35">
      <c r="B59" s="238">
        <v>52</v>
      </c>
      <c r="C59" s="239" t="s">
        <v>1017</v>
      </c>
      <c r="D59" s="240" t="s">
        <v>519</v>
      </c>
      <c r="E59" s="241">
        <v>20</v>
      </c>
      <c r="F59" s="241">
        <v>13</v>
      </c>
      <c r="G59" s="241">
        <v>0</v>
      </c>
      <c r="H59" s="241">
        <v>33</v>
      </c>
      <c r="I59" s="241">
        <v>232019</v>
      </c>
      <c r="J59" s="241">
        <v>7030.878787878788</v>
      </c>
    </row>
    <row r="60" spans="2:10" x14ac:dyDescent="0.35">
      <c r="B60" s="238">
        <v>53</v>
      </c>
      <c r="C60" s="239" t="s">
        <v>1017</v>
      </c>
      <c r="D60" s="240" t="s">
        <v>520</v>
      </c>
      <c r="E60" s="241">
        <v>21</v>
      </c>
      <c r="F60" s="241">
        <v>2</v>
      </c>
      <c r="G60" s="241">
        <v>0</v>
      </c>
      <c r="H60" s="241">
        <v>23</v>
      </c>
      <c r="I60" s="241">
        <v>234793</v>
      </c>
      <c r="J60" s="241">
        <v>10208.391304347826</v>
      </c>
    </row>
    <row r="61" spans="2:10" x14ac:dyDescent="0.35">
      <c r="B61" s="238">
        <v>54</v>
      </c>
      <c r="C61" s="239" t="s">
        <v>1017</v>
      </c>
      <c r="D61" s="240" t="s">
        <v>521</v>
      </c>
      <c r="E61" s="241">
        <v>8</v>
      </c>
      <c r="F61" s="241">
        <v>0</v>
      </c>
      <c r="G61" s="241">
        <v>0</v>
      </c>
      <c r="H61" s="241">
        <v>8</v>
      </c>
      <c r="I61" s="241">
        <v>56786</v>
      </c>
      <c r="J61" s="241">
        <v>7098.25</v>
      </c>
    </row>
    <row r="62" spans="2:10" x14ac:dyDescent="0.35">
      <c r="B62" s="238">
        <v>55</v>
      </c>
      <c r="C62" s="239" t="s">
        <v>1017</v>
      </c>
      <c r="D62" s="240" t="s">
        <v>522</v>
      </c>
      <c r="E62" s="241">
        <v>87</v>
      </c>
      <c r="F62" s="241">
        <v>39</v>
      </c>
      <c r="G62" s="241">
        <v>3</v>
      </c>
      <c r="H62" s="241">
        <v>129</v>
      </c>
      <c r="I62" s="241">
        <v>674993</v>
      </c>
      <c r="J62" s="241">
        <v>5232.5038759689924</v>
      </c>
    </row>
    <row r="63" spans="2:10" x14ac:dyDescent="0.35">
      <c r="B63" s="238">
        <v>56</v>
      </c>
      <c r="C63" s="239" t="s">
        <v>1017</v>
      </c>
      <c r="D63" s="240" t="s">
        <v>523</v>
      </c>
      <c r="E63" s="241">
        <v>79</v>
      </c>
      <c r="F63" s="241">
        <v>29</v>
      </c>
      <c r="G63" s="241">
        <v>7</v>
      </c>
      <c r="H63" s="241">
        <v>115</v>
      </c>
      <c r="I63" s="241">
        <v>603194</v>
      </c>
      <c r="J63" s="241">
        <v>5245.1652173913044</v>
      </c>
    </row>
    <row r="64" spans="2:10" x14ac:dyDescent="0.35">
      <c r="B64" s="238">
        <v>57</v>
      </c>
      <c r="C64" s="239" t="s">
        <v>1017</v>
      </c>
      <c r="D64" s="240" t="s">
        <v>524</v>
      </c>
      <c r="E64" s="241">
        <v>44</v>
      </c>
      <c r="F64" s="241">
        <v>26</v>
      </c>
      <c r="G64" s="241">
        <v>0</v>
      </c>
      <c r="H64" s="241">
        <v>70</v>
      </c>
      <c r="I64" s="241">
        <v>459900</v>
      </c>
      <c r="J64" s="241">
        <v>6570</v>
      </c>
    </row>
    <row r="65" spans="2:10" x14ac:dyDescent="0.35">
      <c r="B65" s="238">
        <v>58</v>
      </c>
      <c r="C65" s="239" t="s">
        <v>1017</v>
      </c>
      <c r="D65" s="240" t="s">
        <v>525</v>
      </c>
      <c r="E65" s="241">
        <v>65</v>
      </c>
      <c r="F65" s="241">
        <v>20</v>
      </c>
      <c r="G65" s="241">
        <v>3</v>
      </c>
      <c r="H65" s="241">
        <v>88</v>
      </c>
      <c r="I65" s="241">
        <v>386868</v>
      </c>
      <c r="J65" s="241">
        <v>4396.227272727273</v>
      </c>
    </row>
    <row r="66" spans="2:10" x14ac:dyDescent="0.35">
      <c r="B66" s="242"/>
      <c r="C66" s="243" t="s">
        <v>94</v>
      </c>
      <c r="D66" s="244"/>
      <c r="E66" s="245">
        <v>735</v>
      </c>
      <c r="F66" s="245">
        <v>257</v>
      </c>
      <c r="G66" s="245">
        <v>47</v>
      </c>
      <c r="H66" s="245">
        <v>1039</v>
      </c>
      <c r="I66" s="245">
        <v>5122078</v>
      </c>
      <c r="J66" s="245">
        <v>4929.8152069297403</v>
      </c>
    </row>
    <row r="67" spans="2:10" x14ac:dyDescent="0.35">
      <c r="B67" s="238">
        <v>59</v>
      </c>
      <c r="C67" s="239" t="s">
        <v>979</v>
      </c>
      <c r="D67" s="240" t="s">
        <v>526</v>
      </c>
      <c r="E67" s="241">
        <v>21</v>
      </c>
      <c r="F67" s="241">
        <v>2</v>
      </c>
      <c r="G67" s="241">
        <v>1</v>
      </c>
      <c r="H67" s="241">
        <v>24</v>
      </c>
      <c r="I67" s="241">
        <v>166740</v>
      </c>
      <c r="J67" s="241">
        <v>6947.5</v>
      </c>
    </row>
    <row r="68" spans="2:10" x14ac:dyDescent="0.35">
      <c r="B68" s="238">
        <v>60</v>
      </c>
      <c r="C68" s="239" t="s">
        <v>979</v>
      </c>
      <c r="D68" s="240" t="s">
        <v>527</v>
      </c>
      <c r="E68" s="241">
        <v>26</v>
      </c>
      <c r="F68" s="241">
        <v>5</v>
      </c>
      <c r="G68" s="241">
        <v>1</v>
      </c>
      <c r="H68" s="241">
        <v>32</v>
      </c>
      <c r="I68" s="241">
        <v>238515</v>
      </c>
      <c r="J68" s="241">
        <v>7453.59375</v>
      </c>
    </row>
    <row r="69" spans="2:10" x14ac:dyDescent="0.35">
      <c r="B69" s="238">
        <v>61</v>
      </c>
      <c r="C69" s="239" t="s">
        <v>979</v>
      </c>
      <c r="D69" s="240" t="s">
        <v>528</v>
      </c>
      <c r="E69" s="241">
        <v>53</v>
      </c>
      <c r="F69" s="241">
        <v>10</v>
      </c>
      <c r="G69" s="241">
        <v>1</v>
      </c>
      <c r="H69" s="241">
        <v>64</v>
      </c>
      <c r="I69" s="241">
        <v>415126</v>
      </c>
      <c r="J69" s="241">
        <v>6486.34375</v>
      </c>
    </row>
    <row r="70" spans="2:10" x14ac:dyDescent="0.35">
      <c r="B70" s="238">
        <v>62</v>
      </c>
      <c r="C70" s="239" t="s">
        <v>979</v>
      </c>
      <c r="D70" s="240" t="s">
        <v>529</v>
      </c>
      <c r="E70" s="241">
        <v>25</v>
      </c>
      <c r="F70" s="241">
        <v>1</v>
      </c>
      <c r="G70" s="241">
        <v>0</v>
      </c>
      <c r="H70" s="241">
        <v>26</v>
      </c>
      <c r="I70" s="241">
        <v>252313</v>
      </c>
      <c r="J70" s="241">
        <v>9704.3461538461543</v>
      </c>
    </row>
    <row r="71" spans="2:10" x14ac:dyDescent="0.35">
      <c r="B71" s="238">
        <v>63</v>
      </c>
      <c r="C71" s="239" t="s">
        <v>979</v>
      </c>
      <c r="D71" s="240" t="s">
        <v>530</v>
      </c>
      <c r="E71" s="241">
        <v>14</v>
      </c>
      <c r="F71" s="241">
        <v>1</v>
      </c>
      <c r="G71" s="241">
        <v>0</v>
      </c>
      <c r="H71" s="241">
        <v>15</v>
      </c>
      <c r="I71" s="241">
        <v>189360</v>
      </c>
      <c r="J71" s="241">
        <v>12624</v>
      </c>
    </row>
    <row r="72" spans="2:10" x14ac:dyDescent="0.35">
      <c r="B72" s="238">
        <v>64</v>
      </c>
      <c r="C72" s="239" t="s">
        <v>979</v>
      </c>
      <c r="D72" s="240" t="s">
        <v>531</v>
      </c>
      <c r="E72" s="241">
        <v>13</v>
      </c>
      <c r="F72" s="241">
        <v>0</v>
      </c>
      <c r="G72" s="241">
        <v>0</v>
      </c>
      <c r="H72" s="241">
        <v>13</v>
      </c>
      <c r="I72" s="241">
        <v>42774</v>
      </c>
      <c r="J72" s="241">
        <v>3290.3076923076924</v>
      </c>
    </row>
    <row r="73" spans="2:10" x14ac:dyDescent="0.35">
      <c r="B73" s="238">
        <v>65</v>
      </c>
      <c r="C73" s="239" t="s">
        <v>979</v>
      </c>
      <c r="D73" s="240" t="s">
        <v>532</v>
      </c>
      <c r="E73" s="241">
        <v>23</v>
      </c>
      <c r="F73" s="241">
        <v>1</v>
      </c>
      <c r="G73" s="241">
        <v>0</v>
      </c>
      <c r="H73" s="241">
        <v>24</v>
      </c>
      <c r="I73" s="241">
        <v>118349</v>
      </c>
      <c r="J73" s="241">
        <v>4931.208333333333</v>
      </c>
    </row>
    <row r="74" spans="2:10" x14ac:dyDescent="0.35">
      <c r="B74" s="238">
        <v>66</v>
      </c>
      <c r="C74" s="239" t="s">
        <v>979</v>
      </c>
      <c r="D74" s="240" t="s">
        <v>533</v>
      </c>
      <c r="E74" s="241">
        <v>16</v>
      </c>
      <c r="F74" s="241">
        <v>0</v>
      </c>
      <c r="G74" s="241">
        <v>0</v>
      </c>
      <c r="H74" s="241">
        <v>16</v>
      </c>
      <c r="I74" s="241">
        <v>145292</v>
      </c>
      <c r="J74" s="241">
        <v>9080.75</v>
      </c>
    </row>
    <row r="75" spans="2:10" x14ac:dyDescent="0.35">
      <c r="B75" s="238">
        <v>67</v>
      </c>
      <c r="C75" s="239" t="s">
        <v>979</v>
      </c>
      <c r="D75" s="240" t="s">
        <v>534</v>
      </c>
      <c r="E75" s="241">
        <v>8</v>
      </c>
      <c r="F75" s="241">
        <v>0</v>
      </c>
      <c r="G75" s="241">
        <v>0</v>
      </c>
      <c r="H75" s="241">
        <v>8</v>
      </c>
      <c r="I75" s="241">
        <v>64549</v>
      </c>
      <c r="J75" s="241">
        <v>8068.625</v>
      </c>
    </row>
    <row r="76" spans="2:10" x14ac:dyDescent="0.35">
      <c r="B76" s="238">
        <v>68</v>
      </c>
      <c r="C76" s="239" t="s">
        <v>979</v>
      </c>
      <c r="D76" s="240" t="s">
        <v>535</v>
      </c>
      <c r="E76" s="241">
        <v>9</v>
      </c>
      <c r="F76" s="241">
        <v>1</v>
      </c>
      <c r="G76" s="241">
        <v>0</v>
      </c>
      <c r="H76" s="241">
        <v>10</v>
      </c>
      <c r="I76" s="241">
        <v>55394</v>
      </c>
      <c r="J76" s="241">
        <v>5539.4</v>
      </c>
    </row>
    <row r="77" spans="2:10" x14ac:dyDescent="0.35">
      <c r="B77" s="242"/>
      <c r="C77" s="243" t="s">
        <v>94</v>
      </c>
      <c r="D77" s="244"/>
      <c r="E77" s="245">
        <v>208</v>
      </c>
      <c r="F77" s="245">
        <v>21</v>
      </c>
      <c r="G77" s="245">
        <v>3</v>
      </c>
      <c r="H77" s="245">
        <v>232</v>
      </c>
      <c r="I77" s="245">
        <v>1688412</v>
      </c>
      <c r="J77" s="245">
        <v>7277.6379310344828</v>
      </c>
    </row>
    <row r="78" spans="2:10" x14ac:dyDescent="0.35">
      <c r="B78" s="238">
        <v>69</v>
      </c>
      <c r="C78" s="239" t="s">
        <v>1018</v>
      </c>
      <c r="D78" s="240" t="s">
        <v>536</v>
      </c>
      <c r="E78" s="241">
        <v>19</v>
      </c>
      <c r="F78" s="241">
        <v>1</v>
      </c>
      <c r="G78" s="241">
        <v>0</v>
      </c>
      <c r="H78" s="241">
        <v>20</v>
      </c>
      <c r="I78" s="241">
        <v>204831</v>
      </c>
      <c r="J78" s="241">
        <v>10241.549999999999</v>
      </c>
    </row>
    <row r="79" spans="2:10" x14ac:dyDescent="0.35">
      <c r="B79" s="238">
        <v>70</v>
      </c>
      <c r="C79" s="239" t="s">
        <v>1018</v>
      </c>
      <c r="D79" s="240" t="s">
        <v>537</v>
      </c>
      <c r="E79" s="241">
        <v>19</v>
      </c>
      <c r="F79" s="241">
        <v>1</v>
      </c>
      <c r="G79" s="241">
        <v>0</v>
      </c>
      <c r="H79" s="241">
        <v>20</v>
      </c>
      <c r="I79" s="241">
        <v>189085</v>
      </c>
      <c r="J79" s="241">
        <v>9454.25</v>
      </c>
    </row>
    <row r="80" spans="2:10" x14ac:dyDescent="0.35">
      <c r="B80" s="238">
        <v>71</v>
      </c>
      <c r="C80" s="239" t="s">
        <v>1018</v>
      </c>
      <c r="D80" s="240" t="s">
        <v>538</v>
      </c>
      <c r="E80" s="241">
        <v>129</v>
      </c>
      <c r="F80" s="241">
        <v>30</v>
      </c>
      <c r="G80" s="241">
        <v>5</v>
      </c>
      <c r="H80" s="241">
        <v>164</v>
      </c>
      <c r="I80" s="241">
        <v>904666</v>
      </c>
      <c r="J80" s="241">
        <v>5516.2560975609758</v>
      </c>
    </row>
    <row r="81" spans="2:10" x14ac:dyDescent="0.35">
      <c r="B81" s="238">
        <v>72</v>
      </c>
      <c r="C81" s="239" t="s">
        <v>1018</v>
      </c>
      <c r="D81" s="240" t="s">
        <v>539</v>
      </c>
      <c r="E81" s="241">
        <v>13</v>
      </c>
      <c r="F81" s="241">
        <v>1</v>
      </c>
      <c r="G81" s="241">
        <v>0</v>
      </c>
      <c r="H81" s="241">
        <v>14</v>
      </c>
      <c r="I81" s="241">
        <v>138523</v>
      </c>
      <c r="J81" s="241">
        <v>9894.5</v>
      </c>
    </row>
    <row r="82" spans="2:10" x14ac:dyDescent="0.35">
      <c r="B82" s="238">
        <v>73</v>
      </c>
      <c r="C82" s="239" t="s">
        <v>1018</v>
      </c>
      <c r="D82" s="240" t="s">
        <v>540</v>
      </c>
      <c r="E82" s="241">
        <v>18</v>
      </c>
      <c r="F82" s="241">
        <v>3</v>
      </c>
      <c r="G82" s="241">
        <v>0</v>
      </c>
      <c r="H82" s="241">
        <v>21</v>
      </c>
      <c r="I82" s="241">
        <v>228852</v>
      </c>
      <c r="J82" s="241">
        <v>10897.714285714286</v>
      </c>
    </row>
    <row r="83" spans="2:10" x14ac:dyDescent="0.35">
      <c r="B83" s="238">
        <v>74</v>
      </c>
      <c r="C83" s="239" t="s">
        <v>1018</v>
      </c>
      <c r="D83" s="240" t="s">
        <v>541</v>
      </c>
      <c r="E83" s="241">
        <v>63</v>
      </c>
      <c r="F83" s="241">
        <v>11</v>
      </c>
      <c r="G83" s="241">
        <v>1</v>
      </c>
      <c r="H83" s="241">
        <v>75</v>
      </c>
      <c r="I83" s="241">
        <v>513757</v>
      </c>
      <c r="J83" s="241">
        <v>6850.0933333333332</v>
      </c>
    </row>
    <row r="84" spans="2:10" x14ac:dyDescent="0.35">
      <c r="B84" s="238">
        <v>75</v>
      </c>
      <c r="C84" s="239" t="s">
        <v>1018</v>
      </c>
      <c r="D84" s="240" t="s">
        <v>542</v>
      </c>
      <c r="E84" s="241">
        <v>20</v>
      </c>
      <c r="F84" s="241">
        <v>2</v>
      </c>
      <c r="G84" s="241">
        <v>0</v>
      </c>
      <c r="H84" s="241">
        <v>22</v>
      </c>
      <c r="I84" s="241">
        <v>133310</v>
      </c>
      <c r="J84" s="241">
        <v>6059.545454545455</v>
      </c>
    </row>
    <row r="85" spans="2:10" x14ac:dyDescent="0.35">
      <c r="B85" s="238">
        <v>76</v>
      </c>
      <c r="C85" s="239" t="s">
        <v>1018</v>
      </c>
      <c r="D85" s="240" t="s">
        <v>543</v>
      </c>
      <c r="E85" s="241">
        <v>21</v>
      </c>
      <c r="F85" s="241">
        <v>2</v>
      </c>
      <c r="G85" s="241">
        <v>0</v>
      </c>
      <c r="H85" s="241">
        <v>23</v>
      </c>
      <c r="I85" s="241">
        <v>242157</v>
      </c>
      <c r="J85" s="241">
        <v>10528.565217391304</v>
      </c>
    </row>
    <row r="86" spans="2:10" x14ac:dyDescent="0.35">
      <c r="B86" s="246">
        <v>77</v>
      </c>
      <c r="C86" s="239" t="s">
        <v>1018</v>
      </c>
      <c r="D86" s="247" t="s">
        <v>544</v>
      </c>
      <c r="E86" s="241">
        <v>24</v>
      </c>
      <c r="F86" s="241">
        <v>1</v>
      </c>
      <c r="G86" s="241">
        <v>0</v>
      </c>
      <c r="H86" s="241">
        <v>25</v>
      </c>
      <c r="I86" s="241">
        <v>139602</v>
      </c>
      <c r="J86" s="241">
        <v>5584.08</v>
      </c>
    </row>
    <row r="87" spans="2:10" x14ac:dyDescent="0.35">
      <c r="B87" s="242"/>
      <c r="C87" s="243" t="s">
        <v>94</v>
      </c>
      <c r="D87" s="244"/>
      <c r="E87" s="245">
        <v>326</v>
      </c>
      <c r="F87" s="245">
        <v>52</v>
      </c>
      <c r="G87" s="245">
        <v>6</v>
      </c>
      <c r="H87" s="245">
        <v>384</v>
      </c>
      <c r="I87" s="245">
        <v>2694783</v>
      </c>
      <c r="J87" s="245">
        <v>7017.6640625</v>
      </c>
    </row>
    <row r="88" spans="2:10" x14ac:dyDescent="0.35">
      <c r="B88" s="248"/>
      <c r="C88" s="249" t="s">
        <v>545</v>
      </c>
      <c r="D88" s="250"/>
      <c r="E88" s="251">
        <f>E87+E77+E66+E53+E41+E27+E18</f>
        <v>5041</v>
      </c>
      <c r="F88" s="251">
        <f>F87+F77+F66+F53+F41+F27+F18</f>
        <v>1135</v>
      </c>
      <c r="G88" s="251">
        <f>G87+G77+G66+G53+G41+G27+G18</f>
        <v>288</v>
      </c>
      <c r="H88" s="251">
        <f>H87+H77+H66+H53+H41+H27+H18</f>
        <v>6464</v>
      </c>
      <c r="I88" s="251">
        <f>I87+I77+I66+I53+I41+I27+I18</f>
        <v>29164578</v>
      </c>
      <c r="J88" s="251"/>
    </row>
    <row r="89" spans="2:10" x14ac:dyDescent="0.35">
      <c r="C89" s="252"/>
    </row>
    <row r="90" spans="2:10" ht="17.5" x14ac:dyDescent="0.35">
      <c r="B90" s="252"/>
      <c r="C90" s="252"/>
      <c r="D90" s="253" t="s">
        <v>546</v>
      </c>
      <c r="E90" s="86" t="s">
        <v>547</v>
      </c>
      <c r="F90" s="86" t="s">
        <v>548</v>
      </c>
      <c r="G90" s="86" t="s">
        <v>549</v>
      </c>
      <c r="H90" s="86" t="s">
        <v>550</v>
      </c>
      <c r="I90" s="86" t="s">
        <v>551</v>
      </c>
      <c r="J90" s="86" t="s">
        <v>94</v>
      </c>
    </row>
    <row r="91" spans="2:10" x14ac:dyDescent="0.35">
      <c r="B91" s="252"/>
      <c r="C91" s="252"/>
      <c r="D91" s="253" t="s">
        <v>552</v>
      </c>
      <c r="E91" s="254">
        <v>20</v>
      </c>
      <c r="F91" s="254">
        <v>17</v>
      </c>
      <c r="G91" s="254">
        <v>17</v>
      </c>
      <c r="H91" s="254">
        <v>55</v>
      </c>
      <c r="I91" s="254">
        <v>1</v>
      </c>
      <c r="J91" s="255">
        <v>110</v>
      </c>
    </row>
    <row r="92" spans="2:10" x14ac:dyDescent="0.35">
      <c r="B92" s="256"/>
      <c r="C92" s="252"/>
      <c r="D92" s="253" t="s">
        <v>553</v>
      </c>
      <c r="E92" s="254">
        <v>5041</v>
      </c>
      <c r="F92" s="254">
        <v>1135</v>
      </c>
      <c r="G92" s="254">
        <v>288</v>
      </c>
      <c r="H92" s="254">
        <v>5130</v>
      </c>
      <c r="I92" s="254">
        <v>0</v>
      </c>
      <c r="J92" s="255">
        <v>11594</v>
      </c>
    </row>
    <row r="93" spans="2:10" ht="17.5" x14ac:dyDescent="0.35">
      <c r="B93" s="256"/>
      <c r="C93" s="252"/>
      <c r="D93" s="420" t="s">
        <v>554</v>
      </c>
      <c r="E93" s="421"/>
      <c r="F93" s="421"/>
      <c r="G93" s="421"/>
      <c r="H93" s="421"/>
      <c r="I93" s="422"/>
      <c r="J93" s="255">
        <v>4511.8468440594061</v>
      </c>
    </row>
    <row r="94" spans="2:10" ht="17.5" x14ac:dyDescent="0.35">
      <c r="B94" s="256"/>
      <c r="C94" s="252"/>
      <c r="D94" s="420" t="s">
        <v>555</v>
      </c>
      <c r="E94" s="421"/>
      <c r="F94" s="421"/>
      <c r="G94" s="421"/>
      <c r="H94" s="421"/>
      <c r="I94" s="422"/>
      <c r="J94" s="255">
        <v>2515.4888735552872</v>
      </c>
    </row>
    <row r="95" spans="2:10" x14ac:dyDescent="0.35">
      <c r="B95" s="256"/>
      <c r="C95" s="256"/>
      <c r="D95" s="256"/>
      <c r="E95" s="256"/>
      <c r="F95" s="256"/>
      <c r="G95" s="256"/>
      <c r="H95" s="256"/>
      <c r="I95" s="256"/>
      <c r="J95" s="256"/>
    </row>
    <row r="96" spans="2:10" x14ac:dyDescent="0.35">
      <c r="B96" s="256"/>
      <c r="C96" s="252"/>
      <c r="D96" s="252"/>
      <c r="E96" s="252"/>
      <c r="F96" s="252"/>
      <c r="G96" s="252"/>
      <c r="H96" s="252"/>
      <c r="I96" s="252"/>
      <c r="J96" s="252"/>
    </row>
    <row r="97" spans="2:10" ht="31" x14ac:dyDescent="0.35">
      <c r="B97" s="256"/>
      <c r="C97" s="252"/>
      <c r="D97" s="41" t="s">
        <v>461</v>
      </c>
      <c r="E97" s="257" t="s">
        <v>547</v>
      </c>
      <c r="F97" s="257" t="s">
        <v>548</v>
      </c>
      <c r="G97" s="257" t="s">
        <v>556</v>
      </c>
      <c r="H97" s="257" t="s">
        <v>550</v>
      </c>
      <c r="I97" s="258" t="s">
        <v>557</v>
      </c>
      <c r="J97" s="258" t="s">
        <v>558</v>
      </c>
    </row>
    <row r="98" spans="2:10" x14ac:dyDescent="0.35">
      <c r="B98" s="256"/>
      <c r="C98" s="252"/>
      <c r="D98" s="86" t="s">
        <v>1013</v>
      </c>
      <c r="E98" s="259">
        <v>761</v>
      </c>
      <c r="F98" s="259">
        <v>195</v>
      </c>
      <c r="G98" s="259">
        <v>36</v>
      </c>
      <c r="H98" s="259">
        <v>870</v>
      </c>
      <c r="I98" s="259">
        <v>992</v>
      </c>
      <c r="J98" s="259">
        <v>1862</v>
      </c>
    </row>
    <row r="99" spans="2:10" x14ac:dyDescent="0.35">
      <c r="B99" s="256"/>
      <c r="C99" s="252"/>
      <c r="D99" s="86" t="s">
        <v>1014</v>
      </c>
      <c r="E99" s="259">
        <v>584</v>
      </c>
      <c r="F99" s="259">
        <v>84</v>
      </c>
      <c r="G99" s="259">
        <v>51</v>
      </c>
      <c r="H99" s="259">
        <v>1059</v>
      </c>
      <c r="I99" s="259">
        <v>719</v>
      </c>
      <c r="J99" s="259">
        <v>1778</v>
      </c>
    </row>
    <row r="100" spans="2:10" x14ac:dyDescent="0.35">
      <c r="B100" s="256"/>
      <c r="C100" s="252"/>
      <c r="D100" s="86" t="s">
        <v>1015</v>
      </c>
      <c r="E100" s="259">
        <v>1833</v>
      </c>
      <c r="F100" s="259">
        <v>335</v>
      </c>
      <c r="G100" s="259">
        <v>108</v>
      </c>
      <c r="H100" s="259">
        <v>769</v>
      </c>
      <c r="I100" s="259">
        <v>2276</v>
      </c>
      <c r="J100" s="259">
        <v>3045</v>
      </c>
    </row>
    <row r="101" spans="2:10" x14ac:dyDescent="0.35">
      <c r="B101" s="256"/>
      <c r="C101" s="252"/>
      <c r="D101" s="86" t="s">
        <v>1016</v>
      </c>
      <c r="E101" s="259">
        <v>594</v>
      </c>
      <c r="F101" s="259">
        <v>191</v>
      </c>
      <c r="G101" s="259">
        <v>37</v>
      </c>
      <c r="H101" s="259">
        <v>578</v>
      </c>
      <c r="I101" s="259">
        <v>822</v>
      </c>
      <c r="J101" s="259">
        <v>1400</v>
      </c>
    </row>
    <row r="102" spans="2:10" x14ac:dyDescent="0.35">
      <c r="B102" s="256"/>
      <c r="C102" s="252"/>
      <c r="D102" s="86" t="s">
        <v>1017</v>
      </c>
      <c r="E102" s="259">
        <v>735</v>
      </c>
      <c r="F102" s="259">
        <v>257</v>
      </c>
      <c r="G102" s="259">
        <v>47</v>
      </c>
      <c r="H102" s="259">
        <v>1153</v>
      </c>
      <c r="I102" s="259">
        <v>1039</v>
      </c>
      <c r="J102" s="259">
        <v>2192</v>
      </c>
    </row>
    <row r="103" spans="2:10" x14ac:dyDescent="0.35">
      <c r="B103" s="256"/>
      <c r="C103" s="252"/>
      <c r="D103" s="86" t="s">
        <v>979</v>
      </c>
      <c r="E103" s="259">
        <v>208</v>
      </c>
      <c r="F103" s="259">
        <v>21</v>
      </c>
      <c r="G103" s="259">
        <v>3</v>
      </c>
      <c r="H103" s="259">
        <v>237</v>
      </c>
      <c r="I103" s="259">
        <v>232</v>
      </c>
      <c r="J103" s="259">
        <v>469</v>
      </c>
    </row>
    <row r="104" spans="2:10" x14ac:dyDescent="0.35">
      <c r="B104" s="256"/>
      <c r="C104" s="252"/>
      <c r="D104" s="86" t="s">
        <v>1018</v>
      </c>
      <c r="E104" s="259">
        <v>326</v>
      </c>
      <c r="F104" s="259">
        <v>52</v>
      </c>
      <c r="G104" s="259">
        <v>6</v>
      </c>
      <c r="H104" s="259">
        <v>464</v>
      </c>
      <c r="I104" s="259">
        <v>384</v>
      </c>
      <c r="J104" s="259">
        <v>848</v>
      </c>
    </row>
    <row r="105" spans="2:10" x14ac:dyDescent="0.35">
      <c r="B105" s="256"/>
      <c r="C105" s="252"/>
      <c r="D105" s="86" t="s">
        <v>94</v>
      </c>
      <c r="E105" s="260">
        <v>5041</v>
      </c>
      <c r="F105" s="260">
        <v>1135</v>
      </c>
      <c r="G105" s="260">
        <v>288</v>
      </c>
      <c r="H105" s="260">
        <v>5130</v>
      </c>
      <c r="I105" s="260">
        <v>6464</v>
      </c>
      <c r="J105" s="260">
        <v>11594</v>
      </c>
    </row>
    <row r="106" spans="2:10" x14ac:dyDescent="0.35">
      <c r="B106" s="256"/>
      <c r="C106" s="252"/>
      <c r="D106" s="252"/>
      <c r="E106" s="252"/>
      <c r="F106" s="252"/>
      <c r="G106" s="252"/>
      <c r="H106" s="252"/>
      <c r="I106" s="252"/>
      <c r="J106" s="252"/>
    </row>
    <row r="107" spans="2:10" x14ac:dyDescent="0.35">
      <c r="B107" s="256"/>
      <c r="C107" s="46" t="s">
        <v>1019</v>
      </c>
      <c r="H107" s="127"/>
    </row>
    <row r="108" spans="2:10" x14ac:dyDescent="0.35">
      <c r="B108" s="256"/>
      <c r="C108" s="46" t="s">
        <v>1020</v>
      </c>
      <c r="G108" s="423"/>
      <c r="H108" s="423"/>
    </row>
    <row r="109" spans="2:10" x14ac:dyDescent="0.35">
      <c r="B109" s="256"/>
      <c r="C109" s="46" t="s">
        <v>1021</v>
      </c>
    </row>
    <row r="110" spans="2:10" x14ac:dyDescent="0.35">
      <c r="B110" s="256"/>
      <c r="C110" s="46" t="s">
        <v>1022</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4636-EF00-49D6-A058-495DF4CBD91C}">
  <sheetPr codeName="Sheet49"/>
  <dimension ref="A1:GQ58"/>
  <sheetViews>
    <sheetView zoomScaleNormal="100" workbookViewId="0">
      <pane xSplit="3" ySplit="5" topLeftCell="GF6" activePane="bottomRight" state="frozen"/>
      <selection activeCell="N38" sqref="N38"/>
      <selection pane="topRight" activeCell="N38" sqref="N38"/>
      <selection pane="bottomLeft" activeCell="N38" sqref="N38"/>
      <selection pane="bottomRight" activeCell="N38" sqref="N38"/>
    </sheetView>
  </sheetViews>
  <sheetFormatPr defaultColWidth="9.08984375" defaultRowHeight="15.5" x14ac:dyDescent="0.35"/>
  <cols>
    <col min="1" max="1" width="1.54296875" style="29" customWidth="1"/>
    <col min="2" max="2" width="9.36328125" style="29" bestFit="1" customWidth="1"/>
    <col min="3" max="3" width="43.6328125" style="29" customWidth="1"/>
    <col min="4" max="4" width="11.08984375" style="29" bestFit="1" customWidth="1"/>
    <col min="5" max="84" width="17.36328125" style="29" customWidth="1"/>
    <col min="85" max="85" width="17.36328125" style="155" customWidth="1"/>
    <col min="86" max="86" width="17.36328125" style="29" customWidth="1"/>
    <col min="87" max="87" width="17.36328125" style="155" customWidth="1"/>
    <col min="88" max="88" width="17.36328125" style="29" customWidth="1"/>
    <col min="89" max="89" width="17.36328125" style="155" customWidth="1"/>
    <col min="90" max="90" width="17.36328125" style="29" customWidth="1"/>
    <col min="91" max="91" width="17.36328125" style="155" customWidth="1"/>
    <col min="92" max="92" width="17.36328125" style="29" customWidth="1"/>
    <col min="93" max="93" width="17.36328125" style="155" customWidth="1"/>
    <col min="94" max="94" width="17.36328125" style="29" customWidth="1"/>
    <col min="95" max="95" width="17.36328125" style="155" customWidth="1"/>
    <col min="96" max="96" width="17.36328125" style="29" customWidth="1"/>
    <col min="97" max="98" width="17.36328125" style="155" customWidth="1"/>
    <col min="99" max="99" width="17.36328125" style="29" customWidth="1"/>
    <col min="100" max="100" width="17.36328125" style="155" customWidth="1"/>
    <col min="101" max="101" width="17.36328125" style="29" customWidth="1"/>
    <col min="102" max="102" width="17.36328125" style="155" customWidth="1"/>
    <col min="103" max="103" width="17.36328125" style="29" customWidth="1"/>
    <col min="104" max="104" width="17.36328125" style="155" customWidth="1"/>
    <col min="105" max="105" width="17.36328125" style="29" customWidth="1"/>
    <col min="106" max="106" width="17.36328125" style="155" customWidth="1"/>
    <col min="107" max="107" width="17.36328125" style="29" customWidth="1"/>
    <col min="108" max="108" width="17.36328125" style="155" customWidth="1"/>
    <col min="109" max="109" width="17.36328125" style="29" customWidth="1"/>
    <col min="110" max="110" width="17.36328125" style="155" customWidth="1"/>
    <col min="111" max="111" width="17.36328125" style="29" customWidth="1"/>
    <col min="112" max="112" width="17.36328125" style="155" customWidth="1"/>
    <col min="113" max="113" width="17.36328125" style="29" customWidth="1"/>
    <col min="114" max="114" width="17.36328125" style="155" customWidth="1"/>
    <col min="115" max="115" width="17.36328125" style="29" customWidth="1"/>
    <col min="116" max="116" width="17.36328125" style="155" customWidth="1"/>
    <col min="117" max="117" width="17.36328125" style="29" customWidth="1"/>
    <col min="118" max="118" width="17.36328125" style="155" customWidth="1"/>
    <col min="119" max="119" width="17.36328125" style="29" customWidth="1"/>
    <col min="120" max="120" width="17.36328125" style="155" customWidth="1"/>
    <col min="121" max="121" width="17.36328125" style="29" customWidth="1"/>
    <col min="122" max="122" width="17.36328125" style="155" customWidth="1"/>
    <col min="123" max="123" width="17.36328125" style="29" customWidth="1"/>
    <col min="124" max="124" width="17.36328125" style="155" customWidth="1"/>
    <col min="125" max="125" width="17.36328125" style="29" customWidth="1"/>
    <col min="126" max="126" width="17.36328125" style="155" customWidth="1"/>
    <col min="127" max="127" width="17.36328125" style="29" customWidth="1"/>
    <col min="128" max="129" width="16.08984375" style="29" customWidth="1"/>
    <col min="130" max="131" width="16.6328125" style="29" customWidth="1"/>
    <col min="132" max="132" width="13.08984375" style="29" customWidth="1"/>
    <col min="133" max="133" width="14.54296875" style="29" bestFit="1" customWidth="1"/>
    <col min="134" max="134" width="12.36328125" style="29" bestFit="1" customWidth="1"/>
    <col min="135" max="135" width="14.54296875" style="29" bestFit="1" customWidth="1"/>
    <col min="136" max="136" width="12.36328125" style="29" bestFit="1" customWidth="1"/>
    <col min="137" max="137" width="19" style="29" customWidth="1"/>
    <col min="138" max="138" width="12.36328125" style="29" bestFit="1" customWidth="1"/>
    <col min="139" max="139" width="19" style="29" customWidth="1"/>
    <col min="140" max="140" width="12.36328125" style="29" bestFit="1" customWidth="1"/>
    <col min="141" max="141" width="19" style="29" customWidth="1"/>
    <col min="142" max="142" width="12.36328125" style="29" bestFit="1" customWidth="1"/>
    <col min="143" max="143" width="19" style="29" customWidth="1"/>
    <col min="144" max="144" width="12.36328125" style="29" bestFit="1" customWidth="1"/>
    <col min="145" max="145" width="19" style="29" customWidth="1"/>
    <col min="146" max="146" width="12.36328125" style="29" bestFit="1" customWidth="1"/>
    <col min="147" max="147" width="19" style="29" customWidth="1"/>
    <col min="148" max="148" width="12.36328125" style="29" bestFit="1" customWidth="1"/>
    <col min="149" max="149" width="19" style="29" customWidth="1"/>
    <col min="150" max="150" width="12.36328125" style="29" bestFit="1" customWidth="1"/>
    <col min="151" max="151" width="19" style="29" customWidth="1"/>
    <col min="152" max="152" width="12.36328125" style="29" bestFit="1" customWidth="1"/>
    <col min="153" max="153" width="19" style="29" customWidth="1"/>
    <col min="154" max="154" width="12.36328125" style="29" bestFit="1" customWidth="1"/>
    <col min="155" max="155" width="20.90625" style="29" customWidth="1"/>
    <col min="156" max="156" width="12.36328125" style="29" bestFit="1" customWidth="1"/>
    <col min="157" max="157" width="20.90625" style="29" customWidth="1"/>
    <col min="158" max="158" width="12.36328125" style="29" bestFit="1" customWidth="1"/>
    <col min="159" max="159" width="22" style="29" customWidth="1"/>
    <col min="160" max="160" width="12.36328125" style="29" bestFit="1" customWidth="1"/>
    <col min="161" max="161" width="22" style="29" customWidth="1"/>
    <col min="162" max="162" width="12.36328125" style="29" bestFit="1" customWidth="1"/>
    <col min="163" max="163" width="17.90625" style="29" customWidth="1"/>
    <col min="164" max="164" width="12.36328125" style="29" bestFit="1" customWidth="1"/>
    <col min="165" max="165" width="17.54296875" style="29" customWidth="1"/>
    <col min="166" max="166" width="13.90625" style="29" bestFit="1" customWidth="1"/>
    <col min="167" max="167" width="14.54296875" style="29" bestFit="1" customWidth="1"/>
    <col min="168" max="168" width="12.36328125" style="29" bestFit="1" customWidth="1"/>
    <col min="169" max="169" width="17.6328125" style="29" customWidth="1"/>
    <col min="170" max="170" width="12.36328125" style="29" bestFit="1" customWidth="1"/>
    <col min="171" max="171" width="16.08984375" style="29" customWidth="1"/>
    <col min="172" max="172" width="12.54296875" style="29" customWidth="1"/>
    <col min="173" max="173" width="15.54296875" style="29" customWidth="1"/>
    <col min="174" max="174" width="13.54296875" style="29" customWidth="1"/>
    <col min="175" max="183" width="15.6328125" style="29" customWidth="1"/>
    <col min="184" max="184" width="12.54296875" style="29" bestFit="1" customWidth="1"/>
    <col min="185" max="185" width="17" style="29" customWidth="1"/>
    <col min="186" max="186" width="12.453125" style="29" bestFit="1" customWidth="1"/>
    <col min="187" max="187" width="13.1796875" style="29" bestFit="1" customWidth="1"/>
    <col min="188" max="188" width="12.453125" style="29" bestFit="1" customWidth="1"/>
    <col min="189" max="189" width="13.6328125" style="29" bestFit="1" customWidth="1"/>
    <col min="190" max="190" width="12.453125" style="29" bestFit="1" customWidth="1"/>
    <col min="191" max="191" width="13.6328125" style="29" bestFit="1" customWidth="1"/>
    <col min="192" max="192" width="14.1796875" style="29" customWidth="1"/>
    <col min="193" max="193" width="13.36328125" style="29" bestFit="1" customWidth="1"/>
    <col min="194" max="194" width="12.453125" style="29" bestFit="1" customWidth="1"/>
    <col min="195" max="195" width="13.6328125" style="29" bestFit="1" customWidth="1"/>
    <col min="196" max="196" width="12.453125" style="29" bestFit="1" customWidth="1"/>
    <col min="197" max="197" width="13.6328125" style="29" bestFit="1" customWidth="1"/>
    <col min="198" max="198" width="12.453125" style="29" bestFit="1" customWidth="1"/>
    <col min="199" max="199" width="13.6328125" style="29" bestFit="1" customWidth="1"/>
    <col min="200" max="16384" width="9.08984375" style="29"/>
  </cols>
  <sheetData>
    <row r="1" spans="1:199" ht="7" customHeight="1" x14ac:dyDescent="0.35"/>
    <row r="2" spans="1:199" ht="39.25" customHeight="1" x14ac:dyDescent="0.35">
      <c r="B2" s="428" t="s">
        <v>559</v>
      </c>
      <c r="C2" s="429"/>
    </row>
    <row r="3" spans="1:199" x14ac:dyDescent="0.35">
      <c r="B3" s="127"/>
      <c r="C3" s="261" t="s">
        <v>116</v>
      </c>
    </row>
    <row r="4" spans="1:199" s="127" customFormat="1" x14ac:dyDescent="0.35">
      <c r="A4" s="29"/>
      <c r="B4" s="253" t="s">
        <v>560</v>
      </c>
      <c r="C4" s="25"/>
      <c r="D4" s="426" t="s">
        <v>561</v>
      </c>
      <c r="E4" s="427"/>
      <c r="F4" s="426" t="s">
        <v>562</v>
      </c>
      <c r="G4" s="427"/>
      <c r="H4" s="426" t="s">
        <v>563</v>
      </c>
      <c r="I4" s="427"/>
      <c r="J4" s="426" t="s">
        <v>564</v>
      </c>
      <c r="K4" s="427"/>
      <c r="L4" s="426" t="s">
        <v>565</v>
      </c>
      <c r="M4" s="427"/>
      <c r="N4" s="426" t="s">
        <v>566</v>
      </c>
      <c r="O4" s="427"/>
      <c r="P4" s="426" t="s">
        <v>567</v>
      </c>
      <c r="Q4" s="427"/>
      <c r="R4" s="426" t="s">
        <v>568</v>
      </c>
      <c r="S4" s="427"/>
      <c r="T4" s="426" t="s">
        <v>569</v>
      </c>
      <c r="U4" s="427"/>
      <c r="V4" s="426" t="s">
        <v>570</v>
      </c>
      <c r="W4" s="427"/>
      <c r="X4" s="426" t="s">
        <v>571</v>
      </c>
      <c r="Y4" s="427"/>
      <c r="Z4" s="426" t="s">
        <v>572</v>
      </c>
      <c r="AA4" s="427"/>
      <c r="AB4" s="426" t="s">
        <v>573</v>
      </c>
      <c r="AC4" s="427"/>
      <c r="AD4" s="426" t="s">
        <v>574</v>
      </c>
      <c r="AE4" s="427"/>
      <c r="AF4" s="426" t="s">
        <v>575</v>
      </c>
      <c r="AG4" s="427"/>
      <c r="AH4" s="426" t="s">
        <v>576</v>
      </c>
      <c r="AI4" s="427"/>
      <c r="AJ4" s="426" t="s">
        <v>577</v>
      </c>
      <c r="AK4" s="427"/>
      <c r="AL4" s="426" t="s">
        <v>565</v>
      </c>
      <c r="AM4" s="427"/>
      <c r="AN4" s="426" t="s">
        <v>578</v>
      </c>
      <c r="AO4" s="427"/>
      <c r="AP4" s="426" t="s">
        <v>579</v>
      </c>
      <c r="AQ4" s="427"/>
      <c r="AR4" s="426" t="s">
        <v>580</v>
      </c>
      <c r="AS4" s="427"/>
      <c r="AT4" s="426" t="s">
        <v>581</v>
      </c>
      <c r="AU4" s="427"/>
      <c r="AV4" s="426" t="s">
        <v>582</v>
      </c>
      <c r="AW4" s="427"/>
      <c r="AX4" s="426" t="s">
        <v>583</v>
      </c>
      <c r="AY4" s="427"/>
      <c r="AZ4" s="426" t="s">
        <v>584</v>
      </c>
      <c r="BA4" s="427"/>
      <c r="BB4" s="426" t="s">
        <v>585</v>
      </c>
      <c r="BC4" s="427"/>
      <c r="BD4" s="426" t="s">
        <v>586</v>
      </c>
      <c r="BE4" s="427"/>
      <c r="BF4" s="426" t="s">
        <v>587</v>
      </c>
      <c r="BG4" s="427"/>
      <c r="BH4" s="426" t="s">
        <v>588</v>
      </c>
      <c r="BI4" s="427"/>
      <c r="BJ4" s="426" t="s">
        <v>589</v>
      </c>
      <c r="BK4" s="427"/>
      <c r="BL4" s="426" t="s">
        <v>590</v>
      </c>
      <c r="BM4" s="427"/>
      <c r="BN4" s="426" t="s">
        <v>591</v>
      </c>
      <c r="BO4" s="427"/>
      <c r="BP4" s="426" t="s">
        <v>592</v>
      </c>
      <c r="BQ4" s="427"/>
      <c r="BR4" s="426" t="s">
        <v>593</v>
      </c>
      <c r="BS4" s="427"/>
      <c r="BT4" s="426" t="s">
        <v>594</v>
      </c>
      <c r="BU4" s="427"/>
      <c r="BV4" s="426" t="s">
        <v>595</v>
      </c>
      <c r="BW4" s="427"/>
      <c r="BX4" s="426" t="s">
        <v>596</v>
      </c>
      <c r="BY4" s="427"/>
      <c r="BZ4" s="426" t="s">
        <v>597</v>
      </c>
      <c r="CA4" s="427"/>
      <c r="CB4" s="426" t="s">
        <v>598</v>
      </c>
      <c r="CC4" s="427"/>
      <c r="CD4" s="426" t="s">
        <v>599</v>
      </c>
      <c r="CE4" s="427"/>
      <c r="CF4" s="426" t="s">
        <v>600</v>
      </c>
      <c r="CG4" s="427"/>
      <c r="CH4" s="426" t="s">
        <v>601</v>
      </c>
      <c r="CI4" s="427"/>
      <c r="CJ4" s="426" t="s">
        <v>602</v>
      </c>
      <c r="CK4" s="427"/>
      <c r="CL4" s="426" t="s">
        <v>603</v>
      </c>
      <c r="CM4" s="427"/>
      <c r="CN4" s="426" t="s">
        <v>604</v>
      </c>
      <c r="CO4" s="427"/>
      <c r="CP4" s="426" t="s">
        <v>605</v>
      </c>
      <c r="CQ4" s="427"/>
      <c r="CR4" s="426" t="s">
        <v>606</v>
      </c>
      <c r="CS4" s="427"/>
      <c r="CT4" s="426" t="s">
        <v>607</v>
      </c>
      <c r="CU4" s="427"/>
      <c r="CV4" s="426" t="s">
        <v>608</v>
      </c>
      <c r="CW4" s="427"/>
      <c r="CX4" s="426" t="s">
        <v>609</v>
      </c>
      <c r="CY4" s="427"/>
      <c r="CZ4" s="426" t="s">
        <v>610</v>
      </c>
      <c r="DA4" s="427"/>
      <c r="DB4" s="426" t="s">
        <v>611</v>
      </c>
      <c r="DC4" s="427"/>
      <c r="DD4" s="426" t="s">
        <v>612</v>
      </c>
      <c r="DE4" s="427"/>
      <c r="DF4" s="426" t="s">
        <v>613</v>
      </c>
      <c r="DG4" s="427"/>
      <c r="DH4" s="426" t="s">
        <v>614</v>
      </c>
      <c r="DI4" s="427"/>
      <c r="DJ4" s="426" t="s">
        <v>615</v>
      </c>
      <c r="DK4" s="427"/>
      <c r="DL4" s="426" t="s">
        <v>616</v>
      </c>
      <c r="DM4" s="427"/>
      <c r="DN4" s="426" t="s">
        <v>617</v>
      </c>
      <c r="DO4" s="427"/>
      <c r="DP4" s="426" t="s">
        <v>618</v>
      </c>
      <c r="DQ4" s="427"/>
      <c r="DR4" s="426" t="s">
        <v>619</v>
      </c>
      <c r="DS4" s="427"/>
      <c r="DT4" s="426" t="s">
        <v>620</v>
      </c>
      <c r="DU4" s="427"/>
      <c r="DV4" s="426" t="s">
        <v>621</v>
      </c>
      <c r="DW4" s="427"/>
      <c r="DX4" s="426" t="s">
        <v>622</v>
      </c>
      <c r="DY4" s="427"/>
      <c r="DZ4" s="426" t="s">
        <v>623</v>
      </c>
      <c r="EA4" s="427"/>
      <c r="EB4" s="426" t="s">
        <v>624</v>
      </c>
      <c r="EC4" s="427"/>
      <c r="ED4" s="426" t="s">
        <v>625</v>
      </c>
      <c r="EE4" s="427"/>
      <c r="EF4" s="426" t="s">
        <v>626</v>
      </c>
      <c r="EG4" s="427"/>
      <c r="EH4" s="426" t="s">
        <v>627</v>
      </c>
      <c r="EI4" s="427"/>
      <c r="EJ4" s="426" t="s">
        <v>628</v>
      </c>
      <c r="EK4" s="427"/>
      <c r="EL4" s="426" t="s">
        <v>629</v>
      </c>
      <c r="EM4" s="427"/>
      <c r="EN4" s="426" t="s">
        <v>630</v>
      </c>
      <c r="EO4" s="427"/>
      <c r="EP4" s="426" t="s">
        <v>631</v>
      </c>
      <c r="EQ4" s="427"/>
      <c r="ER4" s="426" t="s">
        <v>632</v>
      </c>
      <c r="ES4" s="427"/>
      <c r="ET4" s="426" t="s">
        <v>633</v>
      </c>
      <c r="EU4" s="427"/>
      <c r="EV4" s="426" t="s">
        <v>634</v>
      </c>
      <c r="EW4" s="427"/>
      <c r="EX4" s="426" t="s">
        <v>635</v>
      </c>
      <c r="EY4" s="427"/>
      <c r="EZ4" s="426" t="s">
        <v>636</v>
      </c>
      <c r="FA4" s="427"/>
      <c r="FB4" s="426" t="s">
        <v>637</v>
      </c>
      <c r="FC4" s="427"/>
      <c r="FD4" s="426" t="s">
        <v>638</v>
      </c>
      <c r="FE4" s="427"/>
      <c r="FF4" s="426" t="s">
        <v>639</v>
      </c>
      <c r="FG4" s="427"/>
      <c r="FH4" s="426" t="s">
        <v>640</v>
      </c>
      <c r="FI4" s="427"/>
      <c r="FJ4" s="426" t="s">
        <v>641</v>
      </c>
      <c r="FK4" s="427"/>
      <c r="FL4" s="426" t="s">
        <v>642</v>
      </c>
      <c r="FM4" s="427"/>
      <c r="FN4" s="426" t="s">
        <v>643</v>
      </c>
      <c r="FO4" s="427"/>
      <c r="FP4" s="426" t="s">
        <v>644</v>
      </c>
      <c r="FQ4" s="427"/>
      <c r="FR4" s="426" t="s">
        <v>645</v>
      </c>
      <c r="FS4" s="427"/>
      <c r="FT4" s="426" t="s">
        <v>646</v>
      </c>
      <c r="FU4" s="427"/>
      <c r="FV4" s="426" t="s">
        <v>647</v>
      </c>
      <c r="FW4" s="427"/>
      <c r="FX4" s="426" t="s">
        <v>648</v>
      </c>
      <c r="FY4" s="427"/>
      <c r="FZ4" s="426" t="s">
        <v>649</v>
      </c>
      <c r="GA4" s="427"/>
      <c r="GB4" s="426" t="s">
        <v>650</v>
      </c>
      <c r="GC4" s="427"/>
      <c r="GD4" s="426" t="s">
        <v>1023</v>
      </c>
      <c r="GE4" s="427"/>
      <c r="GF4" s="426" t="s">
        <v>1024</v>
      </c>
      <c r="GG4" s="427"/>
      <c r="GH4" s="426" t="s">
        <v>1025</v>
      </c>
      <c r="GI4" s="427"/>
      <c r="GJ4" s="426" t="s">
        <v>1026</v>
      </c>
      <c r="GK4" s="427"/>
      <c r="GL4" s="426" t="s">
        <v>1027</v>
      </c>
      <c r="GM4" s="427"/>
      <c r="GN4" s="426" t="s">
        <v>1028</v>
      </c>
      <c r="GO4" s="427"/>
      <c r="GP4" s="426" t="s">
        <v>1029</v>
      </c>
      <c r="GQ4" s="427"/>
    </row>
    <row r="5" spans="1:199" x14ac:dyDescent="0.35">
      <c r="B5" s="42" t="s">
        <v>295</v>
      </c>
      <c r="C5" s="42" t="s">
        <v>651</v>
      </c>
      <c r="D5" s="262" t="s">
        <v>652</v>
      </c>
      <c r="E5" s="262" t="s">
        <v>653</v>
      </c>
      <c r="F5" s="262" t="s">
        <v>652</v>
      </c>
      <c r="G5" s="262" t="s">
        <v>653</v>
      </c>
      <c r="H5" s="262" t="s">
        <v>652</v>
      </c>
      <c r="I5" s="262" t="s">
        <v>653</v>
      </c>
      <c r="J5" s="262" t="s">
        <v>652</v>
      </c>
      <c r="K5" s="262" t="s">
        <v>653</v>
      </c>
      <c r="L5" s="263" t="s">
        <v>652</v>
      </c>
      <c r="M5" s="263" t="s">
        <v>653</v>
      </c>
      <c r="N5" s="263" t="s">
        <v>652</v>
      </c>
      <c r="O5" s="263" t="s">
        <v>653</v>
      </c>
      <c r="P5" s="262" t="s">
        <v>652</v>
      </c>
      <c r="Q5" s="262" t="s">
        <v>653</v>
      </c>
      <c r="R5" s="262" t="s">
        <v>652</v>
      </c>
      <c r="S5" s="262" t="s">
        <v>653</v>
      </c>
      <c r="T5" s="262" t="s">
        <v>652</v>
      </c>
      <c r="U5" s="262" t="s">
        <v>653</v>
      </c>
      <c r="V5" s="262" t="s">
        <v>652</v>
      </c>
      <c r="W5" s="262" t="s">
        <v>653</v>
      </c>
      <c r="X5" s="263" t="s">
        <v>652</v>
      </c>
      <c r="Y5" s="263" t="s">
        <v>653</v>
      </c>
      <c r="Z5" s="263" t="s">
        <v>652</v>
      </c>
      <c r="AA5" s="263" t="s">
        <v>653</v>
      </c>
      <c r="AB5" s="263" t="s">
        <v>652</v>
      </c>
      <c r="AC5" s="263" t="s">
        <v>653</v>
      </c>
      <c r="AD5" s="263" t="s">
        <v>652</v>
      </c>
      <c r="AE5" s="263" t="s">
        <v>653</v>
      </c>
      <c r="AF5" s="263" t="s">
        <v>652</v>
      </c>
      <c r="AG5" s="263" t="s">
        <v>653</v>
      </c>
      <c r="AH5" s="263" t="s">
        <v>652</v>
      </c>
      <c r="AI5" s="263" t="s">
        <v>653</v>
      </c>
      <c r="AJ5" s="263" t="s">
        <v>652</v>
      </c>
      <c r="AK5" s="263" t="s">
        <v>653</v>
      </c>
      <c r="AL5" s="263" t="s">
        <v>652</v>
      </c>
      <c r="AM5" s="263" t="s">
        <v>653</v>
      </c>
      <c r="AN5" s="263" t="s">
        <v>652</v>
      </c>
      <c r="AO5" s="263" t="s">
        <v>653</v>
      </c>
      <c r="AP5" s="263" t="s">
        <v>652</v>
      </c>
      <c r="AQ5" s="263" t="s">
        <v>653</v>
      </c>
      <c r="AR5" s="263" t="s">
        <v>652</v>
      </c>
      <c r="AS5" s="263" t="s">
        <v>653</v>
      </c>
      <c r="AT5" s="263" t="s">
        <v>652</v>
      </c>
      <c r="AU5" s="263" t="s">
        <v>653</v>
      </c>
      <c r="AV5" s="263" t="s">
        <v>652</v>
      </c>
      <c r="AW5" s="263" t="s">
        <v>653</v>
      </c>
      <c r="AX5" s="263" t="s">
        <v>652</v>
      </c>
      <c r="AY5" s="263" t="s">
        <v>653</v>
      </c>
      <c r="AZ5" s="263" t="s">
        <v>652</v>
      </c>
      <c r="BA5" s="263" t="s">
        <v>653</v>
      </c>
      <c r="BB5" s="263" t="s">
        <v>652</v>
      </c>
      <c r="BC5" s="263" t="s">
        <v>653</v>
      </c>
      <c r="BD5" s="263" t="s">
        <v>652</v>
      </c>
      <c r="BE5" s="263" t="s">
        <v>653</v>
      </c>
      <c r="BF5" s="263" t="s">
        <v>652</v>
      </c>
      <c r="BG5" s="263" t="s">
        <v>653</v>
      </c>
      <c r="BH5" s="263" t="s">
        <v>652</v>
      </c>
      <c r="BI5" s="263" t="s">
        <v>653</v>
      </c>
      <c r="BJ5" s="263" t="s">
        <v>652</v>
      </c>
      <c r="BK5" s="263" t="s">
        <v>653</v>
      </c>
      <c r="BL5" s="263" t="s">
        <v>652</v>
      </c>
      <c r="BM5" s="263" t="s">
        <v>653</v>
      </c>
      <c r="BN5" s="263" t="s">
        <v>652</v>
      </c>
      <c r="BO5" s="263" t="s">
        <v>653</v>
      </c>
      <c r="BP5" s="263" t="s">
        <v>652</v>
      </c>
      <c r="BQ5" s="263" t="s">
        <v>653</v>
      </c>
      <c r="BR5" s="263" t="s">
        <v>652</v>
      </c>
      <c r="BS5" s="263" t="s">
        <v>653</v>
      </c>
      <c r="BT5" s="263" t="s">
        <v>652</v>
      </c>
      <c r="BU5" s="263" t="s">
        <v>653</v>
      </c>
      <c r="BV5" s="263" t="s">
        <v>652</v>
      </c>
      <c r="BW5" s="263" t="s">
        <v>653</v>
      </c>
      <c r="BX5" s="263" t="s">
        <v>652</v>
      </c>
      <c r="BY5" s="263" t="s">
        <v>653</v>
      </c>
      <c r="BZ5" s="263" t="s">
        <v>652</v>
      </c>
      <c r="CA5" s="263" t="s">
        <v>653</v>
      </c>
      <c r="CB5" s="263" t="s">
        <v>652</v>
      </c>
      <c r="CC5" s="263" t="s">
        <v>653</v>
      </c>
      <c r="CD5" s="263" t="s">
        <v>652</v>
      </c>
      <c r="CE5" s="263" t="s">
        <v>653</v>
      </c>
      <c r="CF5" s="263" t="s">
        <v>652</v>
      </c>
      <c r="CG5" s="264" t="s">
        <v>653</v>
      </c>
      <c r="CH5" s="263" t="s">
        <v>652</v>
      </c>
      <c r="CI5" s="264" t="s">
        <v>653</v>
      </c>
      <c r="CJ5" s="263" t="s">
        <v>652</v>
      </c>
      <c r="CK5" s="264" t="s">
        <v>653</v>
      </c>
      <c r="CL5" s="263" t="s">
        <v>652</v>
      </c>
      <c r="CM5" s="264" t="s">
        <v>653</v>
      </c>
      <c r="CN5" s="263" t="s">
        <v>652</v>
      </c>
      <c r="CO5" s="264" t="s">
        <v>653</v>
      </c>
      <c r="CP5" s="263" t="s">
        <v>652</v>
      </c>
      <c r="CQ5" s="264" t="s">
        <v>653</v>
      </c>
      <c r="CR5" s="263" t="s">
        <v>652</v>
      </c>
      <c r="CS5" s="264" t="s">
        <v>653</v>
      </c>
      <c r="CT5" s="263" t="s">
        <v>652</v>
      </c>
      <c r="CU5" s="264" t="s">
        <v>653</v>
      </c>
      <c r="CV5" s="263" t="s">
        <v>652</v>
      </c>
      <c r="CW5" s="264" t="s">
        <v>653</v>
      </c>
      <c r="CX5" s="263" t="s">
        <v>652</v>
      </c>
      <c r="CY5" s="264" t="s">
        <v>653</v>
      </c>
      <c r="CZ5" s="263" t="s">
        <v>652</v>
      </c>
      <c r="DA5" s="264" t="s">
        <v>653</v>
      </c>
      <c r="DB5" s="263" t="s">
        <v>652</v>
      </c>
      <c r="DC5" s="264" t="s">
        <v>653</v>
      </c>
      <c r="DD5" s="263" t="s">
        <v>652</v>
      </c>
      <c r="DE5" s="264" t="s">
        <v>653</v>
      </c>
      <c r="DF5" s="263" t="s">
        <v>652</v>
      </c>
      <c r="DG5" s="264" t="s">
        <v>653</v>
      </c>
      <c r="DH5" s="263" t="s">
        <v>652</v>
      </c>
      <c r="DI5" s="264" t="s">
        <v>653</v>
      </c>
      <c r="DJ5" s="263" t="s">
        <v>652</v>
      </c>
      <c r="DK5" s="264" t="s">
        <v>653</v>
      </c>
      <c r="DL5" s="263" t="s">
        <v>652</v>
      </c>
      <c r="DM5" s="264" t="s">
        <v>653</v>
      </c>
      <c r="DN5" s="263" t="s">
        <v>652</v>
      </c>
      <c r="DO5" s="264" t="s">
        <v>653</v>
      </c>
      <c r="DP5" s="263" t="s">
        <v>652</v>
      </c>
      <c r="DQ5" s="264" t="s">
        <v>653</v>
      </c>
      <c r="DR5" s="263" t="s">
        <v>652</v>
      </c>
      <c r="DS5" s="264" t="s">
        <v>653</v>
      </c>
      <c r="DT5" s="263" t="s">
        <v>652</v>
      </c>
      <c r="DU5" s="264" t="s">
        <v>653</v>
      </c>
      <c r="DV5" s="263" t="s">
        <v>652</v>
      </c>
      <c r="DW5" s="264" t="s">
        <v>653</v>
      </c>
      <c r="DX5" s="263" t="s">
        <v>652</v>
      </c>
      <c r="DY5" s="264" t="s">
        <v>653</v>
      </c>
      <c r="DZ5" s="263" t="s">
        <v>652</v>
      </c>
      <c r="EA5" s="264" t="s">
        <v>653</v>
      </c>
      <c r="EB5" s="263" t="s">
        <v>652</v>
      </c>
      <c r="EC5" s="264" t="s">
        <v>653</v>
      </c>
      <c r="ED5" s="263" t="s">
        <v>652</v>
      </c>
      <c r="EE5" s="264" t="s">
        <v>653</v>
      </c>
      <c r="EF5" s="263" t="s">
        <v>652</v>
      </c>
      <c r="EG5" s="264" t="s">
        <v>653</v>
      </c>
      <c r="EH5" s="263" t="s">
        <v>652</v>
      </c>
      <c r="EI5" s="264" t="s">
        <v>653</v>
      </c>
      <c r="EJ5" s="263" t="s">
        <v>652</v>
      </c>
      <c r="EK5" s="264" t="s">
        <v>653</v>
      </c>
      <c r="EL5" s="263" t="s">
        <v>652</v>
      </c>
      <c r="EM5" s="264" t="s">
        <v>653</v>
      </c>
      <c r="EN5" s="263" t="s">
        <v>652</v>
      </c>
      <c r="EO5" s="264" t="s">
        <v>653</v>
      </c>
      <c r="EP5" s="263" t="s">
        <v>652</v>
      </c>
      <c r="EQ5" s="264" t="s">
        <v>653</v>
      </c>
      <c r="ER5" s="263" t="s">
        <v>652</v>
      </c>
      <c r="ES5" s="264" t="s">
        <v>653</v>
      </c>
      <c r="ET5" s="263" t="s">
        <v>652</v>
      </c>
      <c r="EU5" s="264" t="s">
        <v>653</v>
      </c>
      <c r="EV5" s="263" t="s">
        <v>652</v>
      </c>
      <c r="EW5" s="264" t="s">
        <v>653</v>
      </c>
      <c r="EX5" s="263" t="s">
        <v>652</v>
      </c>
      <c r="EY5" s="264" t="s">
        <v>653</v>
      </c>
      <c r="EZ5" s="263" t="s">
        <v>652</v>
      </c>
      <c r="FA5" s="264" t="s">
        <v>653</v>
      </c>
      <c r="FB5" s="263" t="s">
        <v>652</v>
      </c>
      <c r="FC5" s="264" t="s">
        <v>653</v>
      </c>
      <c r="FD5" s="263" t="s">
        <v>652</v>
      </c>
      <c r="FE5" s="264" t="s">
        <v>653</v>
      </c>
      <c r="FF5" s="263" t="s">
        <v>652</v>
      </c>
      <c r="FG5" s="264" t="s">
        <v>653</v>
      </c>
      <c r="FH5" s="263" t="s">
        <v>652</v>
      </c>
      <c r="FI5" s="264" t="s">
        <v>653</v>
      </c>
      <c r="FJ5" s="263" t="s">
        <v>652</v>
      </c>
      <c r="FK5" s="264" t="s">
        <v>653</v>
      </c>
      <c r="FL5" s="263" t="s">
        <v>652</v>
      </c>
      <c r="FM5" s="264" t="s">
        <v>653</v>
      </c>
      <c r="FN5" s="263" t="s">
        <v>652</v>
      </c>
      <c r="FO5" s="264" t="s">
        <v>653</v>
      </c>
      <c r="FP5" s="263" t="s">
        <v>652</v>
      </c>
      <c r="FQ5" s="264" t="s">
        <v>653</v>
      </c>
      <c r="FR5" s="264" t="s">
        <v>652</v>
      </c>
      <c r="FS5" s="264" t="s">
        <v>653</v>
      </c>
      <c r="FT5" s="263" t="s">
        <v>652</v>
      </c>
      <c r="FU5" s="264" t="s">
        <v>653</v>
      </c>
      <c r="FV5" s="263" t="s">
        <v>652</v>
      </c>
      <c r="FW5" s="264" t="s">
        <v>653</v>
      </c>
      <c r="FX5" s="263" t="s">
        <v>652</v>
      </c>
      <c r="FY5" s="264" t="s">
        <v>653</v>
      </c>
      <c r="FZ5" s="263" t="s">
        <v>652</v>
      </c>
      <c r="GA5" s="264" t="s">
        <v>653</v>
      </c>
      <c r="GB5" s="263" t="s">
        <v>652</v>
      </c>
      <c r="GC5" s="264" t="s">
        <v>653</v>
      </c>
      <c r="GD5" s="263" t="s">
        <v>652</v>
      </c>
      <c r="GE5" s="264" t="s">
        <v>653</v>
      </c>
      <c r="GF5" s="263" t="s">
        <v>652</v>
      </c>
      <c r="GG5" s="264" t="s">
        <v>653</v>
      </c>
      <c r="GH5" s="263" t="s">
        <v>652</v>
      </c>
      <c r="GI5" s="264" t="s">
        <v>653</v>
      </c>
      <c r="GJ5" s="263" t="s">
        <v>652</v>
      </c>
      <c r="GK5" s="264" t="s">
        <v>653</v>
      </c>
      <c r="GL5" s="263" t="s">
        <v>652</v>
      </c>
      <c r="GM5" s="264" t="s">
        <v>653</v>
      </c>
      <c r="GN5" s="263" t="s">
        <v>652</v>
      </c>
      <c r="GO5" s="264" t="s">
        <v>653</v>
      </c>
      <c r="GP5" s="263" t="s">
        <v>652</v>
      </c>
      <c r="GQ5" s="264" t="s">
        <v>653</v>
      </c>
    </row>
    <row r="6" spans="1:199" x14ac:dyDescent="0.35">
      <c r="B6" s="19">
        <v>1</v>
      </c>
      <c r="C6" s="265" t="s">
        <v>654</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c r="GH6" s="89">
        <v>5.5777829723046466</v>
      </c>
      <c r="GI6" s="89">
        <v>1425401.0135200871</v>
      </c>
      <c r="GJ6" s="89">
        <v>5.1345159721018998</v>
      </c>
      <c r="GK6" s="89">
        <v>1399704.0648230745</v>
      </c>
      <c r="GL6" s="89">
        <v>4.6062127401088695</v>
      </c>
      <c r="GM6" s="89">
        <v>1451813.1069885825</v>
      </c>
      <c r="GN6" s="89">
        <v>4.4153770024778876</v>
      </c>
      <c r="GO6" s="89">
        <v>1493441.5717318028</v>
      </c>
      <c r="GP6" s="89">
        <v>4.1042100628378186</v>
      </c>
      <c r="GQ6" s="89">
        <v>1531133.9782894382</v>
      </c>
    </row>
    <row r="7" spans="1:199" x14ac:dyDescent="0.35">
      <c r="B7" s="19">
        <v>2</v>
      </c>
      <c r="C7" s="265" t="s">
        <v>655</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c r="GH7" s="89">
        <v>10.250531791464333</v>
      </c>
      <c r="GI7" s="89">
        <v>3023180.6074501276</v>
      </c>
      <c r="GJ7" s="89">
        <v>9.6919935890012301</v>
      </c>
      <c r="GK7" s="89">
        <v>3106829.4705369291</v>
      </c>
      <c r="GL7" s="89">
        <v>9.4513740435923044</v>
      </c>
      <c r="GM7" s="89">
        <v>3124133.0639341399</v>
      </c>
      <c r="GN7" s="89">
        <v>9.514497401513097</v>
      </c>
      <c r="GO7" s="89">
        <v>3114614.7867001309</v>
      </c>
      <c r="GP7" s="89">
        <v>9.224509966883744</v>
      </c>
      <c r="GQ7" s="89">
        <v>3082401.2213412737</v>
      </c>
    </row>
    <row r="8" spans="1:199" x14ac:dyDescent="0.35">
      <c r="B8" s="19">
        <v>2.1</v>
      </c>
      <c r="C8" s="25" t="s">
        <v>656</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c r="GH8" s="89">
        <v>0</v>
      </c>
      <c r="GI8" s="89">
        <v>0</v>
      </c>
      <c r="GJ8" s="89">
        <v>0</v>
      </c>
      <c r="GK8" s="89">
        <v>0</v>
      </c>
      <c r="GL8" s="89">
        <v>0</v>
      </c>
      <c r="GM8" s="89">
        <v>0</v>
      </c>
      <c r="GN8" s="89">
        <v>0</v>
      </c>
      <c r="GO8" s="89">
        <v>0</v>
      </c>
      <c r="GP8" s="89">
        <v>0</v>
      </c>
      <c r="GQ8" s="89">
        <v>0</v>
      </c>
    </row>
    <row r="9" spans="1:199" x14ac:dyDescent="0.35">
      <c r="B9" s="266">
        <v>2.2000000000000002</v>
      </c>
      <c r="C9" s="25" t="s">
        <v>657</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c r="GH9" s="89">
        <v>0</v>
      </c>
      <c r="GI9" s="89">
        <v>0</v>
      </c>
      <c r="GJ9" s="89">
        <v>0</v>
      </c>
      <c r="GK9" s="89">
        <v>0</v>
      </c>
      <c r="GL9" s="89">
        <v>0</v>
      </c>
      <c r="GM9" s="89">
        <v>0</v>
      </c>
      <c r="GN9" s="89">
        <v>0</v>
      </c>
      <c r="GO9" s="89">
        <v>0</v>
      </c>
      <c r="GP9" s="89">
        <v>0</v>
      </c>
      <c r="GQ9" s="89">
        <v>0</v>
      </c>
    </row>
    <row r="10" spans="1:199" x14ac:dyDescent="0.35">
      <c r="B10" s="19">
        <v>2.2999999999999998</v>
      </c>
      <c r="C10" s="25" t="s">
        <v>658</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c r="GH10" s="89">
        <v>9.9957110881900153</v>
      </c>
      <c r="GI10" s="89">
        <v>557791.71002407314</v>
      </c>
      <c r="GJ10" s="89">
        <v>9.2611607105240203</v>
      </c>
      <c r="GK10" s="89">
        <v>607346.76968488423</v>
      </c>
      <c r="GL10" s="89">
        <v>8.8600059880501245</v>
      </c>
      <c r="GM10" s="89">
        <v>626437.43649888295</v>
      </c>
      <c r="GN10" s="89">
        <v>8.6919727579948844</v>
      </c>
      <c r="GO10" s="89">
        <v>594126.11313658045</v>
      </c>
      <c r="GP10" s="89">
        <v>8.1113427361889965</v>
      </c>
      <c r="GQ10" s="89">
        <v>544613.03993670165</v>
      </c>
    </row>
    <row r="11" spans="1:199" x14ac:dyDescent="0.35">
      <c r="B11" s="266">
        <v>2.4</v>
      </c>
      <c r="C11" s="25" t="s">
        <v>659</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c r="GH11" s="89">
        <v>10.189380109593607</v>
      </c>
      <c r="GI11" s="89">
        <v>892396.61564202572</v>
      </c>
      <c r="GJ11" s="89">
        <v>9.3952700583308104</v>
      </c>
      <c r="GK11" s="89">
        <v>867422.47409393196</v>
      </c>
      <c r="GL11" s="89">
        <v>9.0442618433085453</v>
      </c>
      <c r="GM11" s="89">
        <v>883021.97836035129</v>
      </c>
      <c r="GN11" s="89">
        <v>9.0339420740352967</v>
      </c>
      <c r="GO11" s="89">
        <v>794180.94414587843</v>
      </c>
      <c r="GP11" s="89">
        <v>8.751474528874029</v>
      </c>
      <c r="GQ11" s="89">
        <v>837480.51558697782</v>
      </c>
    </row>
    <row r="12" spans="1:199" x14ac:dyDescent="0.35">
      <c r="B12" s="19">
        <v>2.5</v>
      </c>
      <c r="C12" s="25" t="s">
        <v>660</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c r="GH12" s="89">
        <v>10.141100147773553</v>
      </c>
      <c r="GI12" s="89">
        <v>733056.56265966746</v>
      </c>
      <c r="GJ12" s="89">
        <v>9.8380456020849003</v>
      </c>
      <c r="GK12" s="89">
        <v>799785.41753042</v>
      </c>
      <c r="GL12" s="89">
        <v>9.6919726238772963</v>
      </c>
      <c r="GM12" s="89">
        <v>796487.89956961665</v>
      </c>
      <c r="GN12" s="89">
        <v>9.5957532475075826</v>
      </c>
      <c r="GO12" s="89">
        <v>887188.33730134054</v>
      </c>
      <c r="GP12" s="89">
        <v>9.446743262178428</v>
      </c>
      <c r="GQ12" s="89">
        <v>889380.07897155965</v>
      </c>
    </row>
    <row r="13" spans="1:199" x14ac:dyDescent="0.35">
      <c r="B13" s="266">
        <v>2.6</v>
      </c>
      <c r="C13" s="25" t="s">
        <v>661</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c r="GH13" s="89">
        <v>10.580233229367257</v>
      </c>
      <c r="GI13" s="89">
        <v>839935.71912436164</v>
      </c>
      <c r="GJ13" s="89">
        <v>10.175294707079244</v>
      </c>
      <c r="GK13" s="89">
        <v>832274.80922769301</v>
      </c>
      <c r="GL13" s="89">
        <v>10.109305633974117</v>
      </c>
      <c r="GM13" s="89">
        <v>818185.74950528902</v>
      </c>
      <c r="GN13" s="89">
        <v>10.465782786762125</v>
      </c>
      <c r="GO13" s="89">
        <v>839119.39211633138</v>
      </c>
      <c r="GP13" s="89">
        <v>10.216896339374204</v>
      </c>
      <c r="GQ13" s="89">
        <v>810927.58684603451</v>
      </c>
    </row>
    <row r="14" spans="1:199" x14ac:dyDescent="0.35">
      <c r="B14" s="266">
        <v>3</v>
      </c>
      <c r="C14" s="25" t="s">
        <v>662</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c r="GH14" s="89">
        <v>2.3572859748197912</v>
      </c>
      <c r="GI14" s="89">
        <v>282186.19436552085</v>
      </c>
      <c r="GJ14" s="89">
        <v>2.0796671472612789</v>
      </c>
      <c r="GK14" s="89">
        <v>307902.1735876606</v>
      </c>
      <c r="GL14" s="89">
        <v>2.1222589373010594</v>
      </c>
      <c r="GM14" s="89">
        <v>308925.41160088126</v>
      </c>
      <c r="GN14" s="89">
        <v>1.8270896151745626</v>
      </c>
      <c r="GO14" s="89">
        <v>322473.41257106763</v>
      </c>
      <c r="GP14" s="89">
        <v>1.8239765493046571</v>
      </c>
      <c r="GQ14" s="89">
        <v>325706.74623943819</v>
      </c>
    </row>
    <row r="15" spans="1:199" x14ac:dyDescent="0.35">
      <c r="B15" s="266">
        <v>4</v>
      </c>
      <c r="C15" s="25" t="s">
        <v>663</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c r="GH15" s="89">
        <v>0</v>
      </c>
      <c r="GI15" s="89">
        <v>0</v>
      </c>
      <c r="GJ15" s="89">
        <v>0</v>
      </c>
      <c r="GK15" s="89">
        <v>0</v>
      </c>
      <c r="GL15" s="89">
        <v>0</v>
      </c>
      <c r="GM15" s="89">
        <v>0</v>
      </c>
      <c r="GN15" s="89">
        <v>0</v>
      </c>
      <c r="GO15" s="89">
        <v>0</v>
      </c>
      <c r="GP15" s="89">
        <v>0</v>
      </c>
      <c r="GQ15" s="89">
        <v>0</v>
      </c>
    </row>
    <row r="16" spans="1:199" x14ac:dyDescent="0.35">
      <c r="B16" s="266">
        <v>5</v>
      </c>
      <c r="C16" s="265" t="s">
        <v>664</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c r="GH16" s="89">
        <v>2.6810148527514821</v>
      </c>
      <c r="GI16" s="89">
        <v>2073.6004657099998</v>
      </c>
      <c r="GJ16" s="89">
        <v>2.722903367705575</v>
      </c>
      <c r="GK16" s="89">
        <v>1882.7409065699999</v>
      </c>
      <c r="GL16" s="89">
        <v>2.6251776018390314</v>
      </c>
      <c r="GM16" s="89">
        <v>1926.9921610400002</v>
      </c>
      <c r="GN16" s="89">
        <v>2.5863058639792538</v>
      </c>
      <c r="GO16" s="89">
        <v>1942.3594539299997</v>
      </c>
      <c r="GP16" s="89">
        <v>2.4733370904092875</v>
      </c>
      <c r="GQ16" s="89">
        <v>1942.8056472500025</v>
      </c>
    </row>
    <row r="17" spans="2:199" x14ac:dyDescent="0.35">
      <c r="B17" s="19">
        <v>6</v>
      </c>
      <c r="C17" s="265" t="s">
        <v>665</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c r="GH17" s="89">
        <v>0</v>
      </c>
      <c r="GI17" s="89">
        <v>375090.15961298568</v>
      </c>
      <c r="GJ17" s="89">
        <v>0</v>
      </c>
      <c r="GK17" s="89">
        <v>389609.00196639029</v>
      </c>
      <c r="GL17" s="89">
        <v>0</v>
      </c>
      <c r="GM17" s="89">
        <v>418968.11931489862</v>
      </c>
      <c r="GN17" s="89">
        <v>0</v>
      </c>
      <c r="GO17" s="89">
        <v>388030.56813912565</v>
      </c>
      <c r="GP17" s="89">
        <v>0</v>
      </c>
      <c r="GQ17" s="89">
        <v>406396.75752502872</v>
      </c>
    </row>
    <row r="18" spans="2:199" x14ac:dyDescent="0.35">
      <c r="B18" s="19">
        <v>6.1</v>
      </c>
      <c r="C18" s="25" t="s">
        <v>666</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c r="GH18" s="89">
        <v>0</v>
      </c>
      <c r="GI18" s="89">
        <v>335606.86887925537</v>
      </c>
      <c r="GJ18" s="89">
        <v>0</v>
      </c>
      <c r="GK18" s="89">
        <v>351267.78237629001</v>
      </c>
      <c r="GL18" s="89">
        <v>0</v>
      </c>
      <c r="GM18" s="89">
        <v>378483.12935096829</v>
      </c>
      <c r="GN18" s="89">
        <v>0</v>
      </c>
      <c r="GO18" s="89">
        <v>349961.57328358333</v>
      </c>
      <c r="GP18" s="89">
        <v>0</v>
      </c>
      <c r="GQ18" s="89">
        <v>369603.34410288843</v>
      </c>
    </row>
    <row r="19" spans="2:199" x14ac:dyDescent="0.35">
      <c r="B19" s="19">
        <v>6.2</v>
      </c>
      <c r="C19" s="25" t="s">
        <v>667</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c r="GH19" s="89">
        <v>0</v>
      </c>
      <c r="GI19" s="89">
        <v>38484.562488380296</v>
      </c>
      <c r="GJ19" s="89">
        <v>0</v>
      </c>
      <c r="GK19" s="89">
        <v>37528.423671450299</v>
      </c>
      <c r="GL19" s="89">
        <v>0</v>
      </c>
      <c r="GM19" s="89">
        <v>37622.919413780299</v>
      </c>
      <c r="GN19" s="89">
        <v>0</v>
      </c>
      <c r="GO19" s="89">
        <v>36458.607866802296</v>
      </c>
      <c r="GP19" s="89">
        <v>0</v>
      </c>
      <c r="GQ19" s="89">
        <v>35822.2419448703</v>
      </c>
    </row>
    <row r="20" spans="2:199" x14ac:dyDescent="0.35">
      <c r="B20" s="19">
        <v>6.3</v>
      </c>
      <c r="C20" s="25" t="s">
        <v>664</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c r="GH20" s="89">
        <v>0</v>
      </c>
      <c r="GI20" s="89">
        <v>998.72824534999995</v>
      </c>
      <c r="GJ20" s="89">
        <v>0</v>
      </c>
      <c r="GK20" s="89">
        <v>812.79591864999998</v>
      </c>
      <c r="GL20" s="89">
        <v>0</v>
      </c>
      <c r="GM20" s="89">
        <v>2862.0705501499997</v>
      </c>
      <c r="GN20" s="89">
        <v>0</v>
      </c>
      <c r="GO20" s="89">
        <v>1610.3869887400003</v>
      </c>
      <c r="GP20" s="89">
        <v>0</v>
      </c>
      <c r="GQ20" s="89">
        <v>971.17147727000008</v>
      </c>
    </row>
    <row r="21" spans="2:199" x14ac:dyDescent="0.35">
      <c r="B21" s="19"/>
      <c r="C21" s="253" t="s">
        <v>668</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c r="GH21" s="267">
        <v>7.7648574209079166</v>
      </c>
      <c r="GI21" s="267">
        <v>5107931.5754144322</v>
      </c>
      <c r="GJ21" s="267">
        <v>7.62</v>
      </c>
      <c r="GK21" s="267">
        <v>5205927.451820625</v>
      </c>
      <c r="GL21" s="267">
        <v>7.32</v>
      </c>
      <c r="GM21" s="267">
        <v>5305766.693999541</v>
      </c>
      <c r="GN21" s="267">
        <v>7.01</v>
      </c>
      <c r="GO21" s="267">
        <v>5320502.6985960575</v>
      </c>
      <c r="GP21" s="267">
        <v>6.7421096391547941</v>
      </c>
      <c r="GQ21" s="267">
        <v>5347581.5090424297</v>
      </c>
    </row>
    <row r="22" spans="2:199" x14ac:dyDescent="0.35">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c r="GI22" s="155"/>
      <c r="GK22" s="155"/>
      <c r="GM22" s="155"/>
      <c r="GO22" s="155"/>
      <c r="GQ22" s="155"/>
    </row>
    <row r="23" spans="2:199" x14ac:dyDescent="0.35">
      <c r="B23" s="253" t="s">
        <v>669</v>
      </c>
      <c r="C23" s="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86"/>
      <c r="FK23" s="86"/>
      <c r="FL23" s="425"/>
      <c r="FM23" s="425"/>
      <c r="FN23" s="86"/>
      <c r="FO23" s="86"/>
      <c r="FP23" s="425"/>
      <c r="FQ23" s="425"/>
      <c r="FR23" s="86"/>
      <c r="FS23" s="86"/>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row>
    <row r="24" spans="2:199" s="212" customFormat="1" x14ac:dyDescent="0.35">
      <c r="B24" s="268" t="s">
        <v>295</v>
      </c>
      <c r="C24" s="268" t="s">
        <v>651</v>
      </c>
      <c r="D24" s="262" t="s">
        <v>652</v>
      </c>
      <c r="E24" s="262" t="s">
        <v>653</v>
      </c>
      <c r="F24" s="262" t="s">
        <v>652</v>
      </c>
      <c r="G24" s="262" t="s">
        <v>653</v>
      </c>
      <c r="H24" s="262" t="s">
        <v>652</v>
      </c>
      <c r="I24" s="262" t="s">
        <v>653</v>
      </c>
      <c r="J24" s="262" t="s">
        <v>652</v>
      </c>
      <c r="K24" s="262" t="s">
        <v>653</v>
      </c>
      <c r="L24" s="263" t="s">
        <v>652</v>
      </c>
      <c r="M24" s="263" t="s">
        <v>653</v>
      </c>
      <c r="N24" s="263" t="s">
        <v>652</v>
      </c>
      <c r="O24" s="263" t="s">
        <v>653</v>
      </c>
      <c r="P24" s="269" t="s">
        <v>652</v>
      </c>
      <c r="Q24" s="262" t="s">
        <v>653</v>
      </c>
      <c r="R24" s="269" t="s">
        <v>652</v>
      </c>
      <c r="S24" s="262" t="s">
        <v>653</v>
      </c>
      <c r="T24" s="269" t="s">
        <v>652</v>
      </c>
      <c r="U24" s="262" t="s">
        <v>653</v>
      </c>
      <c r="V24" s="269" t="s">
        <v>652</v>
      </c>
      <c r="W24" s="262" t="s">
        <v>653</v>
      </c>
      <c r="X24" s="263" t="s">
        <v>652</v>
      </c>
      <c r="Y24" s="263" t="s">
        <v>653</v>
      </c>
      <c r="Z24" s="263" t="s">
        <v>652</v>
      </c>
      <c r="AA24" s="263" t="s">
        <v>653</v>
      </c>
      <c r="AB24" s="263" t="s">
        <v>652</v>
      </c>
      <c r="AC24" s="263" t="s">
        <v>653</v>
      </c>
      <c r="AD24" s="263" t="s">
        <v>652</v>
      </c>
      <c r="AE24" s="263" t="s">
        <v>653</v>
      </c>
      <c r="AF24" s="263" t="s">
        <v>652</v>
      </c>
      <c r="AG24" s="263" t="s">
        <v>653</v>
      </c>
      <c r="AH24" s="263" t="s">
        <v>652</v>
      </c>
      <c r="AI24" s="263" t="s">
        <v>653</v>
      </c>
      <c r="AJ24" s="263" t="s">
        <v>652</v>
      </c>
      <c r="AK24" s="263" t="s">
        <v>653</v>
      </c>
      <c r="AL24" s="263" t="s">
        <v>652</v>
      </c>
      <c r="AM24" s="263" t="s">
        <v>653</v>
      </c>
      <c r="AN24" s="263" t="s">
        <v>652</v>
      </c>
      <c r="AO24" s="263" t="s">
        <v>653</v>
      </c>
      <c r="AP24" s="263" t="s">
        <v>652</v>
      </c>
      <c r="AQ24" s="263" t="s">
        <v>653</v>
      </c>
      <c r="AR24" s="263" t="s">
        <v>652</v>
      </c>
      <c r="AS24" s="263" t="s">
        <v>653</v>
      </c>
      <c r="AT24" s="263" t="s">
        <v>652</v>
      </c>
      <c r="AU24" s="263" t="s">
        <v>653</v>
      </c>
      <c r="AV24" s="263" t="s">
        <v>652</v>
      </c>
      <c r="AW24" s="263" t="s">
        <v>653</v>
      </c>
      <c r="AX24" s="263" t="s">
        <v>652</v>
      </c>
      <c r="AY24" s="263" t="s">
        <v>653</v>
      </c>
      <c r="AZ24" s="263" t="s">
        <v>652</v>
      </c>
      <c r="BA24" s="263" t="s">
        <v>653</v>
      </c>
      <c r="BB24" s="263" t="s">
        <v>652</v>
      </c>
      <c r="BC24" s="263" t="s">
        <v>653</v>
      </c>
      <c r="BD24" s="263" t="s">
        <v>652</v>
      </c>
      <c r="BE24" s="263" t="s">
        <v>653</v>
      </c>
      <c r="BF24" s="263" t="s">
        <v>652</v>
      </c>
      <c r="BG24" s="263" t="s">
        <v>653</v>
      </c>
      <c r="BH24" s="263" t="s">
        <v>652</v>
      </c>
      <c r="BI24" s="263" t="s">
        <v>653</v>
      </c>
      <c r="BJ24" s="263" t="s">
        <v>652</v>
      </c>
      <c r="BK24" s="263" t="s">
        <v>653</v>
      </c>
      <c r="BL24" s="263" t="s">
        <v>652</v>
      </c>
      <c r="BM24" s="263" t="s">
        <v>653</v>
      </c>
      <c r="BN24" s="263" t="s">
        <v>652</v>
      </c>
      <c r="BO24" s="263" t="s">
        <v>653</v>
      </c>
      <c r="BP24" s="263" t="s">
        <v>652</v>
      </c>
      <c r="BQ24" s="263" t="s">
        <v>653</v>
      </c>
      <c r="BR24" s="263" t="s">
        <v>652</v>
      </c>
      <c r="BS24" s="263" t="s">
        <v>653</v>
      </c>
      <c r="BT24" s="263" t="s">
        <v>652</v>
      </c>
      <c r="BU24" s="263" t="s">
        <v>653</v>
      </c>
      <c r="BV24" s="263" t="s">
        <v>652</v>
      </c>
      <c r="BW24" s="263" t="s">
        <v>653</v>
      </c>
      <c r="BX24" s="263" t="s">
        <v>652</v>
      </c>
      <c r="BY24" s="263" t="s">
        <v>653</v>
      </c>
      <c r="BZ24" s="263" t="s">
        <v>652</v>
      </c>
      <c r="CA24" s="263" t="s">
        <v>653</v>
      </c>
      <c r="CB24" s="263" t="s">
        <v>652</v>
      </c>
      <c r="CC24" s="263" t="s">
        <v>653</v>
      </c>
      <c r="CD24" s="263" t="s">
        <v>652</v>
      </c>
      <c r="CE24" s="263" t="s">
        <v>653</v>
      </c>
      <c r="CF24" s="263" t="s">
        <v>652</v>
      </c>
      <c r="CG24" s="264" t="s">
        <v>653</v>
      </c>
      <c r="CH24" s="263" t="s">
        <v>652</v>
      </c>
      <c r="CI24" s="264" t="s">
        <v>653</v>
      </c>
      <c r="CJ24" s="263" t="s">
        <v>652</v>
      </c>
      <c r="CK24" s="264" t="s">
        <v>653</v>
      </c>
      <c r="CL24" s="263" t="s">
        <v>652</v>
      </c>
      <c r="CM24" s="264" t="s">
        <v>653</v>
      </c>
      <c r="CN24" s="263" t="s">
        <v>652</v>
      </c>
      <c r="CO24" s="264" t="s">
        <v>653</v>
      </c>
      <c r="CP24" s="263" t="s">
        <v>652</v>
      </c>
      <c r="CQ24" s="264" t="s">
        <v>653</v>
      </c>
      <c r="CR24" s="263" t="s">
        <v>652</v>
      </c>
      <c r="CS24" s="264" t="s">
        <v>653</v>
      </c>
      <c r="CT24" s="263" t="s">
        <v>652</v>
      </c>
      <c r="CU24" s="264" t="s">
        <v>653</v>
      </c>
      <c r="CV24" s="263" t="s">
        <v>652</v>
      </c>
      <c r="CW24" s="264" t="s">
        <v>653</v>
      </c>
      <c r="CX24" s="263" t="s">
        <v>652</v>
      </c>
      <c r="CY24" s="264" t="s">
        <v>653</v>
      </c>
      <c r="CZ24" s="263" t="s">
        <v>652</v>
      </c>
      <c r="DA24" s="264" t="s">
        <v>653</v>
      </c>
      <c r="DB24" s="263" t="s">
        <v>652</v>
      </c>
      <c r="DC24" s="264" t="s">
        <v>653</v>
      </c>
      <c r="DD24" s="263" t="s">
        <v>652</v>
      </c>
      <c r="DE24" s="264" t="s">
        <v>653</v>
      </c>
      <c r="DF24" s="263" t="s">
        <v>652</v>
      </c>
      <c r="DG24" s="264" t="s">
        <v>653</v>
      </c>
      <c r="DH24" s="263" t="s">
        <v>652</v>
      </c>
      <c r="DI24" s="264" t="s">
        <v>653</v>
      </c>
      <c r="DJ24" s="263" t="s">
        <v>652</v>
      </c>
      <c r="DK24" s="264" t="s">
        <v>653</v>
      </c>
      <c r="DL24" s="263" t="s">
        <v>652</v>
      </c>
      <c r="DM24" s="264" t="s">
        <v>653</v>
      </c>
      <c r="DN24" s="263" t="s">
        <v>652</v>
      </c>
      <c r="DO24" s="264" t="s">
        <v>653</v>
      </c>
      <c r="DP24" s="263" t="s">
        <v>652</v>
      </c>
      <c r="DQ24" s="264" t="s">
        <v>653</v>
      </c>
      <c r="DR24" s="263" t="s">
        <v>652</v>
      </c>
      <c r="DS24" s="264" t="s">
        <v>653</v>
      </c>
      <c r="DT24" s="263" t="s">
        <v>652</v>
      </c>
      <c r="DU24" s="264" t="s">
        <v>653</v>
      </c>
      <c r="DV24" s="263" t="s">
        <v>652</v>
      </c>
      <c r="DW24" s="264" t="s">
        <v>653</v>
      </c>
      <c r="DX24" s="263" t="s">
        <v>652</v>
      </c>
      <c r="DY24" s="264" t="s">
        <v>653</v>
      </c>
      <c r="DZ24" s="263" t="s">
        <v>652</v>
      </c>
      <c r="EA24" s="264" t="s">
        <v>653</v>
      </c>
      <c r="EB24" s="263" t="s">
        <v>652</v>
      </c>
      <c r="EC24" s="264" t="s">
        <v>653</v>
      </c>
      <c r="ED24" s="263" t="s">
        <v>652</v>
      </c>
      <c r="EE24" s="264" t="s">
        <v>653</v>
      </c>
      <c r="EF24" s="263" t="s">
        <v>652</v>
      </c>
      <c r="EG24" s="264" t="s">
        <v>653</v>
      </c>
      <c r="EH24" s="263" t="s">
        <v>652</v>
      </c>
      <c r="EI24" s="264" t="s">
        <v>653</v>
      </c>
      <c r="EJ24" s="263" t="s">
        <v>652</v>
      </c>
      <c r="EK24" s="264" t="s">
        <v>653</v>
      </c>
      <c r="EL24" s="263" t="s">
        <v>652</v>
      </c>
      <c r="EM24" s="264" t="s">
        <v>653</v>
      </c>
      <c r="EN24" s="263" t="s">
        <v>652</v>
      </c>
      <c r="EO24" s="264" t="s">
        <v>653</v>
      </c>
      <c r="EP24" s="263" t="s">
        <v>652</v>
      </c>
      <c r="EQ24" s="264" t="s">
        <v>653</v>
      </c>
      <c r="ER24" s="263" t="s">
        <v>652</v>
      </c>
      <c r="ES24" s="264" t="s">
        <v>653</v>
      </c>
      <c r="ET24" s="263" t="s">
        <v>652</v>
      </c>
      <c r="EU24" s="264" t="s">
        <v>653</v>
      </c>
      <c r="EV24" s="263" t="s">
        <v>652</v>
      </c>
      <c r="EW24" s="264" t="s">
        <v>653</v>
      </c>
      <c r="EX24" s="263" t="s">
        <v>652</v>
      </c>
      <c r="EY24" s="264" t="s">
        <v>653</v>
      </c>
      <c r="EZ24" s="263" t="s">
        <v>652</v>
      </c>
      <c r="FA24" s="264" t="s">
        <v>653</v>
      </c>
      <c r="FB24" s="263" t="s">
        <v>652</v>
      </c>
      <c r="FC24" s="264" t="s">
        <v>653</v>
      </c>
      <c r="FD24" s="263" t="s">
        <v>652</v>
      </c>
      <c r="FE24" s="264" t="s">
        <v>653</v>
      </c>
      <c r="FF24" s="263" t="s">
        <v>652</v>
      </c>
      <c r="FG24" s="264" t="s">
        <v>653</v>
      </c>
      <c r="FH24" s="263" t="s">
        <v>652</v>
      </c>
      <c r="FI24" s="264" t="s">
        <v>653</v>
      </c>
      <c r="FJ24" s="264" t="s">
        <v>652</v>
      </c>
      <c r="FK24" s="264" t="s">
        <v>653</v>
      </c>
      <c r="FL24" s="263" t="s">
        <v>652</v>
      </c>
      <c r="FM24" s="264" t="s">
        <v>653</v>
      </c>
      <c r="FN24" s="264" t="s">
        <v>652</v>
      </c>
      <c r="FO24" s="264" t="s">
        <v>653</v>
      </c>
      <c r="FP24" s="263" t="s">
        <v>652</v>
      </c>
      <c r="FQ24" s="264" t="s">
        <v>653</v>
      </c>
      <c r="FR24" s="264" t="s">
        <v>652</v>
      </c>
      <c r="FS24" s="264" t="s">
        <v>653</v>
      </c>
      <c r="FT24" s="264" t="s">
        <v>652</v>
      </c>
      <c r="FU24" s="264" t="s">
        <v>653</v>
      </c>
      <c r="FV24" s="264" t="s">
        <v>652</v>
      </c>
      <c r="FW24" s="264" t="s">
        <v>653</v>
      </c>
      <c r="FX24" s="264" t="s">
        <v>652</v>
      </c>
      <c r="FY24" s="264" t="s">
        <v>653</v>
      </c>
      <c r="FZ24" s="264" t="s">
        <v>652</v>
      </c>
      <c r="GA24" s="264" t="s">
        <v>653</v>
      </c>
      <c r="GB24" s="264" t="s">
        <v>652</v>
      </c>
      <c r="GC24" s="264" t="s">
        <v>653</v>
      </c>
      <c r="GD24" s="264" t="s">
        <v>652</v>
      </c>
      <c r="GE24" s="264" t="s">
        <v>653</v>
      </c>
      <c r="GF24" s="264" t="s">
        <v>652</v>
      </c>
      <c r="GG24" s="264" t="s">
        <v>653</v>
      </c>
      <c r="GH24" s="264" t="s">
        <v>652</v>
      </c>
      <c r="GI24" s="264" t="s">
        <v>653</v>
      </c>
      <c r="GJ24" s="264" t="s">
        <v>652</v>
      </c>
      <c r="GK24" s="264" t="s">
        <v>653</v>
      </c>
      <c r="GL24" s="264" t="s">
        <v>652</v>
      </c>
      <c r="GM24" s="264" t="s">
        <v>653</v>
      </c>
      <c r="GN24" s="264" t="s">
        <v>652</v>
      </c>
      <c r="GO24" s="264" t="s">
        <v>653</v>
      </c>
      <c r="GP24" s="264" t="s">
        <v>652</v>
      </c>
      <c r="GQ24" s="264" t="s">
        <v>653</v>
      </c>
    </row>
    <row r="25" spans="2:199" x14ac:dyDescent="0.35">
      <c r="B25" s="19">
        <v>1</v>
      </c>
      <c r="C25" s="265" t="s">
        <v>242</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c r="GH25" s="89">
        <v>11.507530029242282</v>
      </c>
      <c r="GI25" s="89">
        <v>320920.85097629327</v>
      </c>
      <c r="GJ25" s="89">
        <v>11.388324565426709</v>
      </c>
      <c r="GK25" s="89">
        <v>322838.57475119445</v>
      </c>
      <c r="GL25" s="89">
        <v>10.839223283141987</v>
      </c>
      <c r="GM25" s="89">
        <v>327065.926811677</v>
      </c>
      <c r="GN25" s="89">
        <v>10.621023109549389</v>
      </c>
      <c r="GO25" s="89">
        <v>325881.05297303945</v>
      </c>
      <c r="GP25" s="89">
        <v>10.294632596093265</v>
      </c>
      <c r="GQ25" s="89">
        <v>323587.65498144901</v>
      </c>
    </row>
    <row r="26" spans="2:199" x14ac:dyDescent="0.35">
      <c r="B26" s="19">
        <v>2</v>
      </c>
      <c r="C26" s="265" t="s">
        <v>243</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c r="GH26" s="89">
        <v>10.511117716162465</v>
      </c>
      <c r="GI26" s="89">
        <v>13956.73675976</v>
      </c>
      <c r="GJ26" s="89">
        <v>10.449147286312432</v>
      </c>
      <c r="GK26" s="89">
        <v>14066.976774549998</v>
      </c>
      <c r="GL26" s="89">
        <v>10.184679092782329</v>
      </c>
      <c r="GM26" s="89">
        <v>14155.993167549999</v>
      </c>
      <c r="GN26" s="89">
        <v>9.9982436265583683</v>
      </c>
      <c r="GO26" s="89">
        <v>14214.402265079998</v>
      </c>
      <c r="GP26" s="89">
        <v>9.5801264186610062</v>
      </c>
      <c r="GQ26" s="89">
        <v>14339.225864459999</v>
      </c>
    </row>
    <row r="27" spans="2:199" x14ac:dyDescent="0.35">
      <c r="B27" s="19">
        <v>3</v>
      </c>
      <c r="C27" s="25" t="s">
        <v>244</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c r="GH27" s="89">
        <v>12.283046874282595</v>
      </c>
      <c r="GI27" s="89">
        <v>10811.067753300002</v>
      </c>
      <c r="GJ27" s="89">
        <v>12.168775371103601</v>
      </c>
      <c r="GK27" s="89">
        <v>11283.66939293</v>
      </c>
      <c r="GL27" s="89">
        <v>11.971374351379376</v>
      </c>
      <c r="GM27" s="89">
        <v>11300.316262360002</v>
      </c>
      <c r="GN27" s="89">
        <v>11.43155221972672</v>
      </c>
      <c r="GO27" s="89">
        <v>11430.930565590004</v>
      </c>
      <c r="GP27" s="89">
        <v>11.13185133485929</v>
      </c>
      <c r="GQ27" s="89">
        <v>11289.413067440006</v>
      </c>
    </row>
    <row r="28" spans="2:199" ht="31" x14ac:dyDescent="0.35">
      <c r="B28" s="266">
        <v>4</v>
      </c>
      <c r="C28" s="270" t="s">
        <v>670</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c r="GH28" s="89">
        <v>12.086431761430841</v>
      </c>
      <c r="GI28" s="89">
        <v>239294.35423000556</v>
      </c>
      <c r="GJ28" s="89">
        <v>11.972770212111197</v>
      </c>
      <c r="GK28" s="89">
        <v>242588.44011525557</v>
      </c>
      <c r="GL28" s="89">
        <v>11.553196364160742</v>
      </c>
      <c r="GM28" s="89">
        <v>251696.60630945564</v>
      </c>
      <c r="GN28" s="89">
        <v>11.373020132487811</v>
      </c>
      <c r="GO28" s="89">
        <v>253823.51688105566</v>
      </c>
      <c r="GP28" s="89">
        <v>10.963948944131873</v>
      </c>
      <c r="GQ28" s="89">
        <v>252428.5183105655</v>
      </c>
    </row>
    <row r="29" spans="2:199" x14ac:dyDescent="0.35">
      <c r="B29" s="19">
        <v>5</v>
      </c>
      <c r="C29" s="25" t="s">
        <v>671</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c r="GH29" s="89">
        <v>12.361154627543335</v>
      </c>
      <c r="GI29" s="89">
        <v>537160.59024530067</v>
      </c>
      <c r="GJ29" s="89">
        <v>12.233064532337442</v>
      </c>
      <c r="GK29" s="89">
        <v>538751.95109379501</v>
      </c>
      <c r="GL29" s="89">
        <v>11.854932260424158</v>
      </c>
      <c r="GM29" s="89">
        <v>542049.61337132205</v>
      </c>
      <c r="GN29" s="89">
        <v>11.675676188312538</v>
      </c>
      <c r="GO29" s="89">
        <v>543880.59445611411</v>
      </c>
      <c r="GP29" s="89">
        <v>10.640276613869402</v>
      </c>
      <c r="GQ29" s="89">
        <v>544772.41699599486</v>
      </c>
    </row>
    <row r="30" spans="2:199" x14ac:dyDescent="0.35">
      <c r="B30" s="19">
        <v>6</v>
      </c>
      <c r="C30" s="25" t="s">
        <v>246</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c r="GH30" s="89">
        <v>12.392308742528215</v>
      </c>
      <c r="GI30" s="89">
        <v>181176.42394663297</v>
      </c>
      <c r="GJ30" s="89">
        <v>12.26626401124336</v>
      </c>
      <c r="GK30" s="89">
        <v>184100.86900896297</v>
      </c>
      <c r="GL30" s="89">
        <v>11.942234412465439</v>
      </c>
      <c r="GM30" s="89">
        <v>187118.47485474302</v>
      </c>
      <c r="GN30" s="89">
        <v>11.71671490538956</v>
      </c>
      <c r="GO30" s="89">
        <v>188292.56163441294</v>
      </c>
      <c r="GP30" s="89">
        <v>11.314602422574922</v>
      </c>
      <c r="GQ30" s="89">
        <v>191243.244477253</v>
      </c>
    </row>
    <row r="31" spans="2:199" x14ac:dyDescent="0.35">
      <c r="B31" s="19">
        <v>7</v>
      </c>
      <c r="C31" s="25" t="s">
        <v>247</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c r="GH31" s="89">
        <v>11.435017852886002</v>
      </c>
      <c r="GI31" s="89">
        <v>311889.60306126304</v>
      </c>
      <c r="GJ31" s="89">
        <v>11.314799695439904</v>
      </c>
      <c r="GK31" s="89">
        <v>313282.65947563294</v>
      </c>
      <c r="GL31" s="89">
        <v>11.145097147889254</v>
      </c>
      <c r="GM31" s="89">
        <v>322696.627792763</v>
      </c>
      <c r="GN31" s="89">
        <v>11.018642216405645</v>
      </c>
      <c r="GO31" s="89">
        <v>326682.18150674301</v>
      </c>
      <c r="GP31" s="89">
        <v>10.826948997468644</v>
      </c>
      <c r="GQ31" s="89">
        <v>330240.19319516298</v>
      </c>
    </row>
    <row r="32" spans="2:199" ht="31" x14ac:dyDescent="0.35">
      <c r="B32" s="266">
        <v>8</v>
      </c>
      <c r="C32" s="270" t="s">
        <v>672</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c r="GH32" s="89">
        <v>12.246836564021786</v>
      </c>
      <c r="GI32" s="89">
        <v>65234.205874740001</v>
      </c>
      <c r="GJ32" s="89">
        <v>12.149563084946317</v>
      </c>
      <c r="GK32" s="89">
        <v>64421.523256560002</v>
      </c>
      <c r="GL32" s="89">
        <v>11.679790386090957</v>
      </c>
      <c r="GM32" s="89">
        <v>68667.011960739983</v>
      </c>
      <c r="GN32" s="89">
        <v>11.394888095753586</v>
      </c>
      <c r="GO32" s="89">
        <v>69121.904262819982</v>
      </c>
      <c r="GP32" s="89">
        <v>11.03111896265824</v>
      </c>
      <c r="GQ32" s="89">
        <v>68591.815535310001</v>
      </c>
    </row>
    <row r="33" spans="1:199" x14ac:dyDescent="0.35">
      <c r="B33" s="266">
        <v>9</v>
      </c>
      <c r="C33" s="25" t="s">
        <v>249</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c r="GH33" s="89">
        <v>12.813397047664242</v>
      </c>
      <c r="GI33" s="89">
        <v>76466.565472150032</v>
      </c>
      <c r="GJ33" s="89">
        <v>12.692693348699326</v>
      </c>
      <c r="GK33" s="89">
        <v>73811.405994775007</v>
      </c>
      <c r="GL33" s="89">
        <v>12.023801629669139</v>
      </c>
      <c r="GM33" s="89">
        <v>86175.537038955008</v>
      </c>
      <c r="GN33" s="89">
        <v>12.048226406283948</v>
      </c>
      <c r="GO33" s="89">
        <v>69560.916329484986</v>
      </c>
      <c r="GP33" s="89">
        <v>11.696099935355278</v>
      </c>
      <c r="GQ33" s="89">
        <v>69610.594540194972</v>
      </c>
    </row>
    <row r="34" spans="1:199" x14ac:dyDescent="0.35">
      <c r="B34" s="266">
        <v>10</v>
      </c>
      <c r="C34" s="25" t="s">
        <v>250</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c r="GH34" s="89">
        <v>12.407221654722107</v>
      </c>
      <c r="GI34" s="89">
        <v>905529.25613083888</v>
      </c>
      <c r="GJ34" s="89">
        <v>12.249796168330617</v>
      </c>
      <c r="GK34" s="89">
        <v>909296.91678151395</v>
      </c>
      <c r="GL34" s="89">
        <v>11.832468347330057</v>
      </c>
      <c r="GM34" s="89">
        <v>910964.85552101594</v>
      </c>
      <c r="GN34" s="89">
        <v>11.589802882728188</v>
      </c>
      <c r="GO34" s="89">
        <v>921649.73513130145</v>
      </c>
      <c r="GP34" s="89">
        <v>11.200363791624671</v>
      </c>
      <c r="GQ34" s="89">
        <v>923401.09353657009</v>
      </c>
    </row>
    <row r="35" spans="1:199" x14ac:dyDescent="0.35">
      <c r="B35" s="266">
        <v>11</v>
      </c>
      <c r="C35" s="265" t="s">
        <v>251</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c r="GH35" s="89">
        <v>12.110741698930836</v>
      </c>
      <c r="GI35" s="89">
        <v>300186.89033674001</v>
      </c>
      <c r="GJ35" s="89">
        <v>11.959825181038324</v>
      </c>
      <c r="GK35" s="89">
        <v>305150.57118786994</v>
      </c>
      <c r="GL35" s="89">
        <v>11.533178642393846</v>
      </c>
      <c r="GM35" s="89">
        <v>311696.25058336993</v>
      </c>
      <c r="GN35" s="89">
        <v>11.330801670226435</v>
      </c>
      <c r="GO35" s="89">
        <v>308082.25789383997</v>
      </c>
      <c r="GP35" s="89">
        <v>10.981663052762045</v>
      </c>
      <c r="GQ35" s="89">
        <v>307806.82028585993</v>
      </c>
    </row>
    <row r="36" spans="1:199" x14ac:dyDescent="0.35">
      <c r="B36" s="19">
        <v>12</v>
      </c>
      <c r="C36" s="265" t="s">
        <v>673</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c r="GH36" s="89">
        <v>12.343042450110335</v>
      </c>
      <c r="GI36" s="89">
        <v>184886.17687655211</v>
      </c>
      <c r="GJ36" s="89">
        <v>12.233552788976455</v>
      </c>
      <c r="GK36" s="89">
        <v>184524.29170606309</v>
      </c>
      <c r="GL36" s="89">
        <v>11.905038787502777</v>
      </c>
      <c r="GM36" s="89">
        <v>187552.82472797597</v>
      </c>
      <c r="GN36" s="89">
        <v>11.646264716435835</v>
      </c>
      <c r="GO36" s="89">
        <v>187727.79238881706</v>
      </c>
      <c r="GP36" s="89">
        <v>11.339414753581034</v>
      </c>
      <c r="GQ36" s="89">
        <v>187484.65916764908</v>
      </c>
    </row>
    <row r="37" spans="1:199" x14ac:dyDescent="0.35">
      <c r="B37" s="19">
        <v>13</v>
      </c>
      <c r="C37" s="25" t="s">
        <v>253</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c r="GH37" s="89">
        <v>12.18801034766534</v>
      </c>
      <c r="GI37" s="89">
        <v>182357.90249300702</v>
      </c>
      <c r="GJ37" s="89">
        <v>12.046973628514294</v>
      </c>
      <c r="GK37" s="89">
        <v>181389.01207070702</v>
      </c>
      <c r="GL37" s="89">
        <v>11.700300137856182</v>
      </c>
      <c r="GM37" s="89">
        <v>185478.80795153684</v>
      </c>
      <c r="GN37" s="89">
        <v>11.545800861183622</v>
      </c>
      <c r="GO37" s="89">
        <v>186502.37938061688</v>
      </c>
      <c r="GP37" s="89">
        <v>11.167770947278594</v>
      </c>
      <c r="GQ37" s="89">
        <v>184610.4704572669</v>
      </c>
    </row>
    <row r="38" spans="1:199" x14ac:dyDescent="0.35">
      <c r="B38" s="19">
        <v>14</v>
      </c>
      <c r="C38" s="25" t="s">
        <v>254</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c r="GH38" s="89">
        <v>12.909219490381416</v>
      </c>
      <c r="GI38" s="89">
        <v>804545.50527339871</v>
      </c>
      <c r="GJ38" s="89">
        <v>12.756574485712152</v>
      </c>
      <c r="GK38" s="89">
        <v>801485.20569207589</v>
      </c>
      <c r="GL38" s="89">
        <v>12.275177556709941</v>
      </c>
      <c r="GM38" s="89">
        <v>813759.29149822646</v>
      </c>
      <c r="GN38" s="89">
        <v>11.966263403403604</v>
      </c>
      <c r="GO38" s="89">
        <v>815249.70282617642</v>
      </c>
      <c r="GP38" s="89">
        <v>11.672199756562401</v>
      </c>
      <c r="GQ38" s="89">
        <v>812410.56055152568</v>
      </c>
    </row>
    <row r="39" spans="1:199" x14ac:dyDescent="0.35">
      <c r="B39" s="19">
        <v>15</v>
      </c>
      <c r="C39" s="25" t="s">
        <v>255</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c r="GH39" s="89">
        <v>3.5008357576385838</v>
      </c>
      <c r="GI39" s="89">
        <v>1176.10087449</v>
      </c>
      <c r="GJ39" s="89">
        <v>3.5007858970976455</v>
      </c>
      <c r="GK39" s="89">
        <v>1176.10087449</v>
      </c>
      <c r="GL39" s="89">
        <v>3.5007787729083963</v>
      </c>
      <c r="GM39" s="89">
        <v>1176.1027695299999</v>
      </c>
      <c r="GN39" s="89">
        <v>3.5007194154104417</v>
      </c>
      <c r="GO39" s="89">
        <v>1176.1024536299999</v>
      </c>
      <c r="GP39" s="89">
        <v>3.5006790521695921</v>
      </c>
      <c r="GQ39" s="89">
        <v>1176.1024536299999</v>
      </c>
    </row>
    <row r="40" spans="1:199" x14ac:dyDescent="0.35">
      <c r="B40" s="19">
        <v>16</v>
      </c>
      <c r="C40" s="25" t="s">
        <v>256</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c r="GH40" s="89">
        <v>12.825776867011738</v>
      </c>
      <c r="GI40" s="89">
        <v>236254.13011814147</v>
      </c>
      <c r="GJ40" s="89">
        <v>12.654390935850618</v>
      </c>
      <c r="GK40" s="89">
        <v>235746.1192205906</v>
      </c>
      <c r="GL40" s="89">
        <v>12.377869545035436</v>
      </c>
      <c r="GM40" s="89">
        <v>236853.83327626405</v>
      </c>
      <c r="GN40" s="89">
        <v>12.122475322455703</v>
      </c>
      <c r="GO40" s="89">
        <v>238439.99686841981</v>
      </c>
      <c r="GP40" s="89">
        <v>11.765197600531677</v>
      </c>
      <c r="GQ40" s="89">
        <v>237941.22370467772</v>
      </c>
    </row>
    <row r="41" spans="1:199" x14ac:dyDescent="0.35">
      <c r="B41" s="271"/>
      <c r="C41" s="271" t="s">
        <v>668</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c r="GH41" s="267">
        <v>11.95612012774439</v>
      </c>
      <c r="GI41" s="267">
        <v>4371846.360422614</v>
      </c>
      <c r="GJ41" s="267">
        <v>11.85</v>
      </c>
      <c r="GK41" s="267">
        <v>4383914.2873969665</v>
      </c>
      <c r="GL41" s="267">
        <v>11.38</v>
      </c>
      <c r="GM41" s="267">
        <v>4458408.0738974856</v>
      </c>
      <c r="GN41" s="267">
        <v>11.08</v>
      </c>
      <c r="GO41" s="267">
        <v>4461716.0278171413</v>
      </c>
      <c r="GP41" s="267">
        <v>10.775240061849351</v>
      </c>
      <c r="GQ41" s="267">
        <v>4460934.0071250107</v>
      </c>
    </row>
    <row r="42" spans="1:199" x14ac:dyDescent="0.35">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c r="GH42" s="33"/>
      <c r="GI42" s="275"/>
      <c r="GJ42" s="33"/>
      <c r="GK42" s="275"/>
      <c r="GL42" s="33"/>
      <c r="GM42" s="275"/>
      <c r="GN42" s="33"/>
      <c r="GO42" s="275"/>
      <c r="GP42" s="33"/>
      <c r="GQ42" s="275"/>
    </row>
    <row r="43" spans="1:199" x14ac:dyDescent="0.35">
      <c r="B43" s="276" t="s">
        <v>674</v>
      </c>
      <c r="C43" s="277"/>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4"/>
      <c r="DD43" s="424"/>
      <c r="DE43" s="424"/>
      <c r="DF43" s="424"/>
      <c r="DG43" s="424"/>
      <c r="DH43" s="424"/>
      <c r="DI43" s="424"/>
      <c r="DJ43" s="424"/>
      <c r="DK43" s="424"/>
      <c r="DL43" s="424"/>
      <c r="DM43" s="424"/>
      <c r="DN43" s="424"/>
      <c r="DO43" s="424"/>
      <c r="DP43" s="424"/>
      <c r="DQ43" s="424"/>
      <c r="DR43" s="424"/>
      <c r="DS43" s="424"/>
      <c r="DT43" s="424"/>
      <c r="DU43" s="424"/>
      <c r="DV43" s="424"/>
      <c r="DW43" s="424"/>
      <c r="DX43" s="424"/>
      <c r="DY43" s="424"/>
      <c r="DZ43" s="424"/>
      <c r="EA43" s="424"/>
      <c r="EB43" s="424"/>
      <c r="EC43" s="424"/>
      <c r="ED43" s="424"/>
      <c r="EE43" s="424"/>
      <c r="EF43" s="424"/>
      <c r="EG43" s="424"/>
      <c r="EH43" s="424"/>
      <c r="EI43" s="424"/>
      <c r="EJ43" s="424"/>
      <c r="EK43" s="424"/>
      <c r="EL43" s="424"/>
      <c r="EM43" s="424"/>
      <c r="EN43" s="424"/>
      <c r="EO43" s="424"/>
      <c r="EP43" s="424"/>
      <c r="EQ43" s="424"/>
      <c r="ER43" s="424"/>
      <c r="ES43" s="424"/>
      <c r="ET43" s="424"/>
      <c r="EU43" s="424"/>
      <c r="EV43" s="424"/>
      <c r="EW43" s="424"/>
      <c r="EX43" s="424"/>
      <c r="EY43" s="424"/>
      <c r="EZ43" s="424"/>
      <c r="FA43" s="424"/>
      <c r="FB43" s="424"/>
      <c r="FC43" s="424"/>
      <c r="FD43" s="424"/>
      <c r="FE43" s="424"/>
      <c r="FF43" s="424"/>
      <c r="FG43" s="424"/>
      <c r="FH43" s="424"/>
      <c r="FI43" s="424"/>
      <c r="FJ43" s="278"/>
      <c r="FK43" s="278"/>
      <c r="FL43" s="424"/>
      <c r="FM43" s="424"/>
      <c r="FN43" s="278"/>
      <c r="FO43" s="278"/>
      <c r="FP43" s="424"/>
      <c r="FQ43" s="424"/>
      <c r="FR43" s="278"/>
      <c r="FS43" s="278"/>
      <c r="FT43" s="424"/>
      <c r="FU43" s="424"/>
      <c r="FV43" s="424"/>
      <c r="FW43" s="424"/>
      <c r="FX43" s="424"/>
      <c r="FY43" s="424"/>
      <c r="FZ43" s="424"/>
      <c r="GA43" s="424"/>
      <c r="GB43" s="424"/>
      <c r="GC43" s="424"/>
      <c r="GD43" s="424"/>
      <c r="GE43" s="424"/>
      <c r="GF43" s="424"/>
      <c r="GG43" s="424"/>
      <c r="GH43" s="424"/>
      <c r="GI43" s="424"/>
      <c r="GJ43" s="424"/>
      <c r="GK43" s="424"/>
      <c r="GL43" s="424"/>
      <c r="GM43" s="424"/>
      <c r="GN43" s="424"/>
      <c r="GO43" s="424"/>
      <c r="GP43" s="424"/>
      <c r="GQ43" s="424"/>
    </row>
    <row r="44" spans="1:199" s="212" customFormat="1" x14ac:dyDescent="0.35">
      <c r="B44" s="279" t="s">
        <v>295</v>
      </c>
      <c r="C44" s="280" t="s">
        <v>651</v>
      </c>
      <c r="D44" s="262" t="s">
        <v>652</v>
      </c>
      <c r="E44" s="262" t="s">
        <v>653</v>
      </c>
      <c r="F44" s="262" t="s">
        <v>652</v>
      </c>
      <c r="G44" s="262" t="s">
        <v>653</v>
      </c>
      <c r="H44" s="262" t="s">
        <v>652</v>
      </c>
      <c r="I44" s="262" t="s">
        <v>653</v>
      </c>
      <c r="J44" s="262" t="s">
        <v>652</v>
      </c>
      <c r="K44" s="262" t="s">
        <v>653</v>
      </c>
      <c r="L44" s="263" t="s">
        <v>652</v>
      </c>
      <c r="M44" s="263" t="s">
        <v>653</v>
      </c>
      <c r="N44" s="263" t="s">
        <v>652</v>
      </c>
      <c r="O44" s="263" t="s">
        <v>653</v>
      </c>
      <c r="P44" s="269" t="s">
        <v>652</v>
      </c>
      <c r="Q44" s="262" t="s">
        <v>653</v>
      </c>
      <c r="R44" s="269" t="s">
        <v>652</v>
      </c>
      <c r="S44" s="262" t="s">
        <v>653</v>
      </c>
      <c r="T44" s="269" t="s">
        <v>652</v>
      </c>
      <c r="U44" s="262" t="s">
        <v>653</v>
      </c>
      <c r="V44" s="269" t="s">
        <v>652</v>
      </c>
      <c r="W44" s="262" t="s">
        <v>653</v>
      </c>
      <c r="X44" s="263" t="s">
        <v>652</v>
      </c>
      <c r="Y44" s="263" t="s">
        <v>653</v>
      </c>
      <c r="Z44" s="263" t="s">
        <v>652</v>
      </c>
      <c r="AA44" s="263" t="s">
        <v>653</v>
      </c>
      <c r="AB44" s="263" t="s">
        <v>652</v>
      </c>
      <c r="AC44" s="263" t="s">
        <v>653</v>
      </c>
      <c r="AD44" s="263" t="s">
        <v>652</v>
      </c>
      <c r="AE44" s="263" t="s">
        <v>653</v>
      </c>
      <c r="AF44" s="263" t="s">
        <v>652</v>
      </c>
      <c r="AG44" s="263" t="s">
        <v>653</v>
      </c>
      <c r="AH44" s="263" t="s">
        <v>652</v>
      </c>
      <c r="AI44" s="263" t="s">
        <v>653</v>
      </c>
      <c r="AJ44" s="263" t="s">
        <v>652</v>
      </c>
      <c r="AK44" s="263" t="s">
        <v>653</v>
      </c>
      <c r="AL44" s="263" t="s">
        <v>652</v>
      </c>
      <c r="AM44" s="263" t="s">
        <v>653</v>
      </c>
      <c r="AN44" s="263" t="s">
        <v>652</v>
      </c>
      <c r="AO44" s="263" t="s">
        <v>653</v>
      </c>
      <c r="AP44" s="263" t="s">
        <v>652</v>
      </c>
      <c r="AQ44" s="263" t="s">
        <v>653</v>
      </c>
      <c r="AR44" s="263" t="s">
        <v>652</v>
      </c>
      <c r="AS44" s="263" t="s">
        <v>653</v>
      </c>
      <c r="AT44" s="263" t="s">
        <v>652</v>
      </c>
      <c r="AU44" s="263" t="s">
        <v>653</v>
      </c>
      <c r="AV44" s="263" t="s">
        <v>652</v>
      </c>
      <c r="AW44" s="263" t="s">
        <v>653</v>
      </c>
      <c r="AX44" s="263" t="s">
        <v>652</v>
      </c>
      <c r="AY44" s="263" t="s">
        <v>653</v>
      </c>
      <c r="AZ44" s="263" t="s">
        <v>652</v>
      </c>
      <c r="BA44" s="263" t="s">
        <v>653</v>
      </c>
      <c r="BB44" s="263" t="s">
        <v>652</v>
      </c>
      <c r="BC44" s="263" t="s">
        <v>653</v>
      </c>
      <c r="BD44" s="263" t="s">
        <v>652</v>
      </c>
      <c r="BE44" s="263" t="s">
        <v>653</v>
      </c>
      <c r="BF44" s="263" t="s">
        <v>652</v>
      </c>
      <c r="BG44" s="263" t="s">
        <v>653</v>
      </c>
      <c r="BH44" s="263" t="s">
        <v>652</v>
      </c>
      <c r="BI44" s="263" t="s">
        <v>653</v>
      </c>
      <c r="BJ44" s="263" t="s">
        <v>652</v>
      </c>
      <c r="BK44" s="263" t="s">
        <v>653</v>
      </c>
      <c r="BL44" s="263" t="s">
        <v>652</v>
      </c>
      <c r="BM44" s="263" t="s">
        <v>653</v>
      </c>
      <c r="BN44" s="263" t="s">
        <v>652</v>
      </c>
      <c r="BO44" s="263" t="s">
        <v>653</v>
      </c>
      <c r="BP44" s="263" t="s">
        <v>652</v>
      </c>
      <c r="BQ44" s="263" t="s">
        <v>653</v>
      </c>
      <c r="BR44" s="263" t="s">
        <v>652</v>
      </c>
      <c r="BS44" s="263" t="s">
        <v>653</v>
      </c>
      <c r="BT44" s="263" t="s">
        <v>652</v>
      </c>
      <c r="BU44" s="263" t="s">
        <v>653</v>
      </c>
      <c r="BV44" s="263" t="s">
        <v>652</v>
      </c>
      <c r="BW44" s="263" t="s">
        <v>653</v>
      </c>
      <c r="BX44" s="263" t="s">
        <v>652</v>
      </c>
      <c r="BY44" s="263" t="s">
        <v>653</v>
      </c>
      <c r="BZ44" s="263" t="s">
        <v>652</v>
      </c>
      <c r="CA44" s="263" t="s">
        <v>653</v>
      </c>
      <c r="CB44" s="263" t="s">
        <v>652</v>
      </c>
      <c r="CC44" s="263" t="s">
        <v>653</v>
      </c>
      <c r="CD44" s="263" t="s">
        <v>652</v>
      </c>
      <c r="CE44" s="263" t="s">
        <v>653</v>
      </c>
      <c r="CF44" s="263" t="s">
        <v>652</v>
      </c>
      <c r="CG44" s="264" t="s">
        <v>653</v>
      </c>
      <c r="CH44" s="263" t="s">
        <v>652</v>
      </c>
      <c r="CI44" s="264" t="s">
        <v>653</v>
      </c>
      <c r="CJ44" s="263" t="s">
        <v>652</v>
      </c>
      <c r="CK44" s="264" t="s">
        <v>653</v>
      </c>
      <c r="CL44" s="263" t="s">
        <v>652</v>
      </c>
      <c r="CM44" s="264" t="s">
        <v>653</v>
      </c>
      <c r="CN44" s="263" t="s">
        <v>652</v>
      </c>
      <c r="CO44" s="264" t="s">
        <v>653</v>
      </c>
      <c r="CP44" s="263" t="s">
        <v>652</v>
      </c>
      <c r="CQ44" s="264" t="s">
        <v>653</v>
      </c>
      <c r="CR44" s="263" t="s">
        <v>652</v>
      </c>
      <c r="CS44" s="264" t="s">
        <v>653</v>
      </c>
      <c r="CT44" s="263" t="s">
        <v>652</v>
      </c>
      <c r="CU44" s="264" t="s">
        <v>653</v>
      </c>
      <c r="CV44" s="263" t="s">
        <v>652</v>
      </c>
      <c r="CW44" s="264" t="s">
        <v>653</v>
      </c>
      <c r="CX44" s="263" t="s">
        <v>652</v>
      </c>
      <c r="CY44" s="264" t="s">
        <v>653</v>
      </c>
      <c r="CZ44" s="263" t="s">
        <v>652</v>
      </c>
      <c r="DA44" s="264" t="s">
        <v>653</v>
      </c>
      <c r="DB44" s="263" t="s">
        <v>652</v>
      </c>
      <c r="DC44" s="264" t="s">
        <v>653</v>
      </c>
      <c r="DD44" s="263" t="s">
        <v>652</v>
      </c>
      <c r="DE44" s="264" t="s">
        <v>653</v>
      </c>
      <c r="DF44" s="263" t="s">
        <v>652</v>
      </c>
      <c r="DG44" s="264" t="s">
        <v>653</v>
      </c>
      <c r="DH44" s="263" t="s">
        <v>652</v>
      </c>
      <c r="DI44" s="264" t="s">
        <v>653</v>
      </c>
      <c r="DJ44" s="263" t="s">
        <v>652</v>
      </c>
      <c r="DK44" s="264" t="s">
        <v>653</v>
      </c>
      <c r="DL44" s="263" t="s">
        <v>652</v>
      </c>
      <c r="DM44" s="264" t="s">
        <v>653</v>
      </c>
      <c r="DN44" s="263" t="s">
        <v>652</v>
      </c>
      <c r="DO44" s="264" t="s">
        <v>653</v>
      </c>
      <c r="DP44" s="263" t="s">
        <v>652</v>
      </c>
      <c r="DQ44" s="264" t="s">
        <v>653</v>
      </c>
      <c r="DR44" s="263" t="s">
        <v>652</v>
      </c>
      <c r="DS44" s="264" t="s">
        <v>653</v>
      </c>
      <c r="DT44" s="263" t="s">
        <v>652</v>
      </c>
      <c r="DU44" s="264" t="s">
        <v>653</v>
      </c>
      <c r="DV44" s="263" t="s">
        <v>652</v>
      </c>
      <c r="DW44" s="264" t="s">
        <v>653</v>
      </c>
      <c r="DX44" s="263" t="s">
        <v>652</v>
      </c>
      <c r="DY44" s="264" t="s">
        <v>653</v>
      </c>
      <c r="DZ44" s="263" t="s">
        <v>652</v>
      </c>
      <c r="EA44" s="264" t="s">
        <v>653</v>
      </c>
      <c r="EB44" s="263" t="s">
        <v>652</v>
      </c>
      <c r="EC44" s="264" t="s">
        <v>653</v>
      </c>
      <c r="ED44" s="263" t="s">
        <v>652</v>
      </c>
      <c r="EE44" s="264" t="s">
        <v>653</v>
      </c>
      <c r="EF44" s="263" t="s">
        <v>652</v>
      </c>
      <c r="EG44" s="264" t="s">
        <v>653</v>
      </c>
      <c r="EH44" s="263" t="s">
        <v>652</v>
      </c>
      <c r="EI44" s="264" t="s">
        <v>653</v>
      </c>
      <c r="EJ44" s="263" t="s">
        <v>652</v>
      </c>
      <c r="EK44" s="264" t="s">
        <v>653</v>
      </c>
      <c r="EL44" s="263" t="s">
        <v>652</v>
      </c>
      <c r="EM44" s="264" t="s">
        <v>653</v>
      </c>
      <c r="EN44" s="263" t="s">
        <v>652</v>
      </c>
      <c r="EO44" s="264" t="s">
        <v>653</v>
      </c>
      <c r="EP44" s="263" t="s">
        <v>652</v>
      </c>
      <c r="EQ44" s="264" t="s">
        <v>653</v>
      </c>
      <c r="ER44" s="263" t="s">
        <v>652</v>
      </c>
      <c r="ES44" s="264" t="s">
        <v>653</v>
      </c>
      <c r="ET44" s="263" t="s">
        <v>652</v>
      </c>
      <c r="EU44" s="264" t="s">
        <v>653</v>
      </c>
      <c r="EV44" s="263" t="s">
        <v>652</v>
      </c>
      <c r="EW44" s="264" t="s">
        <v>653</v>
      </c>
      <c r="EX44" s="263" t="s">
        <v>652</v>
      </c>
      <c r="EY44" s="264" t="s">
        <v>653</v>
      </c>
      <c r="EZ44" s="263" t="s">
        <v>652</v>
      </c>
      <c r="FA44" s="264" t="s">
        <v>653</v>
      </c>
      <c r="FB44" s="263" t="s">
        <v>652</v>
      </c>
      <c r="FC44" s="264" t="s">
        <v>653</v>
      </c>
      <c r="FD44" s="263" t="s">
        <v>652</v>
      </c>
      <c r="FE44" s="264" t="s">
        <v>653</v>
      </c>
      <c r="FF44" s="263" t="s">
        <v>652</v>
      </c>
      <c r="FG44" s="264" t="s">
        <v>653</v>
      </c>
      <c r="FH44" s="263" t="s">
        <v>652</v>
      </c>
      <c r="FI44" s="264" t="s">
        <v>653</v>
      </c>
      <c r="FJ44" s="264" t="s">
        <v>652</v>
      </c>
      <c r="FK44" s="264" t="s">
        <v>653</v>
      </c>
      <c r="FL44" s="263" t="s">
        <v>652</v>
      </c>
      <c r="FM44" s="264" t="s">
        <v>653</v>
      </c>
      <c r="FN44" s="264" t="s">
        <v>652</v>
      </c>
      <c r="FO44" s="264" t="s">
        <v>653</v>
      </c>
      <c r="FP44" s="263" t="s">
        <v>652</v>
      </c>
      <c r="FQ44" s="264" t="s">
        <v>653</v>
      </c>
      <c r="FR44" s="264" t="s">
        <v>652</v>
      </c>
      <c r="FS44" s="264" t="s">
        <v>653</v>
      </c>
      <c r="FT44" s="264" t="s">
        <v>652</v>
      </c>
      <c r="FU44" s="264" t="s">
        <v>653</v>
      </c>
      <c r="FV44" s="264" t="s">
        <v>652</v>
      </c>
      <c r="FW44" s="264" t="s">
        <v>653</v>
      </c>
      <c r="FX44" s="264" t="s">
        <v>652</v>
      </c>
      <c r="FY44" s="264" t="s">
        <v>653</v>
      </c>
      <c r="FZ44" s="264" t="s">
        <v>652</v>
      </c>
      <c r="GA44" s="264" t="s">
        <v>653</v>
      </c>
      <c r="GB44" s="264" t="s">
        <v>652</v>
      </c>
      <c r="GC44" s="264" t="s">
        <v>653</v>
      </c>
      <c r="GD44" s="264" t="s">
        <v>652</v>
      </c>
      <c r="GE44" s="264" t="s">
        <v>653</v>
      </c>
      <c r="GF44" s="264" t="s">
        <v>652</v>
      </c>
      <c r="GG44" s="264" t="s">
        <v>653</v>
      </c>
      <c r="GH44" s="264" t="s">
        <v>652</v>
      </c>
      <c r="GI44" s="264" t="s">
        <v>653</v>
      </c>
      <c r="GJ44" s="264" t="s">
        <v>652</v>
      </c>
      <c r="GK44" s="264" t="s">
        <v>653</v>
      </c>
      <c r="GL44" s="264" t="s">
        <v>652</v>
      </c>
      <c r="GM44" s="264" t="s">
        <v>653</v>
      </c>
      <c r="GN44" s="264" t="s">
        <v>652</v>
      </c>
      <c r="GO44" s="264" t="s">
        <v>653</v>
      </c>
      <c r="GP44" s="264" t="s">
        <v>652</v>
      </c>
      <c r="GQ44" s="264" t="s">
        <v>653</v>
      </c>
    </row>
    <row r="45" spans="1:199" x14ac:dyDescent="0.35">
      <c r="B45" s="62">
        <v>1</v>
      </c>
      <c r="C45" s="281" t="s">
        <v>259</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c r="GH45" s="89">
        <v>12.258020867237784</v>
      </c>
      <c r="GI45" s="89">
        <v>1498289.0923541822</v>
      </c>
      <c r="GJ45" s="89">
        <v>12.090175225477957</v>
      </c>
      <c r="GK45" s="89">
        <v>1519085.1405224511</v>
      </c>
      <c r="GL45" s="89">
        <v>11.834136908876497</v>
      </c>
      <c r="GM45" s="89">
        <v>1561806.8480537641</v>
      </c>
      <c r="GN45" s="89">
        <v>11.486330803575335</v>
      </c>
      <c r="GO45" s="89">
        <v>1572696.2025398815</v>
      </c>
      <c r="GP45" s="89">
        <v>11.278503602818034</v>
      </c>
      <c r="GQ45" s="89">
        <v>1600232.8827432231</v>
      </c>
    </row>
    <row r="46" spans="1:199" x14ac:dyDescent="0.35">
      <c r="B46" s="62">
        <v>2</v>
      </c>
      <c r="C46" s="281" t="s">
        <v>260</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c r="GH46" s="89">
        <v>13.912317999584108</v>
      </c>
      <c r="GI46" s="89">
        <v>91694.662859369942</v>
      </c>
      <c r="GJ46" s="89">
        <v>13.701783653852139</v>
      </c>
      <c r="GK46" s="89">
        <v>91867.197197149901</v>
      </c>
      <c r="GL46" s="89">
        <v>13.152367665749985</v>
      </c>
      <c r="GM46" s="89">
        <v>91755.711694769969</v>
      </c>
      <c r="GN46" s="89">
        <v>12.942293891499103</v>
      </c>
      <c r="GO46" s="89">
        <v>89596.055374049989</v>
      </c>
      <c r="GP46" s="89">
        <v>12.627979830200802</v>
      </c>
      <c r="GQ46" s="89">
        <v>88499.940186430016</v>
      </c>
    </row>
    <row r="47" spans="1:199" x14ac:dyDescent="0.35">
      <c r="B47" s="62">
        <v>3</v>
      </c>
      <c r="C47" s="281" t="s">
        <v>261</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c r="GH47" s="89">
        <v>12.373293604484036</v>
      </c>
      <c r="GI47" s="89">
        <v>546536.62028584804</v>
      </c>
      <c r="GJ47" s="89">
        <v>12.348779011237799</v>
      </c>
      <c r="GK47" s="89">
        <v>550285.97617340344</v>
      </c>
      <c r="GL47" s="89">
        <v>11.874699779562086</v>
      </c>
      <c r="GM47" s="89">
        <v>615436.36702906305</v>
      </c>
      <c r="GN47" s="89">
        <v>11.589897495645335</v>
      </c>
      <c r="GO47" s="89">
        <v>607886.01272776327</v>
      </c>
      <c r="GP47" s="89">
        <v>11.264558529572827</v>
      </c>
      <c r="GQ47" s="89">
        <v>601005.19688361301</v>
      </c>
    </row>
    <row r="48" spans="1:199" x14ac:dyDescent="0.35">
      <c r="B48" s="62">
        <v>4</v>
      </c>
      <c r="C48" s="282" t="s">
        <v>393</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c r="GH48" s="89">
        <v>12.34990785679118</v>
      </c>
      <c r="GI48" s="89">
        <v>68088.306950092505</v>
      </c>
      <c r="GJ48" s="89">
        <v>12.353587653393827</v>
      </c>
      <c r="GK48" s="89">
        <v>65052.345986701992</v>
      </c>
      <c r="GL48" s="89">
        <v>11.838345426792833</v>
      </c>
      <c r="GM48" s="89">
        <v>56715.645439012013</v>
      </c>
      <c r="GN48" s="89">
        <v>11.665985730228309</v>
      </c>
      <c r="GO48" s="89">
        <v>58511.405284078784</v>
      </c>
      <c r="GP48" s="89">
        <v>11.232535548166526</v>
      </c>
      <c r="GQ48" s="89">
        <v>59120.403230997501</v>
      </c>
    </row>
    <row r="49" spans="2:199" x14ac:dyDescent="0.35">
      <c r="B49" s="62">
        <v>5</v>
      </c>
      <c r="C49" s="282" t="s">
        <v>394</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c r="GH49" s="89">
        <v>12.470119368183012</v>
      </c>
      <c r="GI49" s="89">
        <v>825615.94357424427</v>
      </c>
      <c r="GJ49" s="89">
        <v>12.180045771987439</v>
      </c>
      <c r="GK49" s="89">
        <v>817808.03583031916</v>
      </c>
      <c r="GL49" s="89">
        <v>11.884948997975219</v>
      </c>
      <c r="GM49" s="89">
        <v>773311.9946073594</v>
      </c>
      <c r="GN49" s="89">
        <v>11.527094511699474</v>
      </c>
      <c r="GO49" s="89">
        <v>778258.47734780016</v>
      </c>
      <c r="GP49" s="89">
        <v>11.025649947085448</v>
      </c>
      <c r="GQ49" s="89">
        <v>763492.06474291044</v>
      </c>
    </row>
    <row r="50" spans="2:199" ht="31" x14ac:dyDescent="0.35">
      <c r="B50" s="62">
        <v>6</v>
      </c>
      <c r="C50" s="283" t="s">
        <v>675</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c r="GH50" s="89">
        <v>12.310142386245026</v>
      </c>
      <c r="GI50" s="89">
        <v>303327.11452041974</v>
      </c>
      <c r="GJ50" s="89">
        <v>12.105028228199398</v>
      </c>
      <c r="GK50" s="89">
        <v>304035.31197606033</v>
      </c>
      <c r="GL50" s="89">
        <v>11.74199465516949</v>
      </c>
      <c r="GM50" s="89">
        <v>306110.03542727989</v>
      </c>
      <c r="GN50" s="89">
        <v>11.608456074333519</v>
      </c>
      <c r="GO50" s="89">
        <v>305511.24010668002</v>
      </c>
      <c r="GP50" s="89">
        <v>11.210599407135289</v>
      </c>
      <c r="GQ50" s="89">
        <v>308935.70579552016</v>
      </c>
    </row>
    <row r="51" spans="2:199" x14ac:dyDescent="0.35">
      <c r="B51" s="62">
        <v>7</v>
      </c>
      <c r="C51" s="282" t="s">
        <v>265</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c r="GH51" s="89">
        <v>12.551020354917323</v>
      </c>
      <c r="GI51" s="89">
        <v>211894.45459247997</v>
      </c>
      <c r="GJ51" s="89">
        <v>12.421902947228745</v>
      </c>
      <c r="GK51" s="89">
        <v>211213.89198112985</v>
      </c>
      <c r="GL51" s="89">
        <v>11.976760398046491</v>
      </c>
      <c r="GM51" s="89">
        <v>210984.07932368998</v>
      </c>
      <c r="GN51" s="89">
        <v>11.848281504251263</v>
      </c>
      <c r="GO51" s="89">
        <v>213208.68395211993</v>
      </c>
      <c r="GP51" s="89">
        <v>11.420935105100913</v>
      </c>
      <c r="GQ51" s="89">
        <v>213420.62292430992</v>
      </c>
    </row>
    <row r="52" spans="2:199" x14ac:dyDescent="0.35">
      <c r="B52" s="62">
        <v>8</v>
      </c>
      <c r="C52" s="282" t="s">
        <v>266</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c r="GH52" s="89">
        <v>12.915572142249376</v>
      </c>
      <c r="GI52" s="89">
        <v>63600.307945720007</v>
      </c>
      <c r="GJ52" s="89">
        <v>12.807730897485932</v>
      </c>
      <c r="GK52" s="89">
        <v>63678.263787770025</v>
      </c>
      <c r="GL52" s="89">
        <v>12.33354350242643</v>
      </c>
      <c r="GM52" s="89">
        <v>65861.992299900012</v>
      </c>
      <c r="GN52" s="89">
        <v>12.067982071885954</v>
      </c>
      <c r="GO52" s="89">
        <v>66594.289235809978</v>
      </c>
      <c r="GP52" s="89">
        <v>11.62656930479776</v>
      </c>
      <c r="GQ52" s="89">
        <v>67127.076313370009</v>
      </c>
    </row>
    <row r="53" spans="2:199" x14ac:dyDescent="0.35">
      <c r="B53" s="62">
        <v>9</v>
      </c>
      <c r="C53" s="282" t="s">
        <v>267</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c r="GH53" s="89">
        <v>12.46949961673268</v>
      </c>
      <c r="GI53" s="89">
        <v>108884.79211086695</v>
      </c>
      <c r="GJ53" s="89">
        <v>12.404420012105877</v>
      </c>
      <c r="GK53" s="89">
        <v>109367.10491254802</v>
      </c>
      <c r="GL53" s="89">
        <v>11.974065189434006</v>
      </c>
      <c r="GM53" s="89">
        <v>108339.14520331199</v>
      </c>
      <c r="GN53" s="89">
        <v>11.779852491885565</v>
      </c>
      <c r="GO53" s="89">
        <v>108092.07334304204</v>
      </c>
      <c r="GP53" s="89">
        <v>11.489657767712215</v>
      </c>
      <c r="GQ53" s="89">
        <v>107641.041197042</v>
      </c>
    </row>
    <row r="54" spans="2:199" x14ac:dyDescent="0.35">
      <c r="B54" s="62">
        <v>10</v>
      </c>
      <c r="C54" s="282" t="s">
        <v>268</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c r="GH54" s="89">
        <v>10.862533168842718</v>
      </c>
      <c r="GI54" s="89">
        <v>270351.22355697519</v>
      </c>
      <c r="GJ54" s="89">
        <v>10.621544453668102</v>
      </c>
      <c r="GK54" s="89">
        <v>267507.93501969508</v>
      </c>
      <c r="GL54" s="89">
        <v>10.628496778093281</v>
      </c>
      <c r="GM54" s="89">
        <v>268901.7108732849</v>
      </c>
      <c r="GN54" s="89">
        <v>10.240148692924796</v>
      </c>
      <c r="GO54" s="89">
        <v>264243.84989147511</v>
      </c>
      <c r="GP54" s="89">
        <v>9.9144469975166007</v>
      </c>
      <c r="GQ54" s="89">
        <v>263184.95588849502</v>
      </c>
    </row>
    <row r="55" spans="2:199" x14ac:dyDescent="0.35">
      <c r="B55" s="62">
        <v>11</v>
      </c>
      <c r="C55" s="282" t="s">
        <v>269</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c r="GH55" s="89">
        <v>12.096695189709843</v>
      </c>
      <c r="GI55" s="89">
        <v>5006.6883162936992</v>
      </c>
      <c r="GJ55" s="89">
        <v>12.052931470209064</v>
      </c>
      <c r="GK55" s="89">
        <v>4853.6780420236992</v>
      </c>
      <c r="GL55" s="89">
        <v>12.073309316887464</v>
      </c>
      <c r="GM55" s="89">
        <v>4845.7123414237003</v>
      </c>
      <c r="GN55" s="89">
        <v>11.720193842385259</v>
      </c>
      <c r="GO55" s="89">
        <v>5210.7494329437004</v>
      </c>
      <c r="GP55" s="89">
        <v>11.453780366648019</v>
      </c>
      <c r="GQ55" s="89">
        <v>5616.0432224736996</v>
      </c>
    </row>
    <row r="56" spans="2:199" x14ac:dyDescent="0.35">
      <c r="B56" s="62">
        <v>12</v>
      </c>
      <c r="C56" s="281" t="s">
        <v>270</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c r="GH56" s="89">
        <v>12.480638329868285</v>
      </c>
      <c r="GI56" s="89">
        <v>378556.8810379185</v>
      </c>
      <c r="GJ56" s="89">
        <v>12.362925261349988</v>
      </c>
      <c r="GK56" s="89">
        <v>379159.40596911049</v>
      </c>
      <c r="GL56" s="89">
        <v>12.076304704490328</v>
      </c>
      <c r="GM56" s="89">
        <v>394338.83160618751</v>
      </c>
      <c r="GN56" s="89">
        <v>10.551231650005331</v>
      </c>
      <c r="GO56" s="89">
        <v>391906.96858148969</v>
      </c>
      <c r="GP56" s="89">
        <v>11.567223201952118</v>
      </c>
      <c r="GQ56" s="89">
        <v>382658.07574954949</v>
      </c>
    </row>
    <row r="57" spans="2:199" x14ac:dyDescent="0.35">
      <c r="B57" s="62"/>
      <c r="C57" s="284" t="s">
        <v>668</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c r="GH57" s="267">
        <v>11.95612012774439</v>
      </c>
      <c r="GI57" s="267">
        <v>4371846.088104411</v>
      </c>
      <c r="GJ57" s="267">
        <v>11.85</v>
      </c>
      <c r="GK57" s="267">
        <v>4383914.2873983635</v>
      </c>
      <c r="GL57" s="267">
        <v>11.38</v>
      </c>
      <c r="GM57" s="267">
        <v>4458408.0738990465</v>
      </c>
      <c r="GN57" s="267">
        <v>11.08</v>
      </c>
      <c r="GO57" s="267">
        <v>4461716.0078171352</v>
      </c>
      <c r="GP57" s="267">
        <v>10.775240061849351</v>
      </c>
      <c r="GQ57" s="267">
        <v>4460934.008877934</v>
      </c>
    </row>
    <row r="58" spans="2:199" x14ac:dyDescent="0.35">
      <c r="AT58" s="111"/>
      <c r="AV58" s="111"/>
      <c r="AX58" s="111"/>
      <c r="AZ58" s="111"/>
      <c r="BB58" s="111"/>
      <c r="BD58" s="111"/>
      <c r="BF58" s="111"/>
    </row>
  </sheetData>
  <mergeCells count="289">
    <mergeCell ref="B2:C2"/>
    <mergeCell ref="D4:E4"/>
    <mergeCell ref="F4:G4"/>
    <mergeCell ref="H4:I4"/>
    <mergeCell ref="J4:K4"/>
    <mergeCell ref="L4:M4"/>
    <mergeCell ref="Z4:AA4"/>
    <mergeCell ref="AB4:AC4"/>
    <mergeCell ref="AD4:AE4"/>
    <mergeCell ref="AF4:AG4"/>
    <mergeCell ref="AH4:AI4"/>
    <mergeCell ref="AJ4:AK4"/>
    <mergeCell ref="N4:O4"/>
    <mergeCell ref="P4:Q4"/>
    <mergeCell ref="R4:S4"/>
    <mergeCell ref="T4:U4"/>
    <mergeCell ref="V4:W4"/>
    <mergeCell ref="X4:Y4"/>
    <mergeCell ref="AX4:AY4"/>
    <mergeCell ref="AZ4:BA4"/>
    <mergeCell ref="BB4:BC4"/>
    <mergeCell ref="BD4:BE4"/>
    <mergeCell ref="BF4:BG4"/>
    <mergeCell ref="BH4:BI4"/>
    <mergeCell ref="AL4:AM4"/>
    <mergeCell ref="AN4:AO4"/>
    <mergeCell ref="AP4:AQ4"/>
    <mergeCell ref="AR4:AS4"/>
    <mergeCell ref="AT4:AU4"/>
    <mergeCell ref="AV4:AW4"/>
    <mergeCell ref="BV4:BW4"/>
    <mergeCell ref="BX4:BY4"/>
    <mergeCell ref="BZ4:CA4"/>
    <mergeCell ref="CB4:CC4"/>
    <mergeCell ref="CD4:CE4"/>
    <mergeCell ref="CF4:CG4"/>
    <mergeCell ref="BJ4:BK4"/>
    <mergeCell ref="BL4:BM4"/>
    <mergeCell ref="BN4:BO4"/>
    <mergeCell ref="BP4:BQ4"/>
    <mergeCell ref="BR4:BS4"/>
    <mergeCell ref="BT4:BU4"/>
    <mergeCell ref="CT4:CU4"/>
    <mergeCell ref="CV4:CW4"/>
    <mergeCell ref="CX4:CY4"/>
    <mergeCell ref="CZ4:DA4"/>
    <mergeCell ref="DB4:DC4"/>
    <mergeCell ref="DD4:DE4"/>
    <mergeCell ref="CH4:CI4"/>
    <mergeCell ref="CJ4:CK4"/>
    <mergeCell ref="CL4:CM4"/>
    <mergeCell ref="CN4:CO4"/>
    <mergeCell ref="CP4:CQ4"/>
    <mergeCell ref="CR4:CS4"/>
    <mergeCell ref="DV4:DW4"/>
    <mergeCell ref="DX4:DY4"/>
    <mergeCell ref="DZ4:EA4"/>
    <mergeCell ref="EB4:EC4"/>
    <mergeCell ref="DF4:DG4"/>
    <mergeCell ref="DH4:DI4"/>
    <mergeCell ref="DJ4:DK4"/>
    <mergeCell ref="DL4:DM4"/>
    <mergeCell ref="DN4:DO4"/>
    <mergeCell ref="DP4:DQ4"/>
    <mergeCell ref="D23:E23"/>
    <mergeCell ref="F23:G23"/>
    <mergeCell ref="H23:I23"/>
    <mergeCell ref="J23:K23"/>
    <mergeCell ref="L23:M23"/>
    <mergeCell ref="N23:O23"/>
    <mergeCell ref="P23:Q23"/>
    <mergeCell ref="FZ4:GA4"/>
    <mergeCell ref="GB4:GC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R23:S23"/>
    <mergeCell ref="T23:U23"/>
    <mergeCell ref="V23:W23"/>
    <mergeCell ref="X23:Y23"/>
    <mergeCell ref="Z23:AA23"/>
    <mergeCell ref="AB23:AC23"/>
    <mergeCell ref="GL4:GM4"/>
    <mergeCell ref="GN4:GO4"/>
    <mergeCell ref="GP4:GQ4"/>
    <mergeCell ref="GD4:GE4"/>
    <mergeCell ref="GF4:GG4"/>
    <mergeCell ref="GH4:GI4"/>
    <mergeCell ref="GJ4:GK4"/>
    <mergeCell ref="EV4:EW4"/>
    <mergeCell ref="EX4:EY4"/>
    <mergeCell ref="EZ4:FA4"/>
    <mergeCell ref="ED4:EE4"/>
    <mergeCell ref="EF4:EG4"/>
    <mergeCell ref="EH4:EI4"/>
    <mergeCell ref="EJ4:EK4"/>
    <mergeCell ref="EL4:EM4"/>
    <mergeCell ref="EN4:EO4"/>
    <mergeCell ref="DR4:DS4"/>
    <mergeCell ref="DT4:DU4"/>
    <mergeCell ref="AP23:AQ23"/>
    <mergeCell ref="AR23:AS23"/>
    <mergeCell ref="AT23:AU23"/>
    <mergeCell ref="AV23:AW23"/>
    <mergeCell ref="AX23:AY23"/>
    <mergeCell ref="AZ23:BA23"/>
    <mergeCell ref="AD23:AE23"/>
    <mergeCell ref="AF23:AG23"/>
    <mergeCell ref="AH23:AI23"/>
    <mergeCell ref="AJ23:AK23"/>
    <mergeCell ref="AL23:AM23"/>
    <mergeCell ref="AN23:AO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CL23:CM23"/>
    <mergeCell ref="CN23:CO23"/>
    <mergeCell ref="CP23:CQ23"/>
    <mergeCell ref="CR23:CS23"/>
    <mergeCell ref="CT23:CU23"/>
    <mergeCell ref="CV23:CW23"/>
    <mergeCell ref="BZ23:CA23"/>
    <mergeCell ref="CB23:CC23"/>
    <mergeCell ref="CD23:CE23"/>
    <mergeCell ref="CF23:CG23"/>
    <mergeCell ref="CH23:CI23"/>
    <mergeCell ref="CJ23:CK23"/>
    <mergeCell ref="DN23:DO23"/>
    <mergeCell ref="DP23:DQ23"/>
    <mergeCell ref="DR23:DS23"/>
    <mergeCell ref="DT23:DU23"/>
    <mergeCell ref="CX23:CY23"/>
    <mergeCell ref="CZ23:DA23"/>
    <mergeCell ref="DB23:DC23"/>
    <mergeCell ref="DD23:DE23"/>
    <mergeCell ref="DF23:DG23"/>
    <mergeCell ref="DH23:DI23"/>
    <mergeCell ref="GP23:GQ23"/>
    <mergeCell ref="D43:E43"/>
    <mergeCell ref="F43:G43"/>
    <mergeCell ref="H43:I43"/>
    <mergeCell ref="J43:K43"/>
    <mergeCell ref="L43:M43"/>
    <mergeCell ref="N43:O43"/>
    <mergeCell ref="FX23:FY23"/>
    <mergeCell ref="FZ23:GA23"/>
    <mergeCell ref="GB23:GC23"/>
    <mergeCell ref="GD23:GE23"/>
    <mergeCell ref="GF23:GG23"/>
    <mergeCell ref="GH23:GI23"/>
    <mergeCell ref="FF23:FG23"/>
    <mergeCell ref="FH23:FI23"/>
    <mergeCell ref="FL23:FM23"/>
    <mergeCell ref="FP23:FQ23"/>
    <mergeCell ref="FT23:FU23"/>
    <mergeCell ref="FV23:FW23"/>
    <mergeCell ref="ET23:EU23"/>
    <mergeCell ref="EV23:EW23"/>
    <mergeCell ref="EX23:EY23"/>
    <mergeCell ref="EZ23:FA23"/>
    <mergeCell ref="FB23:FC23"/>
    <mergeCell ref="P43:Q43"/>
    <mergeCell ref="R43:S43"/>
    <mergeCell ref="T43:U43"/>
    <mergeCell ref="V43:W43"/>
    <mergeCell ref="X43:Y43"/>
    <mergeCell ref="Z43:AA43"/>
    <mergeCell ref="GJ23:GK23"/>
    <mergeCell ref="GL23:GM23"/>
    <mergeCell ref="GN23:GO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AN43:AO43"/>
    <mergeCell ref="AP43:AQ43"/>
    <mergeCell ref="AR43:AS43"/>
    <mergeCell ref="AT43:AU43"/>
    <mergeCell ref="AV43:AW43"/>
    <mergeCell ref="AX43:AY43"/>
    <mergeCell ref="AB43:AC43"/>
    <mergeCell ref="AD43:AE43"/>
    <mergeCell ref="AF43:AG43"/>
    <mergeCell ref="AH43:AI43"/>
    <mergeCell ref="AJ43:AK43"/>
    <mergeCell ref="AL43:AM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GH43:GI43"/>
    <mergeCell ref="GJ43:GK43"/>
    <mergeCell ref="GL43:GM43"/>
    <mergeCell ref="GN43:GO43"/>
    <mergeCell ref="GP43:GQ43"/>
    <mergeCell ref="FV43:FW43"/>
    <mergeCell ref="FX43:FY43"/>
    <mergeCell ref="FZ43:GA43"/>
    <mergeCell ref="GB43:GC43"/>
    <mergeCell ref="GD43:GE43"/>
    <mergeCell ref="GF43:GG43"/>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E5E58F0A-4E79-4222-98A8-7781457895BB}">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16A3-B54A-4751-99B1-E888F533F222}">
  <sheetPr codeName="Sheet46"/>
  <dimension ref="A1:G85"/>
  <sheetViews>
    <sheetView zoomScale="82" zoomScaleNormal="82" workbookViewId="0">
      <selection activeCell="N38" sqref="N38"/>
    </sheetView>
  </sheetViews>
  <sheetFormatPr defaultColWidth="9.08984375" defaultRowHeight="15.5" x14ac:dyDescent="0.35"/>
  <cols>
    <col min="1" max="1" width="10.453125" style="29" bestFit="1" customWidth="1"/>
    <col min="2" max="2" width="5.90625" style="31" bestFit="1" customWidth="1"/>
    <col min="3" max="3" width="47.90625" style="46" bestFit="1" customWidth="1"/>
    <col min="4" max="4" width="13.54296875" style="46" bestFit="1" customWidth="1"/>
    <col min="5" max="5" width="5.90625" style="31" bestFit="1" customWidth="1"/>
    <col min="6" max="6" width="54.08984375" style="46" bestFit="1" customWidth="1"/>
    <col min="7" max="7" width="18.36328125" style="46" customWidth="1"/>
    <col min="8" max="8" width="7.90625" style="29" customWidth="1"/>
    <col min="9" max="16" width="9.08984375" style="29"/>
    <col min="17" max="17" width="8.6328125" style="29" customWidth="1"/>
    <col min="18" max="18" width="8.54296875" style="29" customWidth="1"/>
    <col min="19" max="19" width="8" style="29" customWidth="1"/>
    <col min="20" max="20" width="9.08984375" style="29"/>
    <col min="21" max="21" width="7.54296875" style="29" customWidth="1"/>
    <col min="22" max="22" width="8.08984375" style="29" customWidth="1"/>
    <col min="23" max="23" width="7.453125" style="29" customWidth="1"/>
    <col min="24" max="24" width="8.08984375" style="29" customWidth="1"/>
    <col min="25" max="25" width="9.08984375" style="29"/>
    <col min="26" max="26" width="8.36328125" style="29" customWidth="1"/>
    <col min="27" max="16384" width="9.08984375" style="29"/>
  </cols>
  <sheetData>
    <row r="1" spans="1:7" x14ac:dyDescent="0.35">
      <c r="B1" s="432" t="s">
        <v>676</v>
      </c>
      <c r="C1" s="432"/>
      <c r="D1" s="432"/>
      <c r="E1" s="432"/>
      <c r="F1" s="432"/>
      <c r="G1" s="432"/>
    </row>
    <row r="2" spans="1:7" x14ac:dyDescent="0.35">
      <c r="B2" s="432" t="s">
        <v>921</v>
      </c>
      <c r="C2" s="432"/>
      <c r="D2" s="432"/>
      <c r="E2" s="432"/>
      <c r="F2" s="432"/>
      <c r="G2" s="432"/>
    </row>
    <row r="3" spans="1:7" x14ac:dyDescent="0.35">
      <c r="B3" s="433"/>
      <c r="C3" s="433"/>
      <c r="D3" s="433"/>
      <c r="E3" s="433"/>
      <c r="F3" s="433"/>
      <c r="G3" s="433"/>
    </row>
    <row r="4" spans="1:7" x14ac:dyDescent="0.35">
      <c r="B4" s="86" t="s">
        <v>677</v>
      </c>
      <c r="C4" s="285" t="s">
        <v>678</v>
      </c>
      <c r="D4" s="285" t="s">
        <v>679</v>
      </c>
      <c r="E4" s="86" t="s">
        <v>677</v>
      </c>
      <c r="F4" s="285" t="s">
        <v>678</v>
      </c>
      <c r="G4" s="285" t="s">
        <v>679</v>
      </c>
    </row>
    <row r="5" spans="1:7" x14ac:dyDescent="0.35">
      <c r="B5" s="434" t="s">
        <v>680</v>
      </c>
      <c r="C5" s="434"/>
      <c r="D5" s="434"/>
      <c r="E5" s="434"/>
      <c r="F5" s="434"/>
      <c r="G5" s="434"/>
    </row>
    <row r="6" spans="1:7" x14ac:dyDescent="0.35">
      <c r="B6" s="19">
        <v>1</v>
      </c>
      <c r="C6" s="286" t="s">
        <v>1030</v>
      </c>
      <c r="D6" s="286" t="s">
        <v>957</v>
      </c>
      <c r="E6" s="19">
        <v>2</v>
      </c>
      <c r="F6" s="286" t="s">
        <v>1031</v>
      </c>
      <c r="G6" s="286" t="s">
        <v>958</v>
      </c>
    </row>
    <row r="7" spans="1:7" s="31" customFormat="1" x14ac:dyDescent="0.35">
      <c r="A7" s="29"/>
      <c r="B7" s="19">
        <v>3</v>
      </c>
      <c r="C7" s="286" t="s">
        <v>1032</v>
      </c>
      <c r="D7" s="286" t="s">
        <v>959</v>
      </c>
      <c r="E7" s="19">
        <v>4</v>
      </c>
      <c r="F7" s="286" t="s">
        <v>1033</v>
      </c>
      <c r="G7" s="286" t="s">
        <v>960</v>
      </c>
    </row>
    <row r="8" spans="1:7" x14ac:dyDescent="0.35">
      <c r="B8" s="19">
        <v>5</v>
      </c>
      <c r="C8" s="286" t="s">
        <v>1034</v>
      </c>
      <c r="D8" s="286" t="s">
        <v>961</v>
      </c>
      <c r="E8" s="19">
        <v>6</v>
      </c>
      <c r="F8" s="286" t="s">
        <v>1035</v>
      </c>
      <c r="G8" s="286" t="s">
        <v>962</v>
      </c>
    </row>
    <row r="9" spans="1:7" x14ac:dyDescent="0.35">
      <c r="B9" s="19">
        <v>7</v>
      </c>
      <c r="C9" s="286" t="s">
        <v>1036</v>
      </c>
      <c r="D9" s="286" t="s">
        <v>963</v>
      </c>
      <c r="E9" s="19">
        <v>8</v>
      </c>
      <c r="F9" s="286" t="s">
        <v>1037</v>
      </c>
      <c r="G9" s="286" t="s">
        <v>964</v>
      </c>
    </row>
    <row r="10" spans="1:7" x14ac:dyDescent="0.35">
      <c r="B10" s="19">
        <v>9</v>
      </c>
      <c r="C10" s="286" t="s">
        <v>1038</v>
      </c>
      <c r="D10" s="286" t="s">
        <v>965</v>
      </c>
      <c r="E10" s="19">
        <v>10</v>
      </c>
      <c r="F10" s="286" t="s">
        <v>1039</v>
      </c>
      <c r="G10" s="286" t="s">
        <v>966</v>
      </c>
    </row>
    <row r="11" spans="1:7" x14ac:dyDescent="0.35">
      <c r="B11" s="19">
        <v>11</v>
      </c>
      <c r="C11" s="286" t="s">
        <v>1040</v>
      </c>
      <c r="D11" s="286" t="s">
        <v>967</v>
      </c>
      <c r="E11" s="19">
        <v>12</v>
      </c>
      <c r="F11" s="286" t="s">
        <v>1041</v>
      </c>
      <c r="G11" s="286" t="s">
        <v>968</v>
      </c>
    </row>
    <row r="12" spans="1:7" x14ac:dyDescent="0.35">
      <c r="B12" s="19">
        <v>13</v>
      </c>
      <c r="C12" s="286" t="s">
        <v>1042</v>
      </c>
      <c r="D12" s="286" t="s">
        <v>969</v>
      </c>
      <c r="E12" s="19">
        <v>14</v>
      </c>
      <c r="F12" s="286" t="s">
        <v>1043</v>
      </c>
      <c r="G12" s="286" t="s">
        <v>970</v>
      </c>
    </row>
    <row r="13" spans="1:7" x14ac:dyDescent="0.35">
      <c r="B13" s="19">
        <v>15</v>
      </c>
      <c r="C13" s="286" t="s">
        <v>1044</v>
      </c>
      <c r="D13" s="286" t="s">
        <v>971</v>
      </c>
      <c r="E13" s="19">
        <v>16</v>
      </c>
      <c r="F13" s="286" t="s">
        <v>1045</v>
      </c>
      <c r="G13" s="286" t="s">
        <v>972</v>
      </c>
    </row>
    <row r="14" spans="1:7" x14ac:dyDescent="0.35">
      <c r="B14" s="19">
        <v>17</v>
      </c>
      <c r="C14" s="286" t="s">
        <v>1046</v>
      </c>
      <c r="D14" s="286" t="s">
        <v>973</v>
      </c>
      <c r="E14" s="19">
        <v>18</v>
      </c>
      <c r="F14" s="286" t="s">
        <v>1047</v>
      </c>
      <c r="G14" s="286" t="s">
        <v>974</v>
      </c>
    </row>
    <row r="15" spans="1:7" x14ac:dyDescent="0.35">
      <c r="B15" s="19">
        <v>19</v>
      </c>
      <c r="C15" s="286" t="s">
        <v>1048</v>
      </c>
      <c r="D15" s="286" t="s">
        <v>975</v>
      </c>
      <c r="E15" s="19">
        <v>20</v>
      </c>
      <c r="F15" s="286" t="s">
        <v>1049</v>
      </c>
      <c r="G15" s="286" t="s">
        <v>976</v>
      </c>
    </row>
    <row r="16" spans="1:7" ht="24.75" customHeight="1" x14ac:dyDescent="0.35">
      <c r="B16" s="435" t="s">
        <v>681</v>
      </c>
      <c r="C16" s="436"/>
      <c r="D16" s="436"/>
      <c r="E16" s="436"/>
      <c r="F16" s="436"/>
      <c r="G16" s="437"/>
    </row>
    <row r="17" spans="2:7" x14ac:dyDescent="0.35">
      <c r="B17" s="19">
        <v>1</v>
      </c>
      <c r="C17" s="286" t="s">
        <v>1050</v>
      </c>
      <c r="D17" s="286" t="s">
        <v>977</v>
      </c>
      <c r="E17" s="19">
        <v>2</v>
      </c>
      <c r="F17" s="286" t="s">
        <v>1051</v>
      </c>
      <c r="G17" s="286" t="s">
        <v>978</v>
      </c>
    </row>
    <row r="18" spans="2:7" x14ac:dyDescent="0.35">
      <c r="B18" s="19">
        <v>3</v>
      </c>
      <c r="C18" s="286" t="s">
        <v>1052</v>
      </c>
      <c r="D18" s="286" t="s">
        <v>979</v>
      </c>
      <c r="E18" s="19">
        <v>4</v>
      </c>
      <c r="F18" s="286" t="s">
        <v>1053</v>
      </c>
      <c r="G18" s="286" t="s">
        <v>980</v>
      </c>
    </row>
    <row r="19" spans="2:7" x14ac:dyDescent="0.35">
      <c r="B19" s="19">
        <v>5</v>
      </c>
      <c r="C19" s="286" t="s">
        <v>1054</v>
      </c>
      <c r="D19" s="286" t="s">
        <v>981</v>
      </c>
      <c r="E19" s="19">
        <v>6</v>
      </c>
      <c r="F19" s="286" t="s">
        <v>1055</v>
      </c>
      <c r="G19" s="286" t="s">
        <v>982</v>
      </c>
    </row>
    <row r="20" spans="2:7" x14ac:dyDescent="0.35">
      <c r="B20" s="19">
        <v>7</v>
      </c>
      <c r="C20" s="286" t="s">
        <v>1056</v>
      </c>
      <c r="D20" s="286" t="s">
        <v>983</v>
      </c>
      <c r="E20" s="19">
        <v>8</v>
      </c>
      <c r="F20" s="286" t="s">
        <v>1057</v>
      </c>
      <c r="G20" s="286" t="s">
        <v>984</v>
      </c>
    </row>
    <row r="21" spans="2:7" x14ac:dyDescent="0.35">
      <c r="B21" s="19">
        <v>9</v>
      </c>
      <c r="C21" s="286" t="s">
        <v>1058</v>
      </c>
      <c r="D21" s="286" t="s">
        <v>985</v>
      </c>
      <c r="E21" s="19">
        <v>10</v>
      </c>
      <c r="F21" s="286" t="s">
        <v>1059</v>
      </c>
      <c r="G21" s="286" t="s">
        <v>986</v>
      </c>
    </row>
    <row r="22" spans="2:7" x14ac:dyDescent="0.35">
      <c r="B22" s="19">
        <v>11</v>
      </c>
      <c r="C22" s="286" t="s">
        <v>1060</v>
      </c>
      <c r="D22" s="286" t="s">
        <v>987</v>
      </c>
      <c r="E22" s="19">
        <v>12</v>
      </c>
      <c r="F22" s="286" t="s">
        <v>1061</v>
      </c>
      <c r="G22" s="286" t="s">
        <v>988</v>
      </c>
    </row>
    <row r="23" spans="2:7" x14ac:dyDescent="0.35">
      <c r="B23" s="19">
        <v>13</v>
      </c>
      <c r="C23" s="286" t="s">
        <v>1062</v>
      </c>
      <c r="D23" s="286" t="s">
        <v>989</v>
      </c>
      <c r="E23" s="19">
        <v>14</v>
      </c>
      <c r="F23" s="286" t="s">
        <v>1063</v>
      </c>
      <c r="G23" s="286" t="s">
        <v>990</v>
      </c>
    </row>
    <row r="24" spans="2:7" x14ac:dyDescent="0.35">
      <c r="B24" s="19">
        <v>15</v>
      </c>
      <c r="C24" s="286" t="s">
        <v>1064</v>
      </c>
      <c r="D24" s="286" t="s">
        <v>991</v>
      </c>
      <c r="E24" s="19">
        <v>16</v>
      </c>
      <c r="F24" s="286" t="s">
        <v>1065</v>
      </c>
      <c r="G24" s="286" t="s">
        <v>992</v>
      </c>
    </row>
    <row r="25" spans="2:7" x14ac:dyDescent="0.35">
      <c r="B25" s="19">
        <v>17</v>
      </c>
      <c r="C25" s="286" t="s">
        <v>1066</v>
      </c>
      <c r="D25" s="286" t="s">
        <v>993</v>
      </c>
      <c r="E25" s="19"/>
      <c r="F25" s="286"/>
      <c r="G25" s="286"/>
    </row>
    <row r="26" spans="2:7" hidden="1" x14ac:dyDescent="0.35">
      <c r="B26" s="19">
        <v>0</v>
      </c>
      <c r="C26" s="286">
        <v>0</v>
      </c>
      <c r="D26" s="286">
        <v>0</v>
      </c>
      <c r="E26" s="19" t="s">
        <v>119</v>
      </c>
      <c r="F26" s="286" t="s">
        <v>119</v>
      </c>
      <c r="G26" s="19" t="s">
        <v>119</v>
      </c>
    </row>
    <row r="27" spans="2:7" hidden="1" x14ac:dyDescent="0.35">
      <c r="B27" s="19">
        <v>0</v>
      </c>
      <c r="C27" s="287"/>
      <c r="D27" s="287"/>
      <c r="E27" s="288"/>
      <c r="F27" s="287"/>
      <c r="G27" s="289"/>
    </row>
    <row r="28" spans="2:7" ht="16" hidden="1" thickBot="1" x14ac:dyDescent="0.4">
      <c r="B28" s="19">
        <v>0</v>
      </c>
      <c r="C28" s="290"/>
      <c r="D28" s="290"/>
      <c r="E28" s="291"/>
      <c r="F28" s="290"/>
      <c r="G28" s="292"/>
    </row>
    <row r="29" spans="2:7" ht="16" hidden="1" thickBot="1" x14ac:dyDescent="0.4">
      <c r="B29" s="19">
        <v>0</v>
      </c>
      <c r="C29" s="293"/>
      <c r="D29" s="293"/>
      <c r="E29" s="294"/>
      <c r="F29" s="293"/>
      <c r="G29" s="295"/>
    </row>
    <row r="30" spans="2:7" ht="16" hidden="1" thickBot="1" x14ac:dyDescent="0.4">
      <c r="B30" s="19">
        <v>0</v>
      </c>
      <c r="C30" s="293"/>
      <c r="D30" s="293"/>
      <c r="E30" s="294"/>
      <c r="F30" s="293"/>
      <c r="G30" s="295"/>
    </row>
    <row r="31" spans="2:7" ht="16" hidden="1" thickBot="1" x14ac:dyDescent="0.4">
      <c r="B31" s="19">
        <v>0</v>
      </c>
      <c r="C31" s="293"/>
      <c r="D31" s="293"/>
      <c r="E31" s="294"/>
      <c r="F31" s="293"/>
      <c r="G31" s="295"/>
    </row>
    <row r="32" spans="2:7" hidden="1" x14ac:dyDescent="0.35">
      <c r="B32" s="296">
        <v>0</v>
      </c>
      <c r="C32" s="297"/>
      <c r="D32" s="297"/>
      <c r="E32" s="298"/>
      <c r="F32" s="297"/>
      <c r="G32" s="299"/>
    </row>
    <row r="33" spans="2:7" ht="24.75" customHeight="1" x14ac:dyDescent="0.35">
      <c r="B33" s="438" t="s">
        <v>682</v>
      </c>
      <c r="C33" s="438"/>
      <c r="D33" s="438"/>
      <c r="E33" s="438"/>
      <c r="F33" s="438"/>
      <c r="G33" s="438"/>
    </row>
    <row r="34" spans="2:7" x14ac:dyDescent="0.35">
      <c r="B34" s="288">
        <v>1</v>
      </c>
      <c r="C34" s="287" t="s">
        <v>1067</v>
      </c>
      <c r="D34" s="287" t="s">
        <v>994</v>
      </c>
      <c r="E34" s="288">
        <v>2</v>
      </c>
      <c r="F34" s="287" t="s">
        <v>1068</v>
      </c>
      <c r="G34" s="287" t="s">
        <v>995</v>
      </c>
    </row>
    <row r="35" spans="2:7" x14ac:dyDescent="0.35">
      <c r="B35" s="19">
        <v>3</v>
      </c>
      <c r="C35" s="286" t="s">
        <v>1069</v>
      </c>
      <c r="D35" s="286" t="s">
        <v>996</v>
      </c>
      <c r="E35" s="19">
        <v>4</v>
      </c>
      <c r="F35" s="286" t="s">
        <v>1070</v>
      </c>
      <c r="G35" s="286" t="s">
        <v>997</v>
      </c>
    </row>
    <row r="36" spans="2:7" x14ac:dyDescent="0.35">
      <c r="B36" s="19">
        <v>5</v>
      </c>
      <c r="C36" s="286" t="s">
        <v>1071</v>
      </c>
      <c r="D36" s="286" t="s">
        <v>998</v>
      </c>
      <c r="E36" s="19">
        <v>6</v>
      </c>
      <c r="F36" s="286" t="s">
        <v>1072</v>
      </c>
      <c r="G36" s="286" t="s">
        <v>999</v>
      </c>
    </row>
    <row r="37" spans="2:7" x14ac:dyDescent="0.35">
      <c r="B37" s="19">
        <v>7</v>
      </c>
      <c r="C37" s="286" t="s">
        <v>1073</v>
      </c>
      <c r="D37" s="286" t="s">
        <v>1000</v>
      </c>
      <c r="E37" s="19">
        <v>8</v>
      </c>
      <c r="F37" s="286" t="s">
        <v>1074</v>
      </c>
      <c r="G37" s="286" t="s">
        <v>1001</v>
      </c>
    </row>
    <row r="38" spans="2:7" x14ac:dyDescent="0.35">
      <c r="B38" s="19">
        <v>9</v>
      </c>
      <c r="C38" s="286" t="s">
        <v>1075</v>
      </c>
      <c r="D38" s="286" t="s">
        <v>1002</v>
      </c>
      <c r="E38" s="19">
        <v>10</v>
      </c>
      <c r="F38" s="286" t="s">
        <v>1076</v>
      </c>
      <c r="G38" s="286" t="s">
        <v>1077</v>
      </c>
    </row>
    <row r="39" spans="2:7" x14ac:dyDescent="0.35">
      <c r="B39" s="19">
        <v>11</v>
      </c>
      <c r="C39" s="286" t="s">
        <v>1078</v>
      </c>
      <c r="D39" s="286" t="s">
        <v>1004</v>
      </c>
      <c r="E39" s="19">
        <v>12</v>
      </c>
      <c r="F39" s="286" t="s">
        <v>1079</v>
      </c>
      <c r="G39" s="286" t="s">
        <v>1005</v>
      </c>
    </row>
    <row r="40" spans="2:7" x14ac:dyDescent="0.35">
      <c r="B40" s="19">
        <v>13</v>
      </c>
      <c r="C40" s="286" t="s">
        <v>1080</v>
      </c>
      <c r="D40" s="286" t="s">
        <v>1006</v>
      </c>
      <c r="E40" s="19">
        <v>14</v>
      </c>
      <c r="F40" s="286" t="s">
        <v>1081</v>
      </c>
      <c r="G40" s="286" t="s">
        <v>1007</v>
      </c>
    </row>
    <row r="41" spans="2:7" x14ac:dyDescent="0.35">
      <c r="B41" s="19">
        <v>15</v>
      </c>
      <c r="C41" s="286" t="s">
        <v>1082</v>
      </c>
      <c r="D41" s="286" t="s">
        <v>1008</v>
      </c>
      <c r="E41" s="19">
        <v>16</v>
      </c>
      <c r="F41" s="286" t="s">
        <v>1083</v>
      </c>
      <c r="G41" s="286" t="s">
        <v>1009</v>
      </c>
    </row>
    <row r="42" spans="2:7" x14ac:dyDescent="0.35">
      <c r="B42" s="19">
        <v>17</v>
      </c>
      <c r="C42" s="286" t="s">
        <v>1084</v>
      </c>
      <c r="D42" s="286" t="s">
        <v>1010</v>
      </c>
      <c r="E42" s="19"/>
      <c r="F42" s="286"/>
      <c r="G42" s="286"/>
    </row>
    <row r="43" spans="2:7" hidden="1" x14ac:dyDescent="0.35">
      <c r="B43" s="19"/>
      <c r="C43" s="286"/>
      <c r="D43" s="286"/>
      <c r="E43" s="19"/>
      <c r="F43" s="286"/>
      <c r="G43" s="286"/>
    </row>
    <row r="44" spans="2:7" x14ac:dyDescent="0.35">
      <c r="B44" s="300"/>
      <c r="C44" s="301"/>
      <c r="D44" s="301"/>
      <c r="E44" s="300"/>
      <c r="F44" s="301"/>
      <c r="G44" s="301"/>
    </row>
    <row r="45" spans="2:7" ht="25.5" customHeight="1" x14ac:dyDescent="0.35">
      <c r="B45" s="430" t="s">
        <v>683</v>
      </c>
      <c r="C45" s="430"/>
      <c r="D45" s="430"/>
      <c r="E45" s="430"/>
      <c r="F45" s="430"/>
      <c r="G45" s="430"/>
    </row>
    <row r="46" spans="2:7" x14ac:dyDescent="0.35">
      <c r="B46" s="19">
        <v>1</v>
      </c>
      <c r="C46" s="286" t="s">
        <v>1085</v>
      </c>
      <c r="D46" s="286" t="s">
        <v>1086</v>
      </c>
      <c r="E46" s="19">
        <v>2</v>
      </c>
      <c r="F46" s="286" t="s">
        <v>1087</v>
      </c>
      <c r="G46" s="286" t="s">
        <v>1088</v>
      </c>
    </row>
    <row r="47" spans="2:7" x14ac:dyDescent="0.35">
      <c r="B47" s="19">
        <v>3</v>
      </c>
      <c r="C47" s="286" t="s">
        <v>1089</v>
      </c>
      <c r="D47" s="286" t="s">
        <v>1090</v>
      </c>
      <c r="E47" s="19">
        <v>4</v>
      </c>
      <c r="F47" s="286" t="s">
        <v>1091</v>
      </c>
      <c r="G47" s="286" t="s">
        <v>1092</v>
      </c>
    </row>
    <row r="48" spans="2:7" x14ac:dyDescent="0.35">
      <c r="B48" s="19">
        <v>5</v>
      </c>
      <c r="C48" s="286" t="s">
        <v>1093</v>
      </c>
      <c r="D48" s="286" t="s">
        <v>1094</v>
      </c>
      <c r="E48" s="19">
        <v>6</v>
      </c>
      <c r="F48" s="286" t="s">
        <v>1095</v>
      </c>
      <c r="G48" s="286" t="s">
        <v>1096</v>
      </c>
    </row>
    <row r="49" spans="2:7" x14ac:dyDescent="0.35">
      <c r="B49" s="19">
        <v>7</v>
      </c>
      <c r="C49" s="286" t="s">
        <v>1097</v>
      </c>
      <c r="D49" s="286" t="s">
        <v>1098</v>
      </c>
      <c r="E49" s="19">
        <v>8</v>
      </c>
      <c r="F49" s="286" t="s">
        <v>1099</v>
      </c>
      <c r="G49" s="286" t="s">
        <v>1100</v>
      </c>
    </row>
    <row r="50" spans="2:7" x14ac:dyDescent="0.35">
      <c r="B50" s="19">
        <v>9</v>
      </c>
      <c r="C50" s="286" t="s">
        <v>1101</v>
      </c>
      <c r="D50" s="286" t="s">
        <v>1102</v>
      </c>
      <c r="E50" s="19">
        <v>10</v>
      </c>
      <c r="F50" s="286" t="s">
        <v>1103</v>
      </c>
      <c r="G50" s="286" t="s">
        <v>1104</v>
      </c>
    </row>
    <row r="51" spans="2:7" x14ac:dyDescent="0.35">
      <c r="B51" s="19">
        <v>11</v>
      </c>
      <c r="C51" s="286" t="s">
        <v>1105</v>
      </c>
      <c r="D51" s="286" t="s">
        <v>1106</v>
      </c>
      <c r="E51" s="19">
        <v>12</v>
      </c>
      <c r="F51" s="286" t="s">
        <v>1107</v>
      </c>
      <c r="G51" s="286" t="s">
        <v>1108</v>
      </c>
    </row>
    <row r="52" spans="2:7" x14ac:dyDescent="0.35">
      <c r="B52" s="19">
        <v>13</v>
      </c>
      <c r="C52" s="286" t="s">
        <v>1109</v>
      </c>
      <c r="D52" s="286" t="s">
        <v>1110</v>
      </c>
      <c r="E52" s="19">
        <v>14</v>
      </c>
      <c r="F52" s="286" t="s">
        <v>1111</v>
      </c>
      <c r="G52" s="286" t="s">
        <v>1112</v>
      </c>
    </row>
    <row r="53" spans="2:7" x14ac:dyDescent="0.35">
      <c r="B53" s="19">
        <v>15</v>
      </c>
      <c r="C53" s="286" t="s">
        <v>1113</v>
      </c>
      <c r="D53" s="286" t="s">
        <v>1114</v>
      </c>
      <c r="E53" s="19">
        <v>16</v>
      </c>
      <c r="F53" s="286" t="s">
        <v>1115</v>
      </c>
      <c r="G53" s="286" t="s">
        <v>1116</v>
      </c>
    </row>
    <row r="54" spans="2:7" x14ac:dyDescent="0.35">
      <c r="B54" s="19">
        <v>17</v>
      </c>
      <c r="C54" s="286" t="s">
        <v>1117</v>
      </c>
      <c r="D54" s="286" t="s">
        <v>1118</v>
      </c>
      <c r="E54" s="19">
        <v>18</v>
      </c>
      <c r="F54" s="286" t="s">
        <v>1119</v>
      </c>
      <c r="G54" s="286" t="s">
        <v>1120</v>
      </c>
    </row>
    <row r="55" spans="2:7" x14ac:dyDescent="0.35">
      <c r="B55" s="19">
        <v>19</v>
      </c>
      <c r="C55" s="286" t="s">
        <v>1121</v>
      </c>
      <c r="D55" s="286" t="s">
        <v>1122</v>
      </c>
      <c r="E55" s="19">
        <v>20</v>
      </c>
      <c r="F55" s="286" t="s">
        <v>1123</v>
      </c>
      <c r="G55" s="286" t="s">
        <v>1124</v>
      </c>
    </row>
    <row r="56" spans="2:7" x14ac:dyDescent="0.35">
      <c r="B56" s="19">
        <v>21</v>
      </c>
      <c r="C56" s="286" t="s">
        <v>1125</v>
      </c>
      <c r="D56" s="286" t="s">
        <v>1126</v>
      </c>
      <c r="E56" s="19">
        <v>22</v>
      </c>
      <c r="F56" s="286" t="s">
        <v>1127</v>
      </c>
      <c r="G56" s="286" t="s">
        <v>1128</v>
      </c>
    </row>
    <row r="57" spans="2:7" x14ac:dyDescent="0.35">
      <c r="B57" s="19">
        <v>23</v>
      </c>
      <c r="C57" s="286" t="s">
        <v>1129</v>
      </c>
      <c r="D57" s="286" t="s">
        <v>1130</v>
      </c>
      <c r="E57" s="19">
        <v>24</v>
      </c>
      <c r="F57" s="286" t="s">
        <v>1131</v>
      </c>
      <c r="G57" s="286" t="s">
        <v>1132</v>
      </c>
    </row>
    <row r="58" spans="2:7" x14ac:dyDescent="0.35">
      <c r="B58" s="19">
        <v>25</v>
      </c>
      <c r="C58" s="286" t="s">
        <v>1133</v>
      </c>
      <c r="D58" s="286" t="s">
        <v>1134</v>
      </c>
      <c r="E58" s="19">
        <v>26</v>
      </c>
      <c r="F58" s="286" t="s">
        <v>1135</v>
      </c>
      <c r="G58" s="286" t="s">
        <v>1136</v>
      </c>
    </row>
    <row r="59" spans="2:7" x14ac:dyDescent="0.35">
      <c r="B59" s="19">
        <v>27</v>
      </c>
      <c r="C59" s="286" t="s">
        <v>1137</v>
      </c>
      <c r="D59" s="286" t="s">
        <v>1138</v>
      </c>
      <c r="E59" s="19">
        <v>28</v>
      </c>
      <c r="F59" s="286" t="s">
        <v>1139</v>
      </c>
      <c r="G59" s="286" t="s">
        <v>1140</v>
      </c>
    </row>
    <row r="60" spans="2:7" x14ac:dyDescent="0.35">
      <c r="B60" s="19">
        <v>29</v>
      </c>
      <c r="C60" s="286" t="s">
        <v>1141</v>
      </c>
      <c r="D60" s="286" t="s">
        <v>1142</v>
      </c>
      <c r="E60" s="19">
        <v>30</v>
      </c>
      <c r="F60" s="286" t="s">
        <v>1143</v>
      </c>
      <c r="G60" s="286" t="s">
        <v>1144</v>
      </c>
    </row>
    <row r="61" spans="2:7" x14ac:dyDescent="0.35">
      <c r="B61" s="19">
        <v>31</v>
      </c>
      <c r="C61" s="286" t="s">
        <v>1145</v>
      </c>
      <c r="D61" s="286" t="s">
        <v>1146</v>
      </c>
      <c r="E61" s="19">
        <v>32</v>
      </c>
      <c r="F61" s="286" t="s">
        <v>1147</v>
      </c>
      <c r="G61" s="286" t="s">
        <v>1148</v>
      </c>
    </row>
    <row r="62" spans="2:7" x14ac:dyDescent="0.35">
      <c r="B62" s="19">
        <v>33</v>
      </c>
      <c r="C62" s="286" t="s">
        <v>1149</v>
      </c>
      <c r="D62" s="286" t="s">
        <v>1150</v>
      </c>
      <c r="E62" s="19">
        <v>34</v>
      </c>
      <c r="F62" s="286" t="s">
        <v>1151</v>
      </c>
      <c r="G62" s="286" t="s">
        <v>1152</v>
      </c>
    </row>
    <row r="63" spans="2:7" x14ac:dyDescent="0.35">
      <c r="B63" s="19">
        <v>35</v>
      </c>
      <c r="C63" s="286" t="s">
        <v>1153</v>
      </c>
      <c r="D63" s="286" t="s">
        <v>1154</v>
      </c>
      <c r="E63" s="19">
        <v>36</v>
      </c>
      <c r="F63" s="286" t="s">
        <v>1155</v>
      </c>
      <c r="G63" s="286" t="s">
        <v>1156</v>
      </c>
    </row>
    <row r="64" spans="2:7" x14ac:dyDescent="0.35">
      <c r="B64" s="19">
        <v>37</v>
      </c>
      <c r="C64" s="286" t="s">
        <v>1157</v>
      </c>
      <c r="D64" s="286" t="s">
        <v>1158</v>
      </c>
      <c r="E64" s="19">
        <v>38</v>
      </c>
      <c r="F64" s="286" t="s">
        <v>1159</v>
      </c>
      <c r="G64" s="286" t="s">
        <v>1160</v>
      </c>
    </row>
    <row r="65" spans="2:7" x14ac:dyDescent="0.35">
      <c r="B65" s="19">
        <v>39</v>
      </c>
      <c r="C65" s="286" t="s">
        <v>1161</v>
      </c>
      <c r="D65" s="286" t="s">
        <v>1162</v>
      </c>
      <c r="E65" s="19">
        <v>40</v>
      </c>
      <c r="F65" s="286" t="s">
        <v>1163</v>
      </c>
      <c r="G65" s="286" t="s">
        <v>1164</v>
      </c>
    </row>
    <row r="66" spans="2:7" x14ac:dyDescent="0.35">
      <c r="B66" s="19">
        <v>41</v>
      </c>
      <c r="C66" s="286" t="s">
        <v>1165</v>
      </c>
      <c r="D66" s="286" t="s">
        <v>1166</v>
      </c>
      <c r="E66" s="19">
        <v>42</v>
      </c>
      <c r="F66" s="286" t="s">
        <v>1167</v>
      </c>
      <c r="G66" s="286" t="s">
        <v>1168</v>
      </c>
    </row>
    <row r="67" spans="2:7" x14ac:dyDescent="0.35">
      <c r="B67" s="19">
        <v>43</v>
      </c>
      <c r="C67" s="286" t="s">
        <v>1169</v>
      </c>
      <c r="D67" s="286" t="s">
        <v>1170</v>
      </c>
      <c r="E67" s="19">
        <v>44</v>
      </c>
      <c r="F67" s="286" t="s">
        <v>1171</v>
      </c>
      <c r="G67" s="286" t="s">
        <v>1172</v>
      </c>
    </row>
    <row r="68" spans="2:7" x14ac:dyDescent="0.35">
      <c r="B68" s="19">
        <v>45</v>
      </c>
      <c r="C68" s="286" t="s">
        <v>1173</v>
      </c>
      <c r="D68" s="286" t="s">
        <v>1174</v>
      </c>
      <c r="E68" s="19">
        <v>46</v>
      </c>
      <c r="F68" s="286" t="s">
        <v>1175</v>
      </c>
      <c r="G68" s="286" t="s">
        <v>1176</v>
      </c>
    </row>
    <row r="69" spans="2:7" x14ac:dyDescent="0.35">
      <c r="B69" s="19">
        <v>47</v>
      </c>
      <c r="C69" s="286" t="s">
        <v>1177</v>
      </c>
      <c r="D69" s="286" t="s">
        <v>1178</v>
      </c>
      <c r="E69" s="19">
        <v>48</v>
      </c>
      <c r="F69" s="286" t="s">
        <v>1179</v>
      </c>
      <c r="G69" s="286" t="s">
        <v>1180</v>
      </c>
    </row>
    <row r="70" spans="2:7" x14ac:dyDescent="0.35">
      <c r="B70" s="19">
        <v>49</v>
      </c>
      <c r="C70" s="286" t="s">
        <v>1181</v>
      </c>
      <c r="D70" s="286" t="s">
        <v>1182</v>
      </c>
      <c r="E70" s="19">
        <v>50</v>
      </c>
      <c r="F70" s="286" t="s">
        <v>1183</v>
      </c>
      <c r="G70" s="286" t="s">
        <v>1184</v>
      </c>
    </row>
    <row r="71" spans="2:7" x14ac:dyDescent="0.35">
      <c r="B71" s="19">
        <v>51</v>
      </c>
      <c r="C71" s="286" t="s">
        <v>1185</v>
      </c>
      <c r="D71" s="286" t="s">
        <v>1186</v>
      </c>
      <c r="E71" s="296">
        <v>52</v>
      </c>
      <c r="F71" s="302" t="s">
        <v>1187</v>
      </c>
      <c r="G71" s="302" t="s">
        <v>1188</v>
      </c>
    </row>
    <row r="72" spans="2:7" x14ac:dyDescent="0.35">
      <c r="B72" s="19">
        <v>53</v>
      </c>
      <c r="C72" s="286" t="s">
        <v>1189</v>
      </c>
      <c r="D72" s="303" t="s">
        <v>1190</v>
      </c>
      <c r="E72" s="19">
        <v>54</v>
      </c>
      <c r="F72" s="286" t="s">
        <v>1191</v>
      </c>
      <c r="G72" s="286" t="s">
        <v>1192</v>
      </c>
    </row>
    <row r="73" spans="2:7" x14ac:dyDescent="0.35">
      <c r="B73" s="19">
        <v>55</v>
      </c>
      <c r="C73" s="286" t="s">
        <v>1193</v>
      </c>
      <c r="D73" s="286" t="s">
        <v>1194</v>
      </c>
      <c r="E73" s="300"/>
      <c r="F73" s="301"/>
      <c r="G73" s="301"/>
    </row>
    <row r="74" spans="2:7" x14ac:dyDescent="0.35">
      <c r="B74" s="300"/>
      <c r="C74" s="301"/>
      <c r="D74" s="301"/>
      <c r="E74" s="300"/>
      <c r="F74" s="301"/>
      <c r="G74" s="301"/>
    </row>
    <row r="75" spans="2:7" ht="23" customHeight="1" x14ac:dyDescent="0.35">
      <c r="B75" s="430" t="s">
        <v>684</v>
      </c>
      <c r="C75" s="430"/>
      <c r="D75" s="430"/>
      <c r="E75" s="430"/>
      <c r="F75" s="430"/>
      <c r="G75" s="430"/>
    </row>
    <row r="76" spans="2:7" ht="10.25" customHeight="1" x14ac:dyDescent="0.35">
      <c r="B76" s="431"/>
      <c r="C76" s="431"/>
      <c r="D76" s="431"/>
      <c r="E76" s="431"/>
      <c r="F76" s="431"/>
      <c r="G76" s="431"/>
    </row>
    <row r="77" spans="2:7" x14ac:dyDescent="0.35">
      <c r="B77" s="19">
        <v>1</v>
      </c>
      <c r="C77" s="286" t="s">
        <v>1195</v>
      </c>
      <c r="D77" s="286" t="s">
        <v>1011</v>
      </c>
    </row>
    <row r="80" spans="2:7" x14ac:dyDescent="0.35">
      <c r="D80" s="304"/>
      <c r="E80" s="305"/>
    </row>
    <row r="81" spans="4:5" x14ac:dyDescent="0.35">
      <c r="D81" s="304"/>
      <c r="E81" s="305"/>
    </row>
    <row r="82" spans="4:5" x14ac:dyDescent="0.35">
      <c r="D82" s="304"/>
      <c r="E82" s="305"/>
    </row>
    <row r="83" spans="4:5" x14ac:dyDescent="0.35">
      <c r="D83" s="304"/>
      <c r="E83" s="305"/>
    </row>
    <row r="84" spans="4:5" x14ac:dyDescent="0.35">
      <c r="D84" s="304"/>
      <c r="E84" s="305"/>
    </row>
    <row r="85" spans="4:5" x14ac:dyDescent="0.35">
      <c r="D85" s="304"/>
      <c r="E85" s="305"/>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F5AA-EECB-4465-AD46-3F9667E0FFB8}">
  <sheetPr codeName="Sheet90">
    <pageSetUpPr fitToPage="1"/>
  </sheetPr>
  <dimension ref="A1:L97"/>
  <sheetViews>
    <sheetView view="pageBreakPreview" zoomScaleSheetLayoutView="100" workbookViewId="0">
      <pane ySplit="4" topLeftCell="A47" activePane="bottomLeft" state="frozen"/>
      <selection activeCell="N38" sqref="N38"/>
      <selection pane="bottomLeft" activeCell="N38" sqref="N38"/>
    </sheetView>
  </sheetViews>
  <sheetFormatPr defaultColWidth="9" defaultRowHeight="14.5" x14ac:dyDescent="0.35"/>
  <cols>
    <col min="1" max="1" width="1.08984375" bestFit="1" customWidth="1"/>
    <col min="2" max="2" width="8.90625" customWidth="1"/>
    <col min="3" max="3" width="15.36328125" customWidth="1"/>
    <col min="4" max="4" width="13.453125" customWidth="1"/>
    <col min="5" max="5" width="15" customWidth="1"/>
    <col min="6" max="6" width="14.08984375" customWidth="1"/>
    <col min="7" max="7" width="14" customWidth="1"/>
  </cols>
  <sheetData>
    <row r="1" spans="1:7" ht="13.5" customHeight="1" x14ac:dyDescent="0.35">
      <c r="A1" t="s">
        <v>119</v>
      </c>
    </row>
    <row r="2" spans="1:7" ht="15" thickBot="1" x14ac:dyDescent="0.4">
      <c r="B2" s="443" t="s">
        <v>685</v>
      </c>
      <c r="C2" s="443"/>
      <c r="D2" s="443"/>
      <c r="E2" s="443"/>
      <c r="F2" s="443"/>
      <c r="G2" s="443"/>
    </row>
    <row r="3" spans="1:7" ht="43.25" customHeight="1" thickTop="1" x14ac:dyDescent="0.35">
      <c r="B3" s="444" t="s">
        <v>686</v>
      </c>
      <c r="C3" s="446" t="s">
        <v>687</v>
      </c>
      <c r="D3" s="448" t="s">
        <v>688</v>
      </c>
      <c r="E3" s="448" t="s">
        <v>689</v>
      </c>
      <c r="F3" s="446" t="s">
        <v>690</v>
      </c>
      <c r="G3" s="450" t="s">
        <v>691</v>
      </c>
    </row>
    <row r="4" spans="1:7" ht="15.65" customHeight="1" x14ac:dyDescent="0.35">
      <c r="B4" s="445"/>
      <c r="C4" s="447"/>
      <c r="D4" s="449"/>
      <c r="E4" s="449"/>
      <c r="F4" s="447"/>
      <c r="G4" s="451"/>
    </row>
    <row r="5" spans="1:7" x14ac:dyDescent="0.35">
      <c r="B5" s="439" t="s">
        <v>692</v>
      </c>
      <c r="C5" s="306" t="s">
        <v>693</v>
      </c>
      <c r="D5" s="307">
        <v>13.16</v>
      </c>
      <c r="E5" s="307">
        <v>26.32</v>
      </c>
      <c r="F5" s="308">
        <v>11.819339813075151</v>
      </c>
      <c r="G5" s="309">
        <v>13.219142767852061</v>
      </c>
    </row>
    <row r="6" spans="1:7" x14ac:dyDescent="0.35">
      <c r="B6" s="439"/>
      <c r="C6" s="306" t="s">
        <v>694</v>
      </c>
      <c r="D6" s="307">
        <v>11.816951431680724</v>
      </c>
      <c r="E6" s="307">
        <v>25.006617957047045</v>
      </c>
      <c r="F6" s="308">
        <v>11.819339813075151</v>
      </c>
      <c r="G6" s="309">
        <v>13.219142767852061</v>
      </c>
    </row>
    <row r="7" spans="1:7" x14ac:dyDescent="0.35">
      <c r="B7" s="439"/>
      <c r="C7" s="306" t="s">
        <v>695</v>
      </c>
      <c r="D7" s="307">
        <v>13.363292441443274</v>
      </c>
      <c r="E7" s="307">
        <v>25.73666035639911</v>
      </c>
      <c r="F7" s="308">
        <v>11.819953361764302</v>
      </c>
      <c r="G7" s="309">
        <v>13.222448472761426</v>
      </c>
    </row>
    <row r="8" spans="1:7" x14ac:dyDescent="0.35">
      <c r="B8" s="439"/>
      <c r="C8" s="306" t="s">
        <v>696</v>
      </c>
      <c r="D8" s="307">
        <v>12.318284521778926</v>
      </c>
      <c r="E8" s="307">
        <v>24.609603428122195</v>
      </c>
      <c r="F8" s="308">
        <v>11.819953361764302</v>
      </c>
      <c r="G8" s="309">
        <v>13.222448472761426</v>
      </c>
    </row>
    <row r="9" spans="1:7" x14ac:dyDescent="0.35">
      <c r="B9" s="439"/>
      <c r="C9" s="306" t="s">
        <v>697</v>
      </c>
      <c r="D9" s="307">
        <v>12.929596634805135</v>
      </c>
      <c r="E9" s="307">
        <v>24.718235375371478</v>
      </c>
      <c r="F9" s="308">
        <v>11.819953361764302</v>
      </c>
      <c r="G9" s="309">
        <v>13.222448472761426</v>
      </c>
    </row>
    <row r="10" spans="1:7" x14ac:dyDescent="0.35">
      <c r="B10" s="439"/>
      <c r="C10" s="306" t="s">
        <v>698</v>
      </c>
      <c r="D10" s="307">
        <v>11.951736161531082</v>
      </c>
      <c r="E10" s="307">
        <v>24.181674148504612</v>
      </c>
      <c r="F10" s="308">
        <v>12.002470922651838</v>
      </c>
      <c r="G10" s="309">
        <v>13.380715734342058</v>
      </c>
    </row>
    <row r="11" spans="1:7" x14ac:dyDescent="0.35">
      <c r="B11" s="439"/>
      <c r="C11" s="310" t="s">
        <v>699</v>
      </c>
      <c r="D11" s="307">
        <v>12.612714646290307</v>
      </c>
      <c r="E11" s="307">
        <v>23.566561135287632</v>
      </c>
      <c r="F11" s="308">
        <v>12.002470922651838</v>
      </c>
      <c r="G11" s="309">
        <v>13.380715734342058</v>
      </c>
    </row>
    <row r="12" spans="1:7" ht="15.5" x14ac:dyDescent="0.35">
      <c r="B12" s="439"/>
      <c r="C12" s="306" t="s">
        <v>700</v>
      </c>
      <c r="D12" s="307">
        <v>13.728236982312392</v>
      </c>
      <c r="E12" s="53">
        <v>23.950689239714208</v>
      </c>
      <c r="F12" s="308">
        <v>12.002470922651838</v>
      </c>
      <c r="G12" s="309">
        <v>13.380715734342058</v>
      </c>
    </row>
    <row r="13" spans="1:7" x14ac:dyDescent="0.35">
      <c r="B13" s="439"/>
      <c r="C13" s="306" t="s">
        <v>701</v>
      </c>
      <c r="D13" s="307">
        <v>13.721815808372343</v>
      </c>
      <c r="E13" s="307">
        <v>23.685945520507719</v>
      </c>
      <c r="F13" s="308">
        <v>12.530377839145361</v>
      </c>
      <c r="G13" s="309">
        <v>14.145685684631289</v>
      </c>
    </row>
    <row r="14" spans="1:7" x14ac:dyDescent="0.35">
      <c r="B14" s="439"/>
      <c r="C14" s="306" t="s">
        <v>702</v>
      </c>
      <c r="D14" s="307">
        <v>12.571112904904085</v>
      </c>
      <c r="E14" s="307">
        <v>23.515924128011669</v>
      </c>
      <c r="F14" s="308">
        <v>12.530377839145361</v>
      </c>
      <c r="G14" s="309">
        <v>14.145685684631289</v>
      </c>
    </row>
    <row r="15" spans="1:7" x14ac:dyDescent="0.35">
      <c r="B15" s="439"/>
      <c r="C15" s="311" t="s">
        <v>703</v>
      </c>
      <c r="D15" s="307">
        <v>13.032876950300775</v>
      </c>
      <c r="E15" s="307">
        <v>23.789940070288214</v>
      </c>
      <c r="F15" s="307">
        <v>12.53</v>
      </c>
      <c r="G15" s="312">
        <v>14.15</v>
      </c>
    </row>
    <row r="16" spans="1:7" x14ac:dyDescent="0.35">
      <c r="B16" s="439"/>
      <c r="C16" s="313" t="s">
        <v>704</v>
      </c>
      <c r="D16" s="314">
        <v>15.521353910118552</v>
      </c>
      <c r="E16" s="314">
        <v>26.736604040320529</v>
      </c>
      <c r="F16" s="315">
        <v>14.071350202018699</v>
      </c>
      <c r="G16" s="316">
        <v>15.39683208366394</v>
      </c>
    </row>
    <row r="17" spans="2:12" x14ac:dyDescent="0.35">
      <c r="B17" s="439" t="s">
        <v>705</v>
      </c>
      <c r="C17" s="306" t="s">
        <v>693</v>
      </c>
      <c r="D17" s="307">
        <v>14.300762622233968</v>
      </c>
      <c r="E17" s="307">
        <v>27.22566241426459</v>
      </c>
      <c r="F17" s="308">
        <v>14.071350202018699</v>
      </c>
      <c r="G17" s="309">
        <v>15.39683208366394</v>
      </c>
    </row>
    <row r="18" spans="2:12" x14ac:dyDescent="0.35">
      <c r="B18" s="439"/>
      <c r="C18" s="306" t="s">
        <v>694</v>
      </c>
      <c r="D18" s="307">
        <v>13.218551579964355</v>
      </c>
      <c r="E18" s="307">
        <v>26.553107547303295</v>
      </c>
      <c r="F18" s="308">
        <v>14.071350202018699</v>
      </c>
      <c r="G18" s="309">
        <v>15.39683208366394</v>
      </c>
    </row>
    <row r="19" spans="2:12" x14ac:dyDescent="0.35">
      <c r="B19" s="439"/>
      <c r="C19" s="306" t="s">
        <v>695</v>
      </c>
      <c r="D19" s="307">
        <v>13.558125880008676</v>
      </c>
      <c r="E19" s="307">
        <v>27.429870234647247</v>
      </c>
      <c r="F19" s="308">
        <v>19.238434846525774</v>
      </c>
      <c r="G19" s="309">
        <v>20.289614135064344</v>
      </c>
    </row>
    <row r="20" spans="2:12" x14ac:dyDescent="0.35">
      <c r="B20" s="439"/>
      <c r="C20" s="306" t="s">
        <v>696</v>
      </c>
      <c r="D20" s="307">
        <v>11.657476530295325</v>
      </c>
      <c r="E20" s="307">
        <v>26.981804455216579</v>
      </c>
      <c r="F20" s="308">
        <v>14.071350202018699</v>
      </c>
      <c r="G20" s="309">
        <v>15.39683208366394</v>
      </c>
    </row>
    <row r="21" spans="2:12" x14ac:dyDescent="0.35">
      <c r="B21" s="439"/>
      <c r="C21" s="306" t="s">
        <v>697</v>
      </c>
      <c r="D21" s="307">
        <v>11.39052843731629</v>
      </c>
      <c r="E21" s="307">
        <v>26.611238857128448</v>
      </c>
      <c r="F21" s="308">
        <v>14.071350202018699</v>
      </c>
      <c r="G21" s="309">
        <v>15.39683208366394</v>
      </c>
    </row>
    <row r="22" spans="2:12" ht="15.5" x14ac:dyDescent="0.35">
      <c r="B22" s="439"/>
      <c r="C22" s="306" t="s">
        <v>698</v>
      </c>
      <c r="D22" s="307">
        <v>12.492902963707079</v>
      </c>
      <c r="E22" s="307">
        <v>25.723563578194213</v>
      </c>
      <c r="F22" s="308">
        <v>14.071350202018699</v>
      </c>
      <c r="G22" s="309">
        <v>15.39683208366394</v>
      </c>
      <c r="L22" s="29"/>
    </row>
    <row r="23" spans="2:12" x14ac:dyDescent="0.35">
      <c r="B23" s="439"/>
      <c r="C23" s="310" t="s">
        <v>699</v>
      </c>
      <c r="D23" s="307">
        <v>11.079516026474671</v>
      </c>
      <c r="E23" s="307">
        <v>23.356205044862907</v>
      </c>
      <c r="F23" s="308">
        <v>14.071350202018699</v>
      </c>
      <c r="G23" s="309">
        <v>15.39683208366394</v>
      </c>
    </row>
    <row r="24" spans="2:12" x14ac:dyDescent="0.35">
      <c r="B24" s="439"/>
      <c r="C24" s="306" t="s">
        <v>700</v>
      </c>
      <c r="D24" s="307">
        <v>11.552151420117305</v>
      </c>
      <c r="E24" s="307">
        <v>23.785373507739365</v>
      </c>
      <c r="F24" s="308">
        <v>14.071350202018699</v>
      </c>
      <c r="G24" s="309">
        <v>15.39683208366394</v>
      </c>
    </row>
    <row r="25" spans="2:12" x14ac:dyDescent="0.35">
      <c r="B25" s="439"/>
      <c r="C25" s="306" t="s">
        <v>701</v>
      </c>
      <c r="D25" s="307">
        <v>11.02491554951386</v>
      </c>
      <c r="E25" s="307">
        <v>24.165206112175344</v>
      </c>
      <c r="F25" s="308">
        <v>13.483624942682008</v>
      </c>
      <c r="G25" s="309">
        <v>14.802073261258784</v>
      </c>
    </row>
    <row r="26" spans="2:12" x14ac:dyDescent="0.35">
      <c r="B26" s="439"/>
      <c r="C26" s="306" t="s">
        <v>702</v>
      </c>
      <c r="D26" s="307">
        <v>11.12</v>
      </c>
      <c r="E26" s="307">
        <v>23.54</v>
      </c>
      <c r="F26" s="307">
        <v>13.483624942682008</v>
      </c>
      <c r="G26" s="312">
        <v>14.802073261258784</v>
      </c>
    </row>
    <row r="27" spans="2:12" x14ac:dyDescent="0.35">
      <c r="B27" s="439"/>
      <c r="C27" s="311" t="s">
        <v>703</v>
      </c>
      <c r="D27" s="307">
        <v>11.796989885236494</v>
      </c>
      <c r="E27" s="307">
        <v>24.649244718654828</v>
      </c>
      <c r="F27" s="308">
        <v>13.483624942682008</v>
      </c>
      <c r="G27" s="309">
        <v>14.802073261258784</v>
      </c>
    </row>
    <row r="28" spans="2:12" x14ac:dyDescent="0.35">
      <c r="B28" s="439"/>
      <c r="C28" s="313" t="s">
        <v>704</v>
      </c>
      <c r="D28" s="314">
        <v>13.14771003893402</v>
      </c>
      <c r="E28" s="314">
        <v>25.913657073430095</v>
      </c>
      <c r="F28" s="315">
        <v>13.89296707035685</v>
      </c>
      <c r="G28" s="316">
        <v>15.151487358371666</v>
      </c>
    </row>
    <row r="29" spans="2:12" x14ac:dyDescent="0.35">
      <c r="B29" s="439" t="s">
        <v>706</v>
      </c>
      <c r="C29" s="306" t="s">
        <v>693</v>
      </c>
      <c r="D29" s="307">
        <v>10.383118579146172</v>
      </c>
      <c r="E29" s="307">
        <v>24.270848330340463</v>
      </c>
      <c r="F29" s="308">
        <v>13.89296707035685</v>
      </c>
      <c r="G29" s="309">
        <v>15.151487358371666</v>
      </c>
    </row>
    <row r="30" spans="2:12" x14ac:dyDescent="0.35">
      <c r="B30" s="439"/>
      <c r="C30" s="306" t="s">
        <v>694</v>
      </c>
      <c r="D30" s="307">
        <v>11.131220863316514</v>
      </c>
      <c r="E30" s="307">
        <v>24.442674470952021</v>
      </c>
      <c r="F30" s="308">
        <v>13.89296707035685</v>
      </c>
      <c r="G30" s="309">
        <v>15.151487358371666</v>
      </c>
    </row>
    <row r="31" spans="2:12" x14ac:dyDescent="0.35">
      <c r="B31" s="439"/>
      <c r="C31" s="306" t="s">
        <v>695</v>
      </c>
      <c r="D31" s="307">
        <v>10.57147920952751</v>
      </c>
      <c r="E31" s="307">
        <v>23.054486267096429</v>
      </c>
      <c r="F31" s="308">
        <v>13.391815801554612</v>
      </c>
      <c r="G31" s="309">
        <v>14.682035727312943</v>
      </c>
    </row>
    <row r="32" spans="2:12" x14ac:dyDescent="0.35">
      <c r="B32" s="439"/>
      <c r="C32" s="306" t="s">
        <v>696</v>
      </c>
      <c r="D32" s="307">
        <v>10.260600069052655</v>
      </c>
      <c r="E32" s="307">
        <v>23.096153069068855</v>
      </c>
      <c r="F32" s="308">
        <v>13.391815801554612</v>
      </c>
      <c r="G32" s="309">
        <v>14.682035727312943</v>
      </c>
    </row>
    <row r="33" spans="2:7" x14ac:dyDescent="0.35">
      <c r="B33" s="439"/>
      <c r="C33" s="306" t="s">
        <v>697</v>
      </c>
      <c r="D33" s="307">
        <v>10.890369486583452</v>
      </c>
      <c r="E33" s="307">
        <v>23.495406718067652</v>
      </c>
      <c r="F33" s="308">
        <v>13.391815801554612</v>
      </c>
      <c r="G33" s="309">
        <v>14.682035727312943</v>
      </c>
    </row>
    <row r="34" spans="2:7" x14ac:dyDescent="0.35">
      <c r="B34" s="439"/>
      <c r="C34" s="306" t="s">
        <v>698</v>
      </c>
      <c r="D34" s="307">
        <v>10.37579745794149</v>
      </c>
      <c r="E34" s="307">
        <v>23.341427634856426</v>
      </c>
      <c r="F34" s="308">
        <v>13.391815801554612</v>
      </c>
      <c r="G34" s="309">
        <v>14.682035727312943</v>
      </c>
    </row>
    <row r="35" spans="2:7" x14ac:dyDescent="0.35">
      <c r="B35" s="439"/>
      <c r="C35" s="310" t="s">
        <v>699</v>
      </c>
      <c r="D35" s="307">
        <v>9.8709169369038623</v>
      </c>
      <c r="E35" s="307">
        <v>22.007541111674627</v>
      </c>
      <c r="F35" s="308">
        <v>12.617144131548457</v>
      </c>
      <c r="G35" s="309">
        <v>13.931345731625552</v>
      </c>
    </row>
    <row r="36" spans="2:7" x14ac:dyDescent="0.35">
      <c r="B36" s="439"/>
      <c r="C36" s="306" t="s">
        <v>700</v>
      </c>
      <c r="D36" s="307">
        <v>10.35466446115827</v>
      </c>
      <c r="E36" s="307">
        <v>22.560696317196342</v>
      </c>
      <c r="F36" s="308">
        <v>12.617144131548457</v>
      </c>
      <c r="G36" s="309">
        <v>13.931345731625552</v>
      </c>
    </row>
    <row r="37" spans="2:7" x14ac:dyDescent="0.35">
      <c r="B37" s="439"/>
      <c r="C37" s="306" t="s">
        <v>701</v>
      </c>
      <c r="D37" s="307">
        <v>10.680037361660986</v>
      </c>
      <c r="E37" s="307">
        <v>23.114249303778823</v>
      </c>
      <c r="F37" s="308">
        <v>12.579751587733625</v>
      </c>
      <c r="G37" s="309">
        <v>14.000994515942654</v>
      </c>
    </row>
    <row r="38" spans="2:7" x14ac:dyDescent="0.35">
      <c r="B38" s="439"/>
      <c r="C38" s="306" t="s">
        <v>702</v>
      </c>
      <c r="D38" s="307">
        <v>10.18957184185826</v>
      </c>
      <c r="E38" s="307">
        <v>22.061474927702847</v>
      </c>
      <c r="F38" s="308">
        <v>12.579751587733625</v>
      </c>
      <c r="G38" s="309">
        <v>14.000994515942654</v>
      </c>
    </row>
    <row r="39" spans="2:7" x14ac:dyDescent="0.35">
      <c r="B39" s="439"/>
      <c r="C39" s="311" t="s">
        <v>703</v>
      </c>
      <c r="D39" s="307">
        <v>10.223916840437862</v>
      </c>
      <c r="E39" s="307">
        <v>23.814244136422204</v>
      </c>
      <c r="F39" s="308">
        <v>12.579751587733625</v>
      </c>
      <c r="G39" s="309">
        <v>14.000994515942654</v>
      </c>
    </row>
    <row r="40" spans="2:7" x14ac:dyDescent="0.35">
      <c r="B40" s="439"/>
      <c r="C40" s="313" t="s">
        <v>704</v>
      </c>
      <c r="D40" s="314">
        <v>11.57947623786181</v>
      </c>
      <c r="E40" s="314">
        <v>25.057645605585833</v>
      </c>
      <c r="F40" s="315">
        <v>12.774389599059283</v>
      </c>
      <c r="G40" s="316">
        <v>14.28518845794096</v>
      </c>
    </row>
    <row r="41" spans="2:7" x14ac:dyDescent="0.35">
      <c r="B41" s="439" t="s">
        <v>707</v>
      </c>
      <c r="C41" s="306" t="s">
        <v>693</v>
      </c>
      <c r="D41" s="307">
        <v>9.7899999999999991</v>
      </c>
      <c r="E41" s="307">
        <v>23.75</v>
      </c>
      <c r="F41" s="308">
        <v>12.774389599059283</v>
      </c>
      <c r="G41" s="309">
        <v>14.28518845794096</v>
      </c>
    </row>
    <row r="42" spans="2:7" x14ac:dyDescent="0.35">
      <c r="B42" s="439"/>
      <c r="C42" s="306" t="s">
        <v>694</v>
      </c>
      <c r="D42" s="307">
        <v>9.6250693535096019</v>
      </c>
      <c r="E42" s="307">
        <v>23.245652103222671</v>
      </c>
      <c r="F42" s="308">
        <v>12.774389599059283</v>
      </c>
      <c r="G42" s="309">
        <v>14.28518845794096</v>
      </c>
    </row>
    <row r="43" spans="2:7" x14ac:dyDescent="0.35">
      <c r="B43" s="439"/>
      <c r="C43" s="306" t="s">
        <v>695</v>
      </c>
      <c r="D43" s="307">
        <v>9.6241651403472392</v>
      </c>
      <c r="E43" s="307">
        <v>23.244645451803962</v>
      </c>
      <c r="F43" s="308">
        <v>12.774389599059283</v>
      </c>
      <c r="G43" s="309">
        <v>14.28518845794096</v>
      </c>
    </row>
    <row r="44" spans="2:7" x14ac:dyDescent="0.35">
      <c r="B44" s="439"/>
      <c r="C44" s="306" t="s">
        <v>696</v>
      </c>
      <c r="D44" s="307">
        <v>10.14294912092959</v>
      </c>
      <c r="E44" s="307">
        <v>23.324402745791893</v>
      </c>
      <c r="F44" s="308">
        <v>12.487061214849648</v>
      </c>
      <c r="G44" s="309">
        <v>14.193523369794079</v>
      </c>
    </row>
    <row r="45" spans="2:7" x14ac:dyDescent="0.35">
      <c r="B45" s="439"/>
      <c r="C45" s="306" t="s">
        <v>697</v>
      </c>
      <c r="D45" s="307">
        <v>9.7488743821116994</v>
      </c>
      <c r="E45" s="307">
        <v>23.14275945277603</v>
      </c>
      <c r="F45" s="308">
        <v>12.487061214849648</v>
      </c>
      <c r="G45" s="309">
        <v>14.193523369794079</v>
      </c>
    </row>
    <row r="46" spans="2:7" x14ac:dyDescent="0.35">
      <c r="B46" s="439"/>
      <c r="C46" s="306" t="s">
        <v>698</v>
      </c>
      <c r="D46" s="307">
        <v>9.2075948405192616</v>
      </c>
      <c r="E46" s="307">
        <v>22.975204030839627</v>
      </c>
      <c r="F46" s="308">
        <v>12.147208074608924</v>
      </c>
      <c r="G46" s="309">
        <v>13.973284490890556</v>
      </c>
    </row>
    <row r="47" spans="2:7" x14ac:dyDescent="0.35">
      <c r="B47" s="439"/>
      <c r="C47" s="310" t="s">
        <v>699</v>
      </c>
      <c r="D47" s="307">
        <v>8.999314297898664</v>
      </c>
      <c r="E47" s="307">
        <v>22.042218422207377</v>
      </c>
      <c r="F47" s="308">
        <v>12.147208074608924</v>
      </c>
      <c r="G47" s="309">
        <v>13.973284490890556</v>
      </c>
    </row>
    <row r="48" spans="2:7" x14ac:dyDescent="0.35">
      <c r="B48" s="439"/>
      <c r="C48" s="306" t="s">
        <v>700</v>
      </c>
      <c r="D48" s="307">
        <v>9.8990154085577799</v>
      </c>
      <c r="E48" s="307">
        <v>22.641497683882665</v>
      </c>
      <c r="F48" s="308">
        <v>12.147208074608924</v>
      </c>
      <c r="G48" s="309">
        <v>13.973284490890556</v>
      </c>
    </row>
    <row r="49" spans="2:7" x14ac:dyDescent="0.35">
      <c r="B49" s="439"/>
      <c r="C49" s="306" t="s">
        <v>701</v>
      </c>
      <c r="D49" s="307">
        <v>9.4958269213608464</v>
      </c>
      <c r="E49" s="307">
        <v>23.095987955769512</v>
      </c>
      <c r="F49" s="308">
        <v>11.548622690689683</v>
      </c>
      <c r="G49" s="309">
        <v>13.590746210778395</v>
      </c>
    </row>
    <row r="50" spans="2:7" x14ac:dyDescent="0.35">
      <c r="B50" s="439"/>
      <c r="C50" s="306" t="s">
        <v>702</v>
      </c>
      <c r="D50" s="307">
        <v>9.2796385694012518</v>
      </c>
      <c r="E50" s="307">
        <v>24.820682397950556</v>
      </c>
      <c r="F50" s="308">
        <v>11.548622690689683</v>
      </c>
      <c r="G50" s="309">
        <v>13.590746210778395</v>
      </c>
    </row>
    <row r="51" spans="2:7" x14ac:dyDescent="0.35">
      <c r="B51" s="439"/>
      <c r="C51" s="311" t="s">
        <v>703</v>
      </c>
      <c r="D51" s="307">
        <v>9.3604774590760655</v>
      </c>
      <c r="E51" s="307">
        <v>25.526540216291711</v>
      </c>
      <c r="F51" s="308">
        <v>11.548622690689683</v>
      </c>
      <c r="G51" s="309">
        <v>13.590746210778395</v>
      </c>
    </row>
    <row r="52" spans="2:7" x14ac:dyDescent="0.35">
      <c r="B52" s="439"/>
      <c r="C52" s="313" t="s">
        <v>704</v>
      </c>
      <c r="D52" s="314">
        <v>12.210815764405197</v>
      </c>
      <c r="E52" s="314">
        <v>27.898577374655332</v>
      </c>
      <c r="F52" s="315">
        <v>12.014146999498589</v>
      </c>
      <c r="G52" s="316">
        <v>14.157046607132401</v>
      </c>
    </row>
    <row r="53" spans="2:7" x14ac:dyDescent="0.35">
      <c r="B53" s="439" t="s">
        <v>708</v>
      </c>
      <c r="C53" s="306" t="s">
        <v>693</v>
      </c>
      <c r="D53" s="307">
        <v>12.430431496076304</v>
      </c>
      <c r="E53" s="307">
        <v>28.329459684612701</v>
      </c>
      <c r="F53" s="308">
        <v>12.014146999498589</v>
      </c>
      <c r="G53" s="309">
        <v>14.157046607132401</v>
      </c>
    </row>
    <row r="54" spans="2:7" x14ac:dyDescent="0.35">
      <c r="B54" s="439"/>
      <c r="C54" s="306" t="s">
        <v>694</v>
      </c>
      <c r="D54" s="307">
        <v>12.746177928028843</v>
      </c>
      <c r="E54" s="307">
        <v>28.259459386582026</v>
      </c>
      <c r="F54" s="308">
        <v>12.014146999498589</v>
      </c>
      <c r="G54" s="309">
        <v>14.157046607132401</v>
      </c>
    </row>
    <row r="55" spans="2:7" x14ac:dyDescent="0.35">
      <c r="B55" s="439"/>
      <c r="C55" s="306" t="s">
        <v>695</v>
      </c>
      <c r="D55" s="307">
        <v>11.977889342198337</v>
      </c>
      <c r="E55" s="307">
        <v>27.702608887569909</v>
      </c>
      <c r="F55" s="308">
        <v>11.737948356335249</v>
      </c>
      <c r="G55" s="309">
        <v>14.029879758153923</v>
      </c>
    </row>
    <row r="56" spans="2:7" x14ac:dyDescent="0.35">
      <c r="B56" s="439"/>
      <c r="C56" s="306" t="s">
        <v>696</v>
      </c>
      <c r="D56" s="307">
        <v>11.766262665255409</v>
      </c>
      <c r="E56" s="307">
        <v>27.83414439667833</v>
      </c>
      <c r="F56" s="308">
        <v>11.737948356335249</v>
      </c>
      <c r="G56" s="309">
        <v>14.029879758153923</v>
      </c>
    </row>
    <row r="57" spans="2:7" x14ac:dyDescent="0.35">
      <c r="B57" s="439"/>
      <c r="C57" s="306" t="s">
        <v>697</v>
      </c>
      <c r="D57" s="307">
        <v>10.513870956160943</v>
      </c>
      <c r="E57" s="307">
        <v>26.650674928838473</v>
      </c>
      <c r="F57" s="308">
        <v>11.737948356335249</v>
      </c>
      <c r="G57" s="309">
        <v>14.029879758153923</v>
      </c>
    </row>
    <row r="58" spans="2:7" x14ac:dyDescent="0.35">
      <c r="B58" s="439"/>
      <c r="C58" s="306" t="s">
        <v>698</v>
      </c>
      <c r="D58" s="307">
        <v>10.46537430457175</v>
      </c>
      <c r="E58" s="307">
        <v>26.778968763345262</v>
      </c>
      <c r="F58" s="308">
        <v>11.559128830288401</v>
      </c>
      <c r="G58" s="309">
        <v>13.855150407606894</v>
      </c>
    </row>
    <row r="59" spans="2:7" x14ac:dyDescent="0.35">
      <c r="B59" s="439"/>
      <c r="C59" s="310" t="s">
        <v>699</v>
      </c>
      <c r="D59" s="307">
        <v>8.5171693033757467</v>
      </c>
      <c r="E59" s="307">
        <v>25.051912698659528</v>
      </c>
      <c r="F59" s="308">
        <v>11.559128830288401</v>
      </c>
      <c r="G59" s="309">
        <v>13.855150407606894</v>
      </c>
    </row>
    <row r="60" spans="2:7" x14ac:dyDescent="0.35">
      <c r="B60" s="439"/>
      <c r="C60" s="306" t="s">
        <v>700</v>
      </c>
      <c r="D60" s="307">
        <v>8.1927381778316501</v>
      </c>
      <c r="E60" s="307">
        <v>24.843453677579866</v>
      </c>
      <c r="F60" s="308">
        <v>11.559128830288401</v>
      </c>
      <c r="G60" s="309">
        <v>13.855150407606894</v>
      </c>
    </row>
    <row r="61" spans="2:7" x14ac:dyDescent="0.35">
      <c r="B61" s="439"/>
      <c r="C61" s="306" t="s">
        <v>701</v>
      </c>
      <c r="D61" s="307">
        <v>8.1062027040308671</v>
      </c>
      <c r="E61" s="307">
        <v>23.709509608831265</v>
      </c>
      <c r="F61" s="308">
        <v>11.084873976009721</v>
      </c>
      <c r="G61" s="309">
        <v>13.639701821862628</v>
      </c>
    </row>
    <row r="62" spans="2:7" x14ac:dyDescent="0.35">
      <c r="B62" s="439"/>
      <c r="C62" s="306" t="s">
        <v>702</v>
      </c>
      <c r="D62" s="307">
        <v>8.4531567052804437</v>
      </c>
      <c r="E62" s="307">
        <v>23.921589361301592</v>
      </c>
      <c r="F62" s="308">
        <v>11.084873976009721</v>
      </c>
      <c r="G62" s="309">
        <v>13.639701821862628</v>
      </c>
    </row>
    <row r="63" spans="2:7" x14ac:dyDescent="0.35">
      <c r="B63" s="439"/>
      <c r="C63" s="311" t="s">
        <v>703</v>
      </c>
      <c r="D63" s="307">
        <v>7.9661429557081682</v>
      </c>
      <c r="E63" s="307">
        <v>24.012279440293252</v>
      </c>
      <c r="F63" s="308">
        <v>11.084873976009721</v>
      </c>
      <c r="G63" s="309">
        <v>13.639701821862628</v>
      </c>
    </row>
    <row r="64" spans="2:7" x14ac:dyDescent="0.35">
      <c r="B64" s="439"/>
      <c r="C64" s="313" t="s">
        <v>704</v>
      </c>
      <c r="D64" s="314">
        <v>9.5136027876060982</v>
      </c>
      <c r="E64" s="314">
        <v>26.180042309046598</v>
      </c>
      <c r="F64" s="315">
        <v>11.119414213475601</v>
      </c>
      <c r="G64" s="316">
        <v>14.185728960162095</v>
      </c>
    </row>
    <row r="65" spans="2:7" x14ac:dyDescent="0.35">
      <c r="B65" s="439" t="s">
        <v>709</v>
      </c>
      <c r="C65" s="306" t="s">
        <v>693</v>
      </c>
      <c r="D65" s="307">
        <v>7.2397591322019323</v>
      </c>
      <c r="E65" s="307">
        <v>24.236822716837246</v>
      </c>
      <c r="F65" s="308">
        <v>11.119414213475608</v>
      </c>
      <c r="G65" s="309">
        <v>14.185728960162095</v>
      </c>
    </row>
    <row r="66" spans="2:7" x14ac:dyDescent="0.35">
      <c r="B66" s="439"/>
      <c r="C66" s="306" t="s">
        <v>694</v>
      </c>
      <c r="D66" s="307">
        <v>7.6563682004138283</v>
      </c>
      <c r="E66" s="307">
        <v>23.612741471120451</v>
      </c>
      <c r="F66" s="308">
        <v>11.119414213475608</v>
      </c>
      <c r="G66" s="309">
        <v>14.185728960162095</v>
      </c>
    </row>
    <row r="67" spans="2:7" x14ac:dyDescent="0.35">
      <c r="B67" s="439"/>
      <c r="C67" s="306" t="s">
        <v>695</v>
      </c>
      <c r="D67" s="307">
        <v>7.9156746045439377</v>
      </c>
      <c r="E67" s="307">
        <v>23.127433796822665</v>
      </c>
      <c r="F67" s="308">
        <v>10.56053542285024</v>
      </c>
      <c r="G67" s="309">
        <v>13.525016430005495</v>
      </c>
    </row>
    <row r="68" spans="2:7" x14ac:dyDescent="0.35">
      <c r="B68" s="439"/>
      <c r="C68" s="306" t="s">
        <v>696</v>
      </c>
      <c r="D68" s="307">
        <v>7.2508635888635746</v>
      </c>
      <c r="E68" s="307">
        <v>22.551608682534479</v>
      </c>
      <c r="F68" s="308">
        <v>10.56053542285024</v>
      </c>
      <c r="G68" s="309">
        <v>13.525016430005495</v>
      </c>
    </row>
    <row r="69" spans="2:7" x14ac:dyDescent="0.35">
      <c r="B69" s="439"/>
      <c r="C69" s="306" t="s">
        <v>697</v>
      </c>
      <c r="D69" s="307">
        <v>6.9532414969145862</v>
      </c>
      <c r="E69" s="307">
        <v>21.86674284653073</v>
      </c>
      <c r="F69" s="308">
        <v>10.56053542285024</v>
      </c>
      <c r="G69" s="309">
        <v>13.525016430005495</v>
      </c>
    </row>
    <row r="70" spans="2:7" x14ac:dyDescent="0.35">
      <c r="B70" s="439"/>
      <c r="C70" s="306" t="s">
        <v>698</v>
      </c>
      <c r="D70" s="307">
        <v>7.8067259889863543</v>
      </c>
      <c r="E70" s="307">
        <v>22.997791886202222</v>
      </c>
      <c r="F70" s="308">
        <v>10.49859677330252</v>
      </c>
      <c r="G70" s="309">
        <v>13.429390405203897</v>
      </c>
    </row>
    <row r="71" spans="2:7" x14ac:dyDescent="0.35">
      <c r="B71" s="439"/>
      <c r="C71" s="310" t="s">
        <v>699</v>
      </c>
      <c r="D71" s="307">
        <v>6.9938841293951599</v>
      </c>
      <c r="E71" s="307">
        <v>23.196504924395736</v>
      </c>
      <c r="F71" s="308">
        <v>10.49859677330252</v>
      </c>
      <c r="G71" s="309">
        <v>13.429390405203897</v>
      </c>
    </row>
    <row r="72" spans="2:7" x14ac:dyDescent="0.35">
      <c r="B72" s="439"/>
      <c r="C72" s="306" t="s">
        <v>700</v>
      </c>
      <c r="D72" s="307">
        <v>7.039836177716623</v>
      </c>
      <c r="E72" s="307">
        <v>23.37948766025907</v>
      </c>
      <c r="F72" s="308">
        <v>10.49859677330252</v>
      </c>
      <c r="G72" s="309">
        <v>13.429390405203897</v>
      </c>
    </row>
    <row r="73" spans="2:7" x14ac:dyDescent="0.35">
      <c r="B73" s="439"/>
      <c r="C73" s="306" t="s">
        <v>701</v>
      </c>
      <c r="D73" s="307">
        <v>7.3568586687581403</v>
      </c>
      <c r="E73" s="307">
        <v>24.426745702170653</v>
      </c>
      <c r="F73" s="308">
        <v>10.681150892207606</v>
      </c>
      <c r="G73" s="309">
        <v>13.582633056154224</v>
      </c>
    </row>
    <row r="74" spans="2:7" x14ac:dyDescent="0.35">
      <c r="B74" s="439"/>
      <c r="C74" s="306" t="s">
        <v>702</v>
      </c>
      <c r="D74" s="307">
        <v>6.7774881645754252</v>
      </c>
      <c r="E74" s="307">
        <v>24.043022752227458</v>
      </c>
      <c r="F74" s="308">
        <v>10.681150892207606</v>
      </c>
      <c r="G74" s="309">
        <v>13.582633056154224</v>
      </c>
    </row>
    <row r="75" spans="2:7" x14ac:dyDescent="0.35">
      <c r="B75" s="439"/>
      <c r="C75" s="311" t="s">
        <v>703</v>
      </c>
      <c r="D75" s="307">
        <v>7.0752657550652671</v>
      </c>
      <c r="E75" s="307">
        <v>25.376984352117653</v>
      </c>
      <c r="F75" s="308">
        <v>10.681150892207606</v>
      </c>
      <c r="G75" s="309">
        <v>13.582633056154224</v>
      </c>
    </row>
    <row r="76" spans="2:7" x14ac:dyDescent="0.35">
      <c r="B76" s="439"/>
      <c r="C76" s="313" t="s">
        <v>704</v>
      </c>
      <c r="D76" s="314">
        <v>8.0343832614360782</v>
      </c>
      <c r="E76" s="314">
        <v>27.519389234298998</v>
      </c>
      <c r="F76" s="315">
        <v>10.806909263282272</v>
      </c>
      <c r="G76" s="316">
        <v>13.576576873892053</v>
      </c>
    </row>
    <row r="77" spans="2:7" x14ac:dyDescent="0.35">
      <c r="B77" s="439" t="s">
        <v>710</v>
      </c>
      <c r="C77" s="306" t="s">
        <v>693</v>
      </c>
      <c r="D77" s="307">
        <v>6.5098453187751524</v>
      </c>
      <c r="E77" s="307">
        <v>25.160521399162462</v>
      </c>
      <c r="F77" s="308">
        <v>10.806909263282272</v>
      </c>
      <c r="G77" s="309">
        <v>13.576576873892053</v>
      </c>
    </row>
    <row r="78" spans="2:7" x14ac:dyDescent="0.35">
      <c r="B78" s="439"/>
      <c r="C78" s="306" t="s">
        <v>694</v>
      </c>
      <c r="D78" s="307">
        <v>7.1452592561247572</v>
      </c>
      <c r="E78" s="307">
        <v>25.172272499865826</v>
      </c>
      <c r="F78" s="308">
        <v>10.806909263282272</v>
      </c>
      <c r="G78" s="309">
        <v>13.576576873892053</v>
      </c>
    </row>
    <row r="79" spans="2:7" x14ac:dyDescent="0.35">
      <c r="B79" s="439"/>
      <c r="C79" s="306" t="s">
        <v>695</v>
      </c>
      <c r="D79" s="307">
        <v>7.8027272468889715</v>
      </c>
      <c r="E79" s="307">
        <v>25.023719059396271</v>
      </c>
      <c r="F79" s="308">
        <v>10.637261310209341</v>
      </c>
      <c r="G79" s="309">
        <v>13.464251548563832</v>
      </c>
    </row>
    <row r="80" spans="2:7" x14ac:dyDescent="0.35">
      <c r="B80" s="439"/>
      <c r="C80" s="317" t="s">
        <v>696</v>
      </c>
      <c r="D80" s="318">
        <v>7.4468931115666184</v>
      </c>
      <c r="E80" s="318">
        <v>24.280535552404388</v>
      </c>
      <c r="F80" s="319">
        <v>10.637261310209341</v>
      </c>
      <c r="G80" s="320">
        <v>13.464251548563832</v>
      </c>
    </row>
    <row r="81" spans="2:7" x14ac:dyDescent="0.35">
      <c r="B81" s="439"/>
      <c r="C81" s="317" t="s">
        <v>697</v>
      </c>
      <c r="D81" s="318">
        <v>7.47</v>
      </c>
      <c r="E81" s="318">
        <v>24.58</v>
      </c>
      <c r="F81" s="319">
        <v>10.64</v>
      </c>
      <c r="G81" s="320">
        <v>13.46</v>
      </c>
    </row>
    <row r="82" spans="2:7" x14ac:dyDescent="0.35">
      <c r="B82" s="439"/>
      <c r="C82" s="317" t="s">
        <v>698</v>
      </c>
      <c r="D82" s="318">
        <v>7.93</v>
      </c>
      <c r="E82" s="318">
        <v>24.29</v>
      </c>
      <c r="F82" s="319">
        <v>10.210000000000001</v>
      </c>
      <c r="G82" s="320">
        <v>13.06</v>
      </c>
    </row>
    <row r="83" spans="2:7" x14ac:dyDescent="0.35">
      <c r="B83" s="439"/>
      <c r="C83" s="317" t="s">
        <v>699</v>
      </c>
      <c r="D83" s="318">
        <v>6.88</v>
      </c>
      <c r="E83" s="318">
        <v>23.52</v>
      </c>
      <c r="F83" s="319">
        <v>10.212187735326593</v>
      </c>
      <c r="G83" s="320">
        <v>13.057180007825817</v>
      </c>
    </row>
    <row r="84" spans="2:7" x14ac:dyDescent="0.35">
      <c r="B84" s="439"/>
      <c r="C84" s="317" t="s">
        <v>700</v>
      </c>
      <c r="D84" s="318">
        <v>7.1608172689458574</v>
      </c>
      <c r="E84" s="318">
        <v>24.300280732421349</v>
      </c>
      <c r="F84" s="319">
        <v>10.094189723289936</v>
      </c>
      <c r="G84" s="320">
        <v>12.917839740843776</v>
      </c>
    </row>
    <row r="85" spans="2:7" x14ac:dyDescent="0.35">
      <c r="B85" s="439"/>
      <c r="C85" s="317" t="s">
        <v>701</v>
      </c>
      <c r="D85" s="318">
        <v>7.1036777536171938</v>
      </c>
      <c r="E85" s="318">
        <v>24.597990471196631</v>
      </c>
      <c r="F85" s="319">
        <v>10.222174099195181</v>
      </c>
      <c r="G85" s="320">
        <v>13.042310350378699</v>
      </c>
    </row>
    <row r="86" spans="2:7" x14ac:dyDescent="0.35">
      <c r="B86" s="439"/>
      <c r="C86" s="317" t="s">
        <v>702</v>
      </c>
      <c r="D86" s="318">
        <v>6.8562507752171582</v>
      </c>
      <c r="E86" s="318">
        <v>24.696842854786439</v>
      </c>
      <c r="F86" s="319">
        <v>10.156648586639761</v>
      </c>
      <c r="G86" s="320">
        <v>12.991554789991129</v>
      </c>
    </row>
    <row r="87" spans="2:7" x14ac:dyDescent="0.35">
      <c r="B87" s="439"/>
      <c r="C87" s="317" t="s">
        <v>703</v>
      </c>
      <c r="D87" s="318">
        <v>7.1809423434170103</v>
      </c>
      <c r="E87" s="318">
        <v>25.205249845640282</v>
      </c>
      <c r="F87" s="319">
        <v>10.135485749690387</v>
      </c>
      <c r="G87" s="320">
        <v>12.967652134124588</v>
      </c>
    </row>
    <row r="88" spans="2:7" x14ac:dyDescent="0.35">
      <c r="B88" s="439"/>
      <c r="C88" s="313" t="s">
        <v>704</v>
      </c>
      <c r="D88" s="314">
        <v>8.048437675689236</v>
      </c>
      <c r="E88" s="314">
        <v>27.095827441565906</v>
      </c>
      <c r="F88" s="315">
        <v>10.585051224201854</v>
      </c>
      <c r="G88" s="316">
        <v>13.421145519453477</v>
      </c>
    </row>
    <row r="89" spans="2:7" x14ac:dyDescent="0.35">
      <c r="B89" s="440" t="s">
        <v>711</v>
      </c>
      <c r="C89" s="306" t="s">
        <v>693</v>
      </c>
      <c r="D89" s="307">
        <v>6.7534472835053361</v>
      </c>
      <c r="E89" s="307">
        <v>25.684323118039742</v>
      </c>
      <c r="F89" s="308">
        <v>10.477238477582306</v>
      </c>
      <c r="G89" s="309">
        <v>13.283615701745738</v>
      </c>
    </row>
    <row r="90" spans="2:7" x14ac:dyDescent="0.35">
      <c r="B90" s="441"/>
      <c r="C90" s="306" t="s">
        <v>694</v>
      </c>
      <c r="D90" s="318">
        <v>7.395800161958678</v>
      </c>
      <c r="E90" s="318">
        <v>26.47980432692875</v>
      </c>
      <c r="F90" s="319">
        <v>10.345225762717776</v>
      </c>
      <c r="G90" s="321">
        <v>13.116242765092949</v>
      </c>
    </row>
    <row r="91" spans="2:7" x14ac:dyDescent="0.35">
      <c r="B91" s="441"/>
      <c r="C91" s="317" t="s">
        <v>695</v>
      </c>
      <c r="D91" s="318">
        <v>7.3124102735474024</v>
      </c>
      <c r="E91" s="318">
        <v>27.459988815107224</v>
      </c>
      <c r="F91" s="319">
        <v>10.191169346463976</v>
      </c>
      <c r="G91" s="321">
        <v>12.981004367218903</v>
      </c>
    </row>
    <row r="92" spans="2:7" x14ac:dyDescent="0.35">
      <c r="B92" s="441"/>
      <c r="C92" s="317" t="s">
        <v>696</v>
      </c>
      <c r="D92" s="318">
        <v>7.6648334355488092</v>
      </c>
      <c r="E92" s="318">
        <v>27.501059659617244</v>
      </c>
      <c r="F92" s="319">
        <v>10.148528717269215</v>
      </c>
      <c r="G92" s="321">
        <v>12.95367385356481</v>
      </c>
    </row>
    <row r="93" spans="2:7" x14ac:dyDescent="0.35">
      <c r="B93" s="441"/>
      <c r="C93" s="317" t="s">
        <v>697</v>
      </c>
      <c r="D93" s="318">
        <v>7.1953582831114904</v>
      </c>
      <c r="E93" s="318">
        <v>27.360203836652691</v>
      </c>
      <c r="F93" s="319">
        <v>9.8555484048631747</v>
      </c>
      <c r="G93" s="321">
        <v>12.644350039292751</v>
      </c>
    </row>
    <row r="94" spans="2:7" x14ac:dyDescent="0.35">
      <c r="B94" s="441"/>
      <c r="C94" s="317" t="s">
        <v>698</v>
      </c>
      <c r="D94" s="318">
        <v>7.5087054446877239</v>
      </c>
      <c r="E94" s="318">
        <v>27.111108114210619</v>
      </c>
      <c r="F94" s="319">
        <v>9.7289699986393856</v>
      </c>
      <c r="G94" s="321">
        <v>12.56167593946032</v>
      </c>
    </row>
    <row r="95" spans="2:7" x14ac:dyDescent="0.35">
      <c r="B95" s="441"/>
      <c r="C95" s="317" t="s">
        <v>699</v>
      </c>
      <c r="D95" s="318">
        <v>6.9120680180706229</v>
      </c>
      <c r="E95" s="318">
        <v>26.621872919305645</v>
      </c>
      <c r="F95" s="319">
        <v>9.6007854392639747</v>
      </c>
      <c r="G95" s="321">
        <v>12.361175486982592</v>
      </c>
    </row>
    <row r="96" spans="2:7" ht="15" thickBot="1" x14ac:dyDescent="0.4">
      <c r="B96" s="442"/>
      <c r="C96" s="322" t="s">
        <v>700</v>
      </c>
      <c r="D96" s="323">
        <v>6.4644850670614051</v>
      </c>
      <c r="E96" s="323">
        <v>26.433994180463866</v>
      </c>
      <c r="F96" s="323">
        <v>9.630616564747184</v>
      </c>
      <c r="G96" s="323">
        <v>12.442484149979609</v>
      </c>
    </row>
    <row r="97" ht="15" thickTop="1" x14ac:dyDescent="0.35"/>
  </sheetData>
  <mergeCells count="15">
    <mergeCell ref="B2:G2"/>
    <mergeCell ref="B3:B4"/>
    <mergeCell ref="C3:C4"/>
    <mergeCell ref="D3:D4"/>
    <mergeCell ref="E3:E4"/>
    <mergeCell ref="F3:F4"/>
    <mergeCell ref="G3:G4"/>
    <mergeCell ref="B77:B88"/>
    <mergeCell ref="B89:B96"/>
    <mergeCell ref="B5:B16"/>
    <mergeCell ref="B17:B28"/>
    <mergeCell ref="B29:B40"/>
    <mergeCell ref="B41:B52"/>
    <mergeCell ref="B53:B64"/>
    <mergeCell ref="B65:B76"/>
  </mergeCells>
  <printOptions horizontalCentered="1"/>
  <pageMargins left="0.45" right="0.2" top="0.5" bottom="0.25" header="0.3" footer="0.3"/>
  <pageSetup paperSize="9" scale="54"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6548-E47B-461E-B093-E9139242D30C}">
  <sheetPr codeName="Sheet91">
    <pageSetUpPr fitToPage="1"/>
  </sheetPr>
  <dimension ref="A1:L101"/>
  <sheetViews>
    <sheetView view="pageBreakPreview" zoomScaleNormal="100" zoomScaleSheetLayoutView="100" workbookViewId="0">
      <pane ySplit="4" topLeftCell="A47" activePane="bottomLeft" state="frozen"/>
      <selection activeCell="N38" sqref="N38"/>
      <selection pane="bottomLeft" activeCell="N38" sqref="N38"/>
    </sheetView>
  </sheetViews>
  <sheetFormatPr defaultColWidth="9" defaultRowHeight="14.5" x14ac:dyDescent="0.35"/>
  <cols>
    <col min="1" max="1" width="1.08984375" bestFit="1" customWidth="1"/>
    <col min="2" max="2" width="8.90625" customWidth="1"/>
    <col min="3" max="3" width="12.453125" customWidth="1"/>
    <col min="4" max="4" width="14.36328125" customWidth="1"/>
    <col min="5" max="5" width="15" customWidth="1"/>
    <col min="6" max="6" width="17.6328125" customWidth="1"/>
    <col min="7" max="7" width="10" customWidth="1"/>
    <col min="8" max="8" width="13.36328125" customWidth="1"/>
  </cols>
  <sheetData>
    <row r="1" spans="1:8" x14ac:dyDescent="0.35">
      <c r="A1" t="s">
        <v>119</v>
      </c>
    </row>
    <row r="2" spans="1:8" ht="16" thickBot="1" x14ac:dyDescent="0.4">
      <c r="B2" s="452" t="s">
        <v>712</v>
      </c>
      <c r="C2" s="452"/>
      <c r="D2" s="452"/>
      <c r="E2" s="452"/>
      <c r="F2" s="452"/>
      <c r="G2" s="452"/>
      <c r="H2" s="452"/>
    </row>
    <row r="3" spans="1:8" ht="43.25" customHeight="1" thickTop="1" x14ac:dyDescent="0.35">
      <c r="B3" s="444" t="s">
        <v>686</v>
      </c>
      <c r="C3" s="446" t="s">
        <v>713</v>
      </c>
      <c r="D3" s="446" t="s">
        <v>714</v>
      </c>
      <c r="E3" s="446" t="s">
        <v>715</v>
      </c>
      <c r="F3" s="446" t="s">
        <v>716</v>
      </c>
      <c r="G3" s="446" t="s">
        <v>717</v>
      </c>
      <c r="H3" s="450" t="s">
        <v>718</v>
      </c>
    </row>
    <row r="4" spans="1:8" ht="18" customHeight="1" x14ac:dyDescent="0.35">
      <c r="B4" s="445"/>
      <c r="C4" s="447"/>
      <c r="D4" s="447"/>
      <c r="E4" s="447"/>
      <c r="F4" s="447"/>
      <c r="G4" s="447"/>
      <c r="H4" s="451"/>
    </row>
    <row r="5" spans="1:8" x14ac:dyDescent="0.35">
      <c r="B5" s="439" t="s">
        <v>692</v>
      </c>
      <c r="C5" s="306" t="s">
        <v>693</v>
      </c>
      <c r="D5" s="307">
        <v>93.93</v>
      </c>
      <c r="E5" s="307">
        <v>75.209999999999994</v>
      </c>
      <c r="F5" s="307">
        <v>80.06</v>
      </c>
      <c r="G5" s="307">
        <v>2.1949495996698212</v>
      </c>
      <c r="H5" s="312">
        <v>5.6545427281782548</v>
      </c>
    </row>
    <row r="6" spans="1:8" x14ac:dyDescent="0.35">
      <c r="B6" s="439"/>
      <c r="C6" s="306" t="s">
        <v>694</v>
      </c>
      <c r="D6" s="307">
        <v>94.752870628367475</v>
      </c>
      <c r="E6" s="307">
        <v>77.225243618904344</v>
      </c>
      <c r="F6" s="307">
        <v>81.501745653481422</v>
      </c>
      <c r="G6" s="307">
        <v>2.1949495996698212</v>
      </c>
      <c r="H6" s="312">
        <v>5.6545427281782548</v>
      </c>
    </row>
    <row r="7" spans="1:8" x14ac:dyDescent="0.35">
      <c r="B7" s="439"/>
      <c r="C7" s="306" t="s">
        <v>695</v>
      </c>
      <c r="D7" s="307">
        <v>97.208766807578755</v>
      </c>
      <c r="E7" s="307">
        <v>79.090321239907851</v>
      </c>
      <c r="F7" s="307">
        <v>81.361304990592345</v>
      </c>
      <c r="G7" s="307">
        <v>2.2511032862247493</v>
      </c>
      <c r="H7" s="312">
        <v>5.7333301237215011</v>
      </c>
    </row>
    <row r="8" spans="1:8" x14ac:dyDescent="0.35">
      <c r="B8" s="439"/>
      <c r="C8" s="306" t="s">
        <v>696</v>
      </c>
      <c r="D8" s="307">
        <v>96.895102136949475</v>
      </c>
      <c r="E8" s="307">
        <v>80.188354709341297</v>
      </c>
      <c r="F8" s="307">
        <v>82.75790307337185</v>
      </c>
      <c r="G8" s="307">
        <v>2.2511032862247493</v>
      </c>
      <c r="H8" s="312">
        <v>5.7333301237215011</v>
      </c>
    </row>
    <row r="9" spans="1:8" x14ac:dyDescent="0.35">
      <c r="B9" s="439"/>
      <c r="C9" s="306" t="s">
        <v>697</v>
      </c>
      <c r="D9" s="307">
        <v>98.222195954040657</v>
      </c>
      <c r="E9" s="307">
        <v>81.737681094887705</v>
      </c>
      <c r="F9" s="307">
        <v>83.217118392602146</v>
      </c>
      <c r="G9" s="307">
        <v>2.2511032862247493</v>
      </c>
      <c r="H9" s="312">
        <v>5.7333301237215011</v>
      </c>
    </row>
    <row r="10" spans="1:8" x14ac:dyDescent="0.35">
      <c r="B10" s="439"/>
      <c r="C10" s="306" t="s">
        <v>698</v>
      </c>
      <c r="D10" s="307">
        <v>100.26012041106387</v>
      </c>
      <c r="E10" s="307">
        <v>84.276929044686028</v>
      </c>
      <c r="F10" s="307">
        <v>84.058276310813156</v>
      </c>
      <c r="G10" s="307">
        <v>2.1255624336940513</v>
      </c>
      <c r="H10" s="312">
        <v>5.6581514373617789</v>
      </c>
    </row>
    <row r="11" spans="1:8" x14ac:dyDescent="0.35">
      <c r="B11" s="439"/>
      <c r="C11" s="310" t="s">
        <v>699</v>
      </c>
      <c r="D11" s="307">
        <v>101.11125216572756</v>
      </c>
      <c r="E11" s="307">
        <v>85.856893742406669</v>
      </c>
      <c r="F11" s="307">
        <v>84.913292935668466</v>
      </c>
      <c r="G11" s="307">
        <v>2.1255624336940513</v>
      </c>
      <c r="H11" s="312">
        <v>5.6581514373617789</v>
      </c>
    </row>
    <row r="12" spans="1:8" x14ac:dyDescent="0.35">
      <c r="B12" s="439"/>
      <c r="C12" s="306" t="s">
        <v>700</v>
      </c>
      <c r="D12" s="307">
        <v>101.53970369046721</v>
      </c>
      <c r="E12" s="307">
        <v>86.102746723739997</v>
      </c>
      <c r="F12" s="307">
        <v>84.797122302242371</v>
      </c>
      <c r="G12" s="307">
        <v>2.1255624336940513</v>
      </c>
      <c r="H12" s="312">
        <v>5.6581514373617789</v>
      </c>
    </row>
    <row r="13" spans="1:8" x14ac:dyDescent="0.35">
      <c r="B13" s="439"/>
      <c r="C13" s="306" t="s">
        <v>701</v>
      </c>
      <c r="D13" s="307">
        <v>87.899114194739298</v>
      </c>
      <c r="E13" s="307">
        <v>75.277569416089705</v>
      </c>
      <c r="F13" s="307">
        <v>85.640873751370549</v>
      </c>
      <c r="G13" s="307">
        <v>1.9981108005658066</v>
      </c>
      <c r="H13" s="312">
        <v>5.8590598841320878</v>
      </c>
    </row>
    <row r="14" spans="1:8" x14ac:dyDescent="0.35">
      <c r="B14" s="439"/>
      <c r="C14" s="306" t="s">
        <v>702</v>
      </c>
      <c r="D14" s="307">
        <v>87.562132332476807</v>
      </c>
      <c r="E14" s="307">
        <v>75.356218305010273</v>
      </c>
      <c r="F14" s="307">
        <v>86.060282336295558</v>
      </c>
      <c r="G14" s="307">
        <v>1.9981108005658066</v>
      </c>
      <c r="H14" s="312">
        <v>5.8590598841320878</v>
      </c>
    </row>
    <row r="15" spans="1:8" x14ac:dyDescent="0.35">
      <c r="B15" s="439"/>
      <c r="C15" s="311" t="s">
        <v>703</v>
      </c>
      <c r="D15" s="307">
        <v>88.216642165362984</v>
      </c>
      <c r="E15" s="307">
        <v>75.665213510473947</v>
      </c>
      <c r="F15" s="307">
        <v>85.772039893151614</v>
      </c>
      <c r="G15" s="307">
        <v>1.9981108005658066</v>
      </c>
      <c r="H15" s="312">
        <v>5.8590598841320878</v>
      </c>
    </row>
    <row r="16" spans="1:8" x14ac:dyDescent="0.35">
      <c r="B16" s="439"/>
      <c r="C16" s="313" t="s">
        <v>704</v>
      </c>
      <c r="D16" s="314">
        <v>91.750385805949989</v>
      </c>
      <c r="E16" s="314">
        <v>76.740001961145651</v>
      </c>
      <c r="F16" s="314">
        <v>83.639977409412808</v>
      </c>
      <c r="G16" s="314">
        <v>1.8139693787462523</v>
      </c>
      <c r="H16" s="324">
        <v>6.2584422130150337</v>
      </c>
    </row>
    <row r="17" spans="2:12" x14ac:dyDescent="0.35">
      <c r="B17" s="439" t="s">
        <v>705</v>
      </c>
      <c r="C17" s="306" t="s">
        <v>693</v>
      </c>
      <c r="D17" s="307">
        <v>92.658251364765988</v>
      </c>
      <c r="E17" s="307">
        <v>76.601274403064139</v>
      </c>
      <c r="F17" s="307">
        <v>82.670753305616955</v>
      </c>
      <c r="G17" s="307">
        <v>1.8139693787462523</v>
      </c>
      <c r="H17" s="312">
        <v>6.2584422130150337</v>
      </c>
    </row>
    <row r="18" spans="2:12" x14ac:dyDescent="0.35">
      <c r="B18" s="439"/>
      <c r="C18" s="306" t="s">
        <v>694</v>
      </c>
      <c r="D18" s="307">
        <v>93.271214343969248</v>
      </c>
      <c r="E18" s="307">
        <v>77.890179359077493</v>
      </c>
      <c r="F18" s="307">
        <v>83.509344128222708</v>
      </c>
      <c r="G18" s="307">
        <v>1.8139693787462523</v>
      </c>
      <c r="H18" s="312">
        <v>6.2584422130150337</v>
      </c>
    </row>
    <row r="19" spans="2:12" x14ac:dyDescent="0.35">
      <c r="B19" s="439"/>
      <c r="C19" s="306" t="s">
        <v>695</v>
      </c>
      <c r="D19" s="307">
        <v>94.835867212044903</v>
      </c>
      <c r="E19" s="307">
        <v>79.989669889772358</v>
      </c>
      <c r="F19" s="307">
        <v>84.345377167187479</v>
      </c>
      <c r="G19" s="307">
        <v>2.0612022011306208</v>
      </c>
      <c r="H19" s="312">
        <v>6.1821502193706825</v>
      </c>
    </row>
    <row r="20" spans="2:12" x14ac:dyDescent="0.35">
      <c r="B20" s="439"/>
      <c r="C20" s="306" t="s">
        <v>696</v>
      </c>
      <c r="D20" s="307">
        <v>95.586690249319389</v>
      </c>
      <c r="E20" s="307">
        <v>81.040574176246949</v>
      </c>
      <c r="F20" s="307">
        <v>84.782278751223927</v>
      </c>
      <c r="G20" s="307">
        <v>2.0612022011306208</v>
      </c>
      <c r="H20" s="312">
        <v>6.1821502193706825</v>
      </c>
    </row>
    <row r="21" spans="2:12" x14ac:dyDescent="0.35">
      <c r="B21" s="439"/>
      <c r="C21" s="306" t="s">
        <v>697</v>
      </c>
      <c r="D21" s="307">
        <v>96.414959981885289</v>
      </c>
      <c r="E21" s="307">
        <v>82.47362210147196</v>
      </c>
      <c r="F21" s="307">
        <v>85.540275198960131</v>
      </c>
      <c r="G21" s="307">
        <v>2.0612022011306208</v>
      </c>
      <c r="H21" s="312">
        <v>6.1821502193706825</v>
      </c>
    </row>
    <row r="22" spans="2:12" ht="15.5" x14ac:dyDescent="0.35">
      <c r="B22" s="439"/>
      <c r="C22" s="306" t="s">
        <v>698</v>
      </c>
      <c r="D22" s="307">
        <v>97.490226297513544</v>
      </c>
      <c r="E22" s="307">
        <v>85.024899214511834</v>
      </c>
      <c r="F22" s="307">
        <v>87.21376741401653</v>
      </c>
      <c r="G22" s="307">
        <v>1.9778617430298837</v>
      </c>
      <c r="H22" s="312">
        <v>6.1964754183229411</v>
      </c>
      <c r="L22" s="29"/>
    </row>
    <row r="23" spans="2:12" x14ac:dyDescent="0.35">
      <c r="B23" s="439"/>
      <c r="C23" s="310" t="s">
        <v>699</v>
      </c>
      <c r="D23" s="307">
        <v>97.051155531661792</v>
      </c>
      <c r="E23" s="307">
        <v>86.30847619808965</v>
      </c>
      <c r="F23" s="307">
        <v>88.930910430976297</v>
      </c>
      <c r="G23" s="307">
        <v>1.9778617430298837</v>
      </c>
      <c r="H23" s="312">
        <v>6.1964754183229411</v>
      </c>
    </row>
    <row r="24" spans="2:12" x14ac:dyDescent="0.35">
      <c r="B24" s="439"/>
      <c r="C24" s="306" t="s">
        <v>700</v>
      </c>
      <c r="D24" s="307">
        <v>98.269912788948091</v>
      </c>
      <c r="E24" s="307">
        <v>87.006811879993137</v>
      </c>
      <c r="F24" s="307">
        <v>88.538606996482798</v>
      </c>
      <c r="G24" s="307">
        <v>1.9778617430298837</v>
      </c>
      <c r="H24" s="312">
        <v>6.1964754183229411</v>
      </c>
    </row>
    <row r="25" spans="2:12" x14ac:dyDescent="0.35">
      <c r="B25" s="439"/>
      <c r="C25" s="306" t="s">
        <v>701</v>
      </c>
      <c r="D25" s="307">
        <v>86.586135577110497</v>
      </c>
      <c r="E25" s="307">
        <v>76.792004274814545</v>
      </c>
      <c r="F25" s="307">
        <v>88.688568629357917</v>
      </c>
      <c r="G25" s="307">
        <v>1.9081495770339498</v>
      </c>
      <c r="H25" s="312">
        <v>6.1453283412919522</v>
      </c>
    </row>
    <row r="26" spans="2:12" x14ac:dyDescent="0.35">
      <c r="B26" s="439"/>
      <c r="C26" s="306" t="s">
        <v>702</v>
      </c>
      <c r="D26" s="307">
        <v>87.39</v>
      </c>
      <c r="E26" s="307">
        <v>77.599999999999994</v>
      </c>
      <c r="F26" s="307">
        <v>88.8</v>
      </c>
      <c r="G26" s="307">
        <v>1.9081495770339498</v>
      </c>
      <c r="H26" s="312">
        <v>6.15</v>
      </c>
    </row>
    <row r="27" spans="2:12" x14ac:dyDescent="0.35">
      <c r="B27" s="439"/>
      <c r="C27" s="311" t="s">
        <v>703</v>
      </c>
      <c r="D27" s="307">
        <v>89.240324550796089</v>
      </c>
      <c r="E27" s="307">
        <v>78.766766988140887</v>
      </c>
      <c r="F27" s="307">
        <v>88.263649179476488</v>
      </c>
      <c r="G27" s="307">
        <v>1.9081495770339498</v>
      </c>
      <c r="H27" s="312">
        <v>6.1453283412919522</v>
      </c>
    </row>
    <row r="28" spans="2:12" x14ac:dyDescent="0.35">
      <c r="B28" s="439"/>
      <c r="C28" s="313" t="s">
        <v>704</v>
      </c>
      <c r="D28" s="314">
        <v>94.33647947728916</v>
      </c>
      <c r="E28" s="314">
        <v>80.569610039678096</v>
      </c>
      <c r="F28" s="314">
        <v>85.40663218100552</v>
      </c>
      <c r="G28" s="314">
        <v>1.6016642625619872</v>
      </c>
      <c r="H28" s="324">
        <v>6.2760277475826092</v>
      </c>
    </row>
    <row r="29" spans="2:12" x14ac:dyDescent="0.35">
      <c r="B29" s="439" t="s">
        <v>706</v>
      </c>
      <c r="C29" s="306" t="s">
        <v>693</v>
      </c>
      <c r="D29" s="307">
        <v>93.939515398727522</v>
      </c>
      <c r="E29" s="307">
        <v>81.015802034827573</v>
      </c>
      <c r="F29" s="307">
        <v>86.242516464934837</v>
      </c>
      <c r="G29" s="307">
        <v>1.6016642625619872</v>
      </c>
      <c r="H29" s="312">
        <v>6.2760277475826092</v>
      </c>
    </row>
    <row r="30" spans="2:12" x14ac:dyDescent="0.35">
      <c r="B30" s="439"/>
      <c r="C30" s="306" t="s">
        <v>694</v>
      </c>
      <c r="D30" s="307">
        <v>95.609206477720448</v>
      </c>
      <c r="E30" s="307">
        <v>83.046724912253083</v>
      </c>
      <c r="F30" s="307">
        <v>86.860594258362795</v>
      </c>
      <c r="G30" s="307">
        <v>1.6016642625619872</v>
      </c>
      <c r="H30" s="312">
        <v>6.2760277475826092</v>
      </c>
    </row>
    <row r="31" spans="2:12" x14ac:dyDescent="0.35">
      <c r="B31" s="439"/>
      <c r="C31" s="306" t="s">
        <v>695</v>
      </c>
      <c r="D31" s="307">
        <v>96.8277511433337</v>
      </c>
      <c r="E31" s="307">
        <v>86.394830404694332</v>
      </c>
      <c r="F31" s="307">
        <v>89.225278274618219</v>
      </c>
      <c r="G31" s="307">
        <v>1.6879199066265</v>
      </c>
      <c r="H31" s="312">
        <v>6.6346597384010702</v>
      </c>
    </row>
    <row r="32" spans="2:12" x14ac:dyDescent="0.35">
      <c r="B32" s="439"/>
      <c r="C32" s="306" t="s">
        <v>696</v>
      </c>
      <c r="D32" s="307">
        <v>98.18046978784281</v>
      </c>
      <c r="E32" s="307">
        <v>87.29222255235068</v>
      </c>
      <c r="F32" s="307">
        <v>88.909966249886125</v>
      </c>
      <c r="G32" s="307">
        <v>1.6879199066265</v>
      </c>
      <c r="H32" s="312">
        <v>6.6346597384010702</v>
      </c>
    </row>
    <row r="33" spans="2:8" x14ac:dyDescent="0.35">
      <c r="B33" s="439"/>
      <c r="C33" s="306" t="s">
        <v>697</v>
      </c>
      <c r="D33" s="307">
        <v>100.18029367880443</v>
      </c>
      <c r="E33" s="307">
        <v>88.690559785452322</v>
      </c>
      <c r="F33" s="307">
        <v>88.530944089473124</v>
      </c>
      <c r="G33" s="307">
        <v>1.6879199066265</v>
      </c>
      <c r="H33" s="312">
        <v>6.6346597384010702</v>
      </c>
    </row>
    <row r="34" spans="2:8" x14ac:dyDescent="0.35">
      <c r="B34" s="439"/>
      <c r="C34" s="306" t="s">
        <v>698</v>
      </c>
      <c r="D34" s="307">
        <v>101.95433345031056</v>
      </c>
      <c r="E34" s="307">
        <v>91.206759840395776</v>
      </c>
      <c r="F34" s="307">
        <v>89.458443553894824</v>
      </c>
      <c r="G34" s="307">
        <v>1.7492306358745677</v>
      </c>
      <c r="H34" s="312">
        <v>6.6112056743930765</v>
      </c>
    </row>
    <row r="35" spans="2:8" x14ac:dyDescent="0.35">
      <c r="B35" s="439"/>
      <c r="C35" s="310" t="s">
        <v>699</v>
      </c>
      <c r="D35" s="307">
        <v>102.58243980055299</v>
      </c>
      <c r="E35" s="307">
        <v>91.929516701298823</v>
      </c>
      <c r="F35" s="307">
        <v>89.615256646297127</v>
      </c>
      <c r="G35" s="307">
        <v>1.7492306358745677</v>
      </c>
      <c r="H35" s="312">
        <v>6.6112056743930765</v>
      </c>
    </row>
    <row r="36" spans="2:8" x14ac:dyDescent="0.35">
      <c r="B36" s="439"/>
      <c r="C36" s="306" t="s">
        <v>700</v>
      </c>
      <c r="D36" s="307">
        <v>103.40526471379607</v>
      </c>
      <c r="E36" s="307">
        <v>92.36930197071031</v>
      </c>
      <c r="F36" s="307">
        <v>89.327465314623026</v>
      </c>
      <c r="G36" s="307">
        <v>1.7492306358745677</v>
      </c>
      <c r="H36" s="312">
        <v>6.6112056743930765</v>
      </c>
    </row>
    <row r="37" spans="2:8" x14ac:dyDescent="0.35">
      <c r="B37" s="439"/>
      <c r="C37" s="306" t="s">
        <v>701</v>
      </c>
      <c r="D37" s="307">
        <v>104.90092333457817</v>
      </c>
      <c r="E37" s="307">
        <v>94.227791992685312</v>
      </c>
      <c r="F37" s="307">
        <v>89.825512490627716</v>
      </c>
      <c r="G37" s="307">
        <v>1.8313810092708507</v>
      </c>
      <c r="H37" s="312">
        <v>6.6493123019028282</v>
      </c>
    </row>
    <row r="38" spans="2:8" x14ac:dyDescent="0.35">
      <c r="B38" s="439"/>
      <c r="C38" s="306" t="s">
        <v>702</v>
      </c>
      <c r="D38" s="307">
        <v>91.231852544708062</v>
      </c>
      <c r="E38" s="307">
        <v>82.531725953776231</v>
      </c>
      <c r="F38" s="307">
        <v>90.463718155160393</v>
      </c>
      <c r="G38" s="307">
        <v>1.8313810092708507</v>
      </c>
      <c r="H38" s="312">
        <v>6.6493123019028282</v>
      </c>
    </row>
    <row r="39" spans="2:8" x14ac:dyDescent="0.35">
      <c r="B39" s="439"/>
      <c r="C39" s="311" t="s">
        <v>703</v>
      </c>
      <c r="D39" s="307">
        <v>92.363324499127899</v>
      </c>
      <c r="E39" s="307">
        <v>83.128746464851133</v>
      </c>
      <c r="F39" s="307">
        <v>90.001899472161213</v>
      </c>
      <c r="G39" s="307">
        <v>1.8313810092708507</v>
      </c>
      <c r="H39" s="312">
        <v>6.6493123019028282</v>
      </c>
    </row>
    <row r="40" spans="2:8" x14ac:dyDescent="0.35">
      <c r="B40" s="439"/>
      <c r="C40" s="313" t="s">
        <v>704</v>
      </c>
      <c r="D40" s="314">
        <v>96.827915443378231</v>
      </c>
      <c r="E40" s="314">
        <v>84.113783758071065</v>
      </c>
      <c r="F40" s="314">
        <v>86.869353091937668</v>
      </c>
      <c r="G40" s="314">
        <v>1.5172676337346711</v>
      </c>
      <c r="H40" s="324">
        <v>6.5624735191436008</v>
      </c>
    </row>
    <row r="41" spans="2:8" x14ac:dyDescent="0.35">
      <c r="B41" s="439" t="s">
        <v>707</v>
      </c>
      <c r="C41" s="306" t="s">
        <v>693</v>
      </c>
      <c r="D41" s="307">
        <v>96.2</v>
      </c>
      <c r="E41" s="307">
        <v>84.28</v>
      </c>
      <c r="F41" s="307">
        <v>87.61</v>
      </c>
      <c r="G41" s="307">
        <v>1.5172676337346711</v>
      </c>
      <c r="H41" s="312">
        <v>6.5624735191436008</v>
      </c>
    </row>
    <row r="42" spans="2:8" x14ac:dyDescent="0.35">
      <c r="B42" s="439"/>
      <c r="C42" s="306" t="s">
        <v>694</v>
      </c>
      <c r="D42" s="307">
        <v>96.89</v>
      </c>
      <c r="E42" s="307">
        <v>85.926960940116487</v>
      </c>
      <c r="F42" s="307">
        <v>88.689677350336666</v>
      </c>
      <c r="G42" s="307">
        <v>1.5172676337346711</v>
      </c>
      <c r="H42" s="312">
        <v>6.5624735191436008</v>
      </c>
    </row>
    <row r="43" spans="2:8" x14ac:dyDescent="0.35">
      <c r="B43" s="439"/>
      <c r="C43" s="306" t="s">
        <v>695</v>
      </c>
      <c r="D43" s="307">
        <v>96.885597108417414</v>
      </c>
      <c r="E43" s="307">
        <v>85.925721797278626</v>
      </c>
      <c r="F43" s="307">
        <v>88.687817758015754</v>
      </c>
      <c r="G43" s="307">
        <v>1.5172676337346711</v>
      </c>
      <c r="H43" s="312">
        <v>6.5624735191436008</v>
      </c>
    </row>
    <row r="44" spans="2:8" x14ac:dyDescent="0.35">
      <c r="B44" s="439"/>
      <c r="C44" s="306" t="s">
        <v>696</v>
      </c>
      <c r="D44" s="307">
        <v>99.437606332656244</v>
      </c>
      <c r="E44" s="307">
        <v>88.206217305700406</v>
      </c>
      <c r="F44" s="307">
        <v>88.705089109463671</v>
      </c>
      <c r="G44" s="307">
        <v>1.7425766028039729</v>
      </c>
      <c r="H44" s="312">
        <v>6.721281725574368</v>
      </c>
    </row>
    <row r="45" spans="2:8" x14ac:dyDescent="0.35">
      <c r="B45" s="439"/>
      <c r="C45" s="306" t="s">
        <v>697</v>
      </c>
      <c r="D45" s="307">
        <v>100.29547841903126</v>
      </c>
      <c r="E45" s="307">
        <v>89.189276998002825</v>
      </c>
      <c r="F45" s="307">
        <v>88.926518327549033</v>
      </c>
      <c r="G45" s="307">
        <v>1.7425766028039729</v>
      </c>
      <c r="H45" s="312">
        <v>6.721281725574368</v>
      </c>
    </row>
    <row r="46" spans="2:8" x14ac:dyDescent="0.35">
      <c r="B46" s="439"/>
      <c r="C46" s="306" t="s">
        <v>698</v>
      </c>
      <c r="D46" s="307">
        <v>102.77756309112647</v>
      </c>
      <c r="E46" s="307">
        <v>91.35628749627142</v>
      </c>
      <c r="F46" s="307">
        <v>88.887384316819691</v>
      </c>
      <c r="G46" s="307">
        <v>1.767050032238104</v>
      </c>
      <c r="H46" s="312">
        <v>7.0029237405343698</v>
      </c>
    </row>
    <row r="47" spans="2:8" x14ac:dyDescent="0.35">
      <c r="B47" s="439"/>
      <c r="C47" s="310" t="s">
        <v>699</v>
      </c>
      <c r="D47" s="307">
        <v>102.9163421136339</v>
      </c>
      <c r="E47" s="307">
        <v>92.063599032117978</v>
      </c>
      <c r="F47" s="307">
        <v>89.454791281317611</v>
      </c>
      <c r="G47" s="307">
        <v>1.767050032238104</v>
      </c>
      <c r="H47" s="312">
        <v>7.0029237405343698</v>
      </c>
    </row>
    <row r="48" spans="2:8" x14ac:dyDescent="0.35">
      <c r="B48" s="439"/>
      <c r="C48" s="306" t="s">
        <v>700</v>
      </c>
      <c r="D48" s="307">
        <v>104.33094915216282</v>
      </c>
      <c r="E48" s="307">
        <v>93.040392490815634</v>
      </c>
      <c r="F48" s="307">
        <v>89.178132900065606</v>
      </c>
      <c r="G48" s="307">
        <v>1.767050032238104</v>
      </c>
      <c r="H48" s="312">
        <v>7.0029237405343698</v>
      </c>
    </row>
    <row r="49" spans="2:8" x14ac:dyDescent="0.35">
      <c r="B49" s="439"/>
      <c r="C49" s="306" t="s">
        <v>701</v>
      </c>
      <c r="D49" s="307">
        <v>105.88433159957501</v>
      </c>
      <c r="E49" s="307">
        <v>94.323757122503906</v>
      </c>
      <c r="F49" s="307">
        <v>89.081883690978998</v>
      </c>
      <c r="G49" s="307">
        <v>1.8130153812949488</v>
      </c>
      <c r="H49" s="312">
        <v>6.8481821592238852</v>
      </c>
    </row>
    <row r="50" spans="2:8" x14ac:dyDescent="0.35">
      <c r="B50" s="439"/>
      <c r="C50" s="306" t="s">
        <v>702</v>
      </c>
      <c r="D50" s="307">
        <v>106.72774375654164</v>
      </c>
      <c r="E50" s="307">
        <v>93.949641497537854</v>
      </c>
      <c r="F50" s="307">
        <v>88.027384624421458</v>
      </c>
      <c r="G50" s="307">
        <v>1.8130153812949488</v>
      </c>
      <c r="H50" s="312">
        <v>6.8481821592238852</v>
      </c>
    </row>
    <row r="51" spans="2:8" x14ac:dyDescent="0.35">
      <c r="B51" s="439"/>
      <c r="C51" s="311" t="s">
        <v>703</v>
      </c>
      <c r="D51" s="307">
        <v>100.02731272796521</v>
      </c>
      <c r="E51" s="307">
        <v>86.049383208584061</v>
      </c>
      <c r="F51" s="307">
        <v>86.02588719203564</v>
      </c>
      <c r="G51" s="307">
        <v>1.8130153812949488</v>
      </c>
      <c r="H51" s="312">
        <v>6.8481821592238852</v>
      </c>
    </row>
    <row r="52" spans="2:8" x14ac:dyDescent="0.35">
      <c r="B52" s="439"/>
      <c r="C52" s="313" t="s">
        <v>704</v>
      </c>
      <c r="D52" s="314">
        <v>104.42507654549875</v>
      </c>
      <c r="E52" s="314">
        <v>86.887661574707963</v>
      </c>
      <c r="F52" s="314">
        <v>83.205743724641067</v>
      </c>
      <c r="G52" s="314">
        <v>1.8859165921805747</v>
      </c>
      <c r="H52" s="324">
        <v>6.607864143575723</v>
      </c>
    </row>
    <row r="53" spans="2:8" x14ac:dyDescent="0.35">
      <c r="B53" s="439" t="s">
        <v>708</v>
      </c>
      <c r="C53" s="306" t="s">
        <v>693</v>
      </c>
      <c r="D53" s="307">
        <v>104.45274295728125</v>
      </c>
      <c r="E53" s="307">
        <v>86.46001824695972</v>
      </c>
      <c r="F53" s="307">
        <v>82.774291798464191</v>
      </c>
      <c r="G53" s="307">
        <v>1.8859165921805747</v>
      </c>
      <c r="H53" s="312">
        <v>6.607864143575723</v>
      </c>
    </row>
    <row r="54" spans="2:8" x14ac:dyDescent="0.35">
      <c r="B54" s="439"/>
      <c r="C54" s="306" t="s">
        <v>694</v>
      </c>
      <c r="D54" s="307">
        <v>105.13378461560647</v>
      </c>
      <c r="E54" s="307">
        <v>87.354421017657941</v>
      </c>
      <c r="F54" s="307">
        <v>83.088819961200855</v>
      </c>
      <c r="G54" s="307">
        <v>1.8859165921805747</v>
      </c>
      <c r="H54" s="312">
        <v>6.607864143575723</v>
      </c>
    </row>
    <row r="55" spans="2:8" x14ac:dyDescent="0.35">
      <c r="B55" s="439"/>
      <c r="C55" s="306" t="s">
        <v>695</v>
      </c>
      <c r="D55" s="307">
        <v>109.47057986000259</v>
      </c>
      <c r="E55" s="307">
        <v>90.803846671035799</v>
      </c>
      <c r="F55" s="307">
        <v>82.948173643695938</v>
      </c>
      <c r="G55" s="307">
        <v>1.7349797499552873</v>
      </c>
      <c r="H55" s="312">
        <v>6.7820989071608233</v>
      </c>
    </row>
    <row r="56" spans="2:8" x14ac:dyDescent="0.35">
      <c r="B56" s="439"/>
      <c r="C56" s="306" t="s">
        <v>696</v>
      </c>
      <c r="D56" s="307">
        <v>109.29924858151657</v>
      </c>
      <c r="E56" s="307">
        <v>91.460161449472082</v>
      </c>
      <c r="F56" s="307">
        <v>83.678673583249847</v>
      </c>
      <c r="G56" s="307">
        <v>1.7349797499552873</v>
      </c>
      <c r="H56" s="312">
        <v>6.7820989071608233</v>
      </c>
    </row>
    <row r="57" spans="2:8" x14ac:dyDescent="0.35">
      <c r="B57" s="439"/>
      <c r="C57" s="306" t="s">
        <v>697</v>
      </c>
      <c r="D57" s="307">
        <v>111.24686475414872</v>
      </c>
      <c r="E57" s="307">
        <v>93.499222626414166</v>
      </c>
      <c r="F57" s="307">
        <v>84.04661365787149</v>
      </c>
      <c r="G57" s="307">
        <v>1.7349797499552873</v>
      </c>
      <c r="H57" s="312">
        <v>6.7820989071608233</v>
      </c>
    </row>
    <row r="58" spans="2:8" x14ac:dyDescent="0.35">
      <c r="B58" s="439"/>
      <c r="C58" s="306" t="s">
        <v>698</v>
      </c>
      <c r="D58" s="307">
        <v>113.72898367421737</v>
      </c>
      <c r="E58" s="307">
        <v>97.214715354506581</v>
      </c>
      <c r="F58" s="307">
        <v>85.479279084198282</v>
      </c>
      <c r="G58" s="307">
        <v>1.8403696782801091</v>
      </c>
      <c r="H58" s="312">
        <v>7.5854139637019511</v>
      </c>
    </row>
    <row r="59" spans="2:8" x14ac:dyDescent="0.35">
      <c r="B59" s="439"/>
      <c r="C59" s="310" t="s">
        <v>699</v>
      </c>
      <c r="D59" s="307">
        <v>114.11949101847495</v>
      </c>
      <c r="E59" s="307">
        <v>99.452565768666773</v>
      </c>
      <c r="F59" s="307">
        <v>87.147747401507672</v>
      </c>
      <c r="G59" s="307">
        <v>1.8403696782801091</v>
      </c>
      <c r="H59" s="312">
        <v>7.5854139637019511</v>
      </c>
    </row>
    <row r="60" spans="2:8" x14ac:dyDescent="0.35">
      <c r="B60" s="439"/>
      <c r="C60" s="306" t="s">
        <v>700</v>
      </c>
      <c r="D60" s="307">
        <v>110.18664539551222</v>
      </c>
      <c r="E60" s="307">
        <v>97.817688739751276</v>
      </c>
      <c r="F60" s="307">
        <v>88.774541042280688</v>
      </c>
      <c r="G60" s="307">
        <v>1.8403696782801091</v>
      </c>
      <c r="H60" s="312">
        <v>7.5854139637019511</v>
      </c>
    </row>
    <row r="61" spans="2:8" x14ac:dyDescent="0.35">
      <c r="B61" s="439"/>
      <c r="C61" s="306" t="s">
        <v>701</v>
      </c>
      <c r="D61" s="307">
        <v>113.21009374005726</v>
      </c>
      <c r="E61" s="307">
        <v>102.07064133364885</v>
      </c>
      <c r="F61" s="307">
        <v>90.160371713863412</v>
      </c>
      <c r="G61" s="307">
        <v>1.4964986530473263</v>
      </c>
      <c r="H61" s="312">
        <v>8.2484328926716994</v>
      </c>
    </row>
    <row r="62" spans="2:8" x14ac:dyDescent="0.35">
      <c r="B62" s="439"/>
      <c r="C62" s="306" t="s">
        <v>702</v>
      </c>
      <c r="D62" s="307">
        <v>113.4539003184087</v>
      </c>
      <c r="E62" s="307">
        <v>103.17073994136226</v>
      </c>
      <c r="F62" s="307">
        <v>90.936265436281403</v>
      </c>
      <c r="G62" s="307">
        <v>1.4964986530473263</v>
      </c>
      <c r="H62" s="312">
        <v>8.2484328926716994</v>
      </c>
    </row>
    <row r="63" spans="2:8" x14ac:dyDescent="0.35">
      <c r="B63" s="439"/>
      <c r="C63" s="311" t="s">
        <v>703</v>
      </c>
      <c r="D63" s="307">
        <v>114.37061135267716</v>
      </c>
      <c r="E63" s="307">
        <v>104.18523498666572</v>
      </c>
      <c r="F63" s="307">
        <v>91.094411190473181</v>
      </c>
      <c r="G63" s="307">
        <v>1.4964986530473263</v>
      </c>
      <c r="H63" s="312">
        <v>8.2484328926716994</v>
      </c>
    </row>
    <row r="64" spans="2:8" x14ac:dyDescent="0.35">
      <c r="B64" s="439"/>
      <c r="C64" s="313" t="s">
        <v>704</v>
      </c>
      <c r="D64" s="314">
        <v>111.10427093994618</v>
      </c>
      <c r="E64" s="314">
        <v>97.860142209688121</v>
      </c>
      <c r="F64" s="314">
        <v>88.079550301521053</v>
      </c>
      <c r="G64" s="314">
        <v>1.4781276770495153</v>
      </c>
      <c r="H64" s="324">
        <v>8.2484328926716994</v>
      </c>
    </row>
    <row r="65" spans="2:8" x14ac:dyDescent="0.35">
      <c r="B65" s="439" t="s">
        <v>709</v>
      </c>
      <c r="C65" s="306" t="s">
        <v>693</v>
      </c>
      <c r="D65" s="307">
        <v>109.37558710027888</v>
      </c>
      <c r="E65" s="307">
        <v>98.998087979888695</v>
      </c>
      <c r="F65" s="307">
        <v>90.512051733376495</v>
      </c>
      <c r="G65" s="307">
        <v>1.4781276770495153</v>
      </c>
      <c r="H65" s="312">
        <v>8.2484328926716994</v>
      </c>
    </row>
    <row r="66" spans="2:8" x14ac:dyDescent="0.35">
      <c r="B66" s="439"/>
      <c r="C66" s="306" t="s">
        <v>694</v>
      </c>
      <c r="D66" s="307">
        <v>110.60938292739762</v>
      </c>
      <c r="E66" s="307">
        <v>102.0975226862539</v>
      </c>
      <c r="F66" s="307">
        <v>92.304576686110977</v>
      </c>
      <c r="G66" s="307">
        <v>1.4781276770495153</v>
      </c>
      <c r="H66" s="312">
        <v>8.2484328926716994</v>
      </c>
    </row>
    <row r="67" spans="2:8" x14ac:dyDescent="0.35">
      <c r="B67" s="439"/>
      <c r="C67" s="306" t="s">
        <v>695</v>
      </c>
      <c r="D67" s="307">
        <v>113.31115412647846</v>
      </c>
      <c r="E67" s="307">
        <v>105.4160189124804</v>
      </c>
      <c r="F67" s="307">
        <v>93.032340659785831</v>
      </c>
      <c r="G67" s="307">
        <v>1.3671076476607404</v>
      </c>
      <c r="H67" s="312">
        <v>8.3895341887779722</v>
      </c>
    </row>
    <row r="68" spans="2:8" x14ac:dyDescent="0.35">
      <c r="B68" s="439"/>
      <c r="C68" s="306" t="s">
        <v>696</v>
      </c>
      <c r="D68" s="307">
        <v>112.60769639412736</v>
      </c>
      <c r="E68" s="307">
        <v>106.78535994604748</v>
      </c>
      <c r="F68" s="307">
        <v>94.829539512377835</v>
      </c>
      <c r="G68" s="307">
        <v>1.3671076476607404</v>
      </c>
      <c r="H68" s="312">
        <v>8.3895341887779722</v>
      </c>
    </row>
    <row r="69" spans="2:8" x14ac:dyDescent="0.35">
      <c r="B69" s="439"/>
      <c r="C69" s="306" t="s">
        <v>697</v>
      </c>
      <c r="D69" s="307">
        <v>112.82132322750142</v>
      </c>
      <c r="E69" s="307">
        <v>108.52652553253034</v>
      </c>
      <c r="F69" s="307">
        <v>96.193274841927973</v>
      </c>
      <c r="G69" s="307">
        <v>1.3671076476607404</v>
      </c>
      <c r="H69" s="312">
        <v>8.3895341887779722</v>
      </c>
    </row>
    <row r="70" spans="2:8" x14ac:dyDescent="0.35">
      <c r="B70" s="439"/>
      <c r="C70" s="306" t="s">
        <v>698</v>
      </c>
      <c r="D70" s="307">
        <v>114.96381952824942</v>
      </c>
      <c r="E70" s="307">
        <v>109.71445704712619</v>
      </c>
      <c r="F70" s="307">
        <v>95.433900419572154</v>
      </c>
      <c r="G70" s="307">
        <v>1.31</v>
      </c>
      <c r="H70" s="312">
        <v>8.2799999999999994</v>
      </c>
    </row>
    <row r="71" spans="2:8" x14ac:dyDescent="0.35">
      <c r="B71" s="439"/>
      <c r="C71" s="310" t="s">
        <v>699</v>
      </c>
      <c r="D71" s="307">
        <v>114.32608786518448</v>
      </c>
      <c r="E71" s="307">
        <v>110.03101317852595</v>
      </c>
      <c r="F71" s="307">
        <v>96.243136831793493</v>
      </c>
      <c r="G71" s="307">
        <v>1.31</v>
      </c>
      <c r="H71" s="312">
        <v>8.2799999999999994</v>
      </c>
    </row>
    <row r="72" spans="2:8" x14ac:dyDescent="0.35">
      <c r="B72" s="439"/>
      <c r="C72" s="306" t="s">
        <v>700</v>
      </c>
      <c r="D72" s="307">
        <v>114.9323041166567</v>
      </c>
      <c r="E72" s="307">
        <v>110.66950931529027</v>
      </c>
      <c r="F72" s="307">
        <v>96.291038595171912</v>
      </c>
      <c r="G72" s="307">
        <v>1.31</v>
      </c>
      <c r="H72" s="312">
        <v>8.2799999999999994</v>
      </c>
    </row>
    <row r="73" spans="2:8" x14ac:dyDescent="0.35">
      <c r="B73" s="439"/>
      <c r="C73" s="306" t="s">
        <v>701</v>
      </c>
      <c r="D73" s="307">
        <v>102.64525612455317</v>
      </c>
      <c r="E73" s="307">
        <v>97.720787853681912</v>
      </c>
      <c r="F73" s="307">
        <v>95.20243949228815</v>
      </c>
      <c r="G73" s="307">
        <v>1.4432161364547158</v>
      </c>
      <c r="H73" s="312">
        <v>7.8771369647740492</v>
      </c>
    </row>
    <row r="74" spans="2:8" x14ac:dyDescent="0.35">
      <c r="B74" s="439"/>
      <c r="C74" s="306" t="s">
        <v>702</v>
      </c>
      <c r="D74" s="307">
        <v>102.04499667005391</v>
      </c>
      <c r="E74" s="307">
        <v>97.771983519865771</v>
      </c>
      <c r="F74" s="307">
        <v>95.812618658801824</v>
      </c>
      <c r="G74" s="307">
        <v>1.4432161364547158</v>
      </c>
      <c r="H74" s="312">
        <v>7.8771369647740492</v>
      </c>
    </row>
    <row r="75" spans="2:8" x14ac:dyDescent="0.35">
      <c r="B75" s="439"/>
      <c r="C75" s="311" t="s">
        <v>703</v>
      </c>
      <c r="D75" s="307">
        <v>102.78837169127021</v>
      </c>
      <c r="E75" s="307">
        <v>97.913798942379486</v>
      </c>
      <c r="F75" s="307">
        <v>95.257661281441699</v>
      </c>
      <c r="G75" s="307">
        <v>1.4432161364547158</v>
      </c>
      <c r="H75" s="312">
        <v>7.8771369647740492</v>
      </c>
    </row>
    <row r="76" spans="2:8" x14ac:dyDescent="0.35">
      <c r="B76" s="439"/>
      <c r="C76" s="313" t="s">
        <v>704</v>
      </c>
      <c r="D76" s="314">
        <v>106.33911299725634</v>
      </c>
      <c r="E76" s="314">
        <v>97.173378883809548</v>
      </c>
      <c r="F76" s="314">
        <v>91.38065585173419</v>
      </c>
      <c r="G76" s="314">
        <v>1.3140500600979199</v>
      </c>
      <c r="H76" s="324">
        <v>7.2692100903298309</v>
      </c>
    </row>
    <row r="77" spans="2:8" x14ac:dyDescent="0.35">
      <c r="B77" s="439" t="s">
        <v>710</v>
      </c>
      <c r="C77" s="306" t="s">
        <v>693</v>
      </c>
      <c r="D77" s="307">
        <v>103.79953370493149</v>
      </c>
      <c r="E77" s="307">
        <v>97.369844065992169</v>
      </c>
      <c r="F77" s="307">
        <v>93.805666162993717</v>
      </c>
      <c r="G77" s="307">
        <v>1.3140500600979199</v>
      </c>
      <c r="H77" s="312">
        <v>7.2692100903298309</v>
      </c>
    </row>
    <row r="78" spans="2:8" x14ac:dyDescent="0.35">
      <c r="B78" s="439"/>
      <c r="C78" s="306" t="s">
        <v>694</v>
      </c>
      <c r="D78" s="307">
        <v>104.95758722767444</v>
      </c>
      <c r="E78" s="307">
        <v>97.953740248806454</v>
      </c>
      <c r="F78" s="307">
        <v>93.326974100809693</v>
      </c>
      <c r="G78" s="307">
        <v>1.3140500600979199</v>
      </c>
      <c r="H78" s="312">
        <v>7.2692100903298309</v>
      </c>
    </row>
    <row r="79" spans="2:8" x14ac:dyDescent="0.35">
      <c r="B79" s="439"/>
      <c r="C79" s="306" t="s">
        <v>695</v>
      </c>
      <c r="D79" s="307">
        <v>106.59667849195709</v>
      </c>
      <c r="E79" s="307">
        <v>98.45465577531192</v>
      </c>
      <c r="F79" s="307">
        <v>92.361842008745612</v>
      </c>
      <c r="G79" s="307">
        <v>1.9793153989150067</v>
      </c>
      <c r="H79" s="312">
        <v>7.1707065022436236</v>
      </c>
    </row>
    <row r="80" spans="2:8" x14ac:dyDescent="0.35">
      <c r="B80" s="439"/>
      <c r="C80" s="306" t="s">
        <v>696</v>
      </c>
      <c r="D80" s="307">
        <v>106.82087327508987</v>
      </c>
      <c r="E80" s="307">
        <v>98.684693402010922</v>
      </c>
      <c r="F80" s="307">
        <v>92.383342671121696</v>
      </c>
      <c r="G80" s="307">
        <v>1.9793153989150067</v>
      </c>
      <c r="H80" s="312">
        <v>7.1707065022436236</v>
      </c>
    </row>
    <row r="81" spans="2:8" x14ac:dyDescent="0.35">
      <c r="B81" s="439"/>
      <c r="C81" s="317" t="s">
        <v>697</v>
      </c>
      <c r="D81" s="318">
        <v>108.19</v>
      </c>
      <c r="E81" s="318">
        <v>98.85</v>
      </c>
      <c r="F81" s="318">
        <v>91.37</v>
      </c>
      <c r="G81" s="318">
        <v>1.98</v>
      </c>
      <c r="H81" s="325">
        <v>7.17</v>
      </c>
    </row>
    <row r="82" spans="2:8" x14ac:dyDescent="0.35">
      <c r="B82" s="439"/>
      <c r="C82" s="317" t="s">
        <v>698</v>
      </c>
      <c r="D82" s="318">
        <v>110.49</v>
      </c>
      <c r="E82" s="318">
        <v>99.85</v>
      </c>
      <c r="F82" s="318">
        <v>90.36</v>
      </c>
      <c r="G82" s="318">
        <v>2.63</v>
      </c>
      <c r="H82" s="325">
        <v>7.11</v>
      </c>
    </row>
    <row r="83" spans="2:8" x14ac:dyDescent="0.35">
      <c r="B83" s="439"/>
      <c r="C83" s="317" t="s">
        <v>699</v>
      </c>
      <c r="D83" s="318">
        <v>110.99853205855588</v>
      </c>
      <c r="E83" s="318">
        <v>99.695537532133329</v>
      </c>
      <c r="F83" s="318">
        <v>89.816987381004466</v>
      </c>
      <c r="G83" s="318">
        <v>2.63</v>
      </c>
      <c r="H83" s="325">
        <v>7.11</v>
      </c>
    </row>
    <row r="84" spans="2:8" x14ac:dyDescent="0.35">
      <c r="B84" s="439"/>
      <c r="C84" s="317" t="s">
        <v>700</v>
      </c>
      <c r="D84" s="318">
        <v>111.60497536541641</v>
      </c>
      <c r="E84" s="318">
        <v>100.0782886201137</v>
      </c>
      <c r="F84" s="318">
        <v>89.671888096778758</v>
      </c>
      <c r="G84" s="318">
        <v>2.6268258032264762</v>
      </c>
      <c r="H84" s="325">
        <v>7.1099904837247871</v>
      </c>
    </row>
    <row r="85" spans="2:8" x14ac:dyDescent="0.35">
      <c r="B85" s="439"/>
      <c r="C85" s="317" t="s">
        <v>701</v>
      </c>
      <c r="D85" s="318">
        <v>101.93403135349151</v>
      </c>
      <c r="E85" s="318">
        <v>90.851928914679476</v>
      </c>
      <c r="F85" s="318">
        <v>89.128162310797848</v>
      </c>
      <c r="G85" s="318">
        <v>3.3433643794091465</v>
      </c>
      <c r="H85" s="325">
        <v>6.8837143836161712</v>
      </c>
    </row>
    <row r="86" spans="2:8" x14ac:dyDescent="0.35">
      <c r="B86" s="439"/>
      <c r="C86" s="317" t="s">
        <v>702</v>
      </c>
      <c r="D86" s="318">
        <v>102.10986767210304</v>
      </c>
      <c r="E86" s="318">
        <v>90.66766413442673</v>
      </c>
      <c r="F86" s="318">
        <v>88.794223517731211</v>
      </c>
      <c r="G86" s="318">
        <v>3.3433643794091465</v>
      </c>
      <c r="H86" s="325">
        <v>6.8837143836161712</v>
      </c>
    </row>
    <row r="87" spans="2:8" x14ac:dyDescent="0.35">
      <c r="B87" s="439"/>
      <c r="C87" s="317" t="s">
        <v>703</v>
      </c>
      <c r="D87" s="318">
        <v>103.47991062392539</v>
      </c>
      <c r="E87" s="318">
        <v>90.276435882590917</v>
      </c>
      <c r="F87" s="318">
        <v>87.2405429597639</v>
      </c>
      <c r="G87" s="318">
        <v>3.3433643794091465</v>
      </c>
      <c r="H87" s="325">
        <v>6.8837143836161712</v>
      </c>
    </row>
    <row r="88" spans="2:8" x14ac:dyDescent="0.35">
      <c r="B88" s="439"/>
      <c r="C88" s="313" t="s">
        <v>704</v>
      </c>
      <c r="D88" s="314">
        <v>107.24547087103366</v>
      </c>
      <c r="E88" s="314">
        <v>90.650452633281375</v>
      </c>
      <c r="F88" s="314">
        <v>84.526136066194937</v>
      </c>
      <c r="G88" s="314">
        <v>3.0213018747633211</v>
      </c>
      <c r="H88" s="324">
        <v>6.7548076189610358</v>
      </c>
    </row>
    <row r="89" spans="2:8" x14ac:dyDescent="0.35">
      <c r="B89" s="440" t="s">
        <v>711</v>
      </c>
      <c r="C89" s="306" t="s">
        <v>693</v>
      </c>
      <c r="D89" s="307">
        <v>104.27887971642633</v>
      </c>
      <c r="E89" s="307">
        <v>90.341424959275471</v>
      </c>
      <c r="F89" s="307">
        <v>86.634441418001359</v>
      </c>
      <c r="G89" s="307">
        <v>3.0213018747633211</v>
      </c>
      <c r="H89" s="312">
        <v>6.7548076189610358</v>
      </c>
    </row>
    <row r="90" spans="2:8" x14ac:dyDescent="0.35">
      <c r="B90" s="441"/>
      <c r="C90" s="306" t="s">
        <v>694</v>
      </c>
      <c r="D90" s="307">
        <v>106.73479487798197</v>
      </c>
      <c r="E90" s="307">
        <v>91.280630949993608</v>
      </c>
      <c r="F90" s="307">
        <v>85.520969103228808</v>
      </c>
      <c r="G90" s="307">
        <v>3.0213018747633211</v>
      </c>
      <c r="H90" s="312">
        <v>6.7548076189610358</v>
      </c>
    </row>
    <row r="91" spans="2:8" x14ac:dyDescent="0.35">
      <c r="B91" s="441"/>
      <c r="C91" s="317" t="s">
        <v>695</v>
      </c>
      <c r="D91" s="318">
        <v>109.90481984066263</v>
      </c>
      <c r="E91" s="318">
        <v>92.900169903955728</v>
      </c>
      <c r="F91" s="318">
        <v>84.527839669488714</v>
      </c>
      <c r="G91" s="318">
        <v>3.6569272039544805</v>
      </c>
      <c r="H91" s="326">
        <v>6.8972894826773334</v>
      </c>
    </row>
    <row r="92" spans="2:8" x14ac:dyDescent="0.35">
      <c r="B92" s="441"/>
      <c r="C92" s="306" t="s">
        <v>696</v>
      </c>
      <c r="D92" s="318">
        <v>109.87596436693256</v>
      </c>
      <c r="E92" s="318">
        <v>92.575260587735372</v>
      </c>
      <c r="F92" s="318">
        <v>84.254332711546269</v>
      </c>
      <c r="G92" s="318">
        <v>3.6569272039544805</v>
      </c>
      <c r="H92" s="326">
        <v>6.8972894826773334</v>
      </c>
    </row>
    <row r="93" spans="2:8" x14ac:dyDescent="0.35">
      <c r="B93" s="441"/>
      <c r="C93" s="317" t="s">
        <v>697</v>
      </c>
      <c r="D93" s="318">
        <v>111.84884597033439</v>
      </c>
      <c r="E93" s="318">
        <v>92.871411272271544</v>
      </c>
      <c r="F93" s="318">
        <v>83.03296334135068</v>
      </c>
      <c r="G93" s="318">
        <v>3.6569272039544805</v>
      </c>
      <c r="H93" s="326">
        <v>6.8972894826773334</v>
      </c>
    </row>
    <row r="94" spans="2:8" x14ac:dyDescent="0.35">
      <c r="B94" s="441"/>
      <c r="C94" s="317" t="s">
        <v>698</v>
      </c>
      <c r="D94" s="318">
        <v>113.93199229594693</v>
      </c>
      <c r="E94" s="318">
        <v>94.470661607581505</v>
      </c>
      <c r="F94" s="318">
        <v>82.918467152041757</v>
      </c>
      <c r="G94" s="318">
        <v>3.732935603828333</v>
      </c>
      <c r="H94" s="326">
        <v>6.80029311454145</v>
      </c>
    </row>
    <row r="95" spans="2:8" x14ac:dyDescent="0.35">
      <c r="B95" s="441"/>
      <c r="C95" s="317" t="s">
        <v>699</v>
      </c>
      <c r="D95" s="318">
        <v>114.34261386369155</v>
      </c>
      <c r="E95" s="318">
        <v>94.583716301093062</v>
      </c>
      <c r="F95" s="318">
        <v>82.719568063965028</v>
      </c>
      <c r="G95" s="318">
        <v>3.732935603828333</v>
      </c>
      <c r="H95" s="326">
        <v>6.80029311454145</v>
      </c>
    </row>
    <row r="96" spans="2:8" ht="15" thickBot="1" x14ac:dyDescent="0.4">
      <c r="B96" s="442"/>
      <c r="C96" s="327" t="s">
        <v>700</v>
      </c>
      <c r="D96" s="323">
        <v>114.98347313459784</v>
      </c>
      <c r="E96" s="323">
        <v>94.611180045037955</v>
      </c>
      <c r="F96" s="323">
        <v>82.282416303678346</v>
      </c>
      <c r="G96" s="323">
        <v>3.732935603828333</v>
      </c>
      <c r="H96" s="323">
        <v>6.80029311454145</v>
      </c>
    </row>
    <row r="97" spans="6:6" ht="15" thickTop="1" x14ac:dyDescent="0.35"/>
    <row r="101" spans="6:6" x14ac:dyDescent="0.35">
      <c r="F101" s="1"/>
    </row>
  </sheetData>
  <mergeCells count="16">
    <mergeCell ref="B2:H2"/>
    <mergeCell ref="B3:B4"/>
    <mergeCell ref="C3:C4"/>
    <mergeCell ref="D3:D4"/>
    <mergeCell ref="E3:E4"/>
    <mergeCell ref="F3:F4"/>
    <mergeCell ref="G3:G4"/>
    <mergeCell ref="H3:H4"/>
    <mergeCell ref="B77:B88"/>
    <mergeCell ref="B89:B96"/>
    <mergeCell ref="B5:B16"/>
    <mergeCell ref="B17:B28"/>
    <mergeCell ref="B29:B40"/>
    <mergeCell ref="B41:B52"/>
    <mergeCell ref="B53:B64"/>
    <mergeCell ref="B65:B76"/>
  </mergeCells>
  <printOptions horizontalCentered="1"/>
  <pageMargins left="0.45" right="0.45" top="0.5" bottom="0.25" header="0.3" footer="0.3"/>
  <pageSetup paperSize="9" scale="54"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7EB7-6EFB-46EE-9D15-34CCA50A04F8}">
  <sheetPr codeName="Sheet92">
    <pageSetUpPr fitToPage="1"/>
  </sheetPr>
  <dimension ref="A1:N97"/>
  <sheetViews>
    <sheetView view="pageBreakPreview" zoomScaleSheetLayoutView="100" workbookViewId="0">
      <pane ySplit="4" topLeftCell="A47" activePane="bottomLeft" state="frozen"/>
      <selection activeCell="N38" sqref="N38"/>
      <selection pane="bottomLeft" activeCell="N38" sqref="N38"/>
    </sheetView>
  </sheetViews>
  <sheetFormatPr defaultColWidth="9" defaultRowHeight="14.5" x14ac:dyDescent="0.35"/>
  <cols>
    <col min="1" max="1" width="1.08984375" bestFit="1" customWidth="1"/>
    <col min="2" max="2" width="8.90625" customWidth="1"/>
    <col min="3" max="3" width="10.6328125" customWidth="1"/>
    <col min="4" max="4" width="9.6328125" style="328" customWidth="1"/>
    <col min="5" max="5" width="12.6328125" style="328" customWidth="1"/>
    <col min="6" max="6" width="11.90625" style="328" customWidth="1"/>
    <col min="7" max="7" width="11.6328125" style="328" customWidth="1"/>
    <col min="8" max="8" width="11" style="328" customWidth="1"/>
    <col min="9" max="9" width="9" style="328"/>
    <col min="10" max="10" width="11.453125" style="328" customWidth="1"/>
  </cols>
  <sheetData>
    <row r="1" spans="1:14" x14ac:dyDescent="0.35">
      <c r="A1" t="s">
        <v>119</v>
      </c>
    </row>
    <row r="2" spans="1:14" ht="16" thickBot="1" x14ac:dyDescent="0.4">
      <c r="B2" s="452" t="s">
        <v>719</v>
      </c>
      <c r="C2" s="452"/>
      <c r="D2" s="452"/>
      <c r="E2" s="452"/>
      <c r="F2" s="452"/>
      <c r="G2" s="452"/>
      <c r="H2" s="452"/>
      <c r="I2" s="452"/>
      <c r="J2" s="452"/>
    </row>
    <row r="3" spans="1:14" ht="22.25" customHeight="1" thickTop="1" x14ac:dyDescent="0.35">
      <c r="B3" s="444" t="s">
        <v>686</v>
      </c>
      <c r="C3" s="446" t="s">
        <v>713</v>
      </c>
      <c r="D3" s="453" t="s">
        <v>720</v>
      </c>
      <c r="E3" s="453" t="s">
        <v>721</v>
      </c>
      <c r="F3" s="453" t="s">
        <v>722</v>
      </c>
      <c r="G3" s="453" t="s">
        <v>723</v>
      </c>
      <c r="H3" s="453" t="s">
        <v>724</v>
      </c>
      <c r="I3" s="453" t="s">
        <v>725</v>
      </c>
      <c r="J3" s="455" t="s">
        <v>726</v>
      </c>
    </row>
    <row r="4" spans="1:14" ht="48" customHeight="1" x14ac:dyDescent="0.35">
      <c r="B4" s="445"/>
      <c r="C4" s="447"/>
      <c r="D4" s="454"/>
      <c r="E4" s="454"/>
      <c r="F4" s="454"/>
      <c r="G4" s="454"/>
      <c r="H4" s="454"/>
      <c r="I4" s="454"/>
      <c r="J4" s="456"/>
    </row>
    <row r="5" spans="1:14" x14ac:dyDescent="0.35">
      <c r="B5" s="439" t="s">
        <v>692</v>
      </c>
      <c r="C5" s="306" t="s">
        <v>693</v>
      </c>
      <c r="D5" s="329">
        <v>2896</v>
      </c>
      <c r="E5" s="329">
        <v>16836017</v>
      </c>
      <c r="F5" s="329">
        <v>1096570</v>
      </c>
      <c r="G5" s="329">
        <v>1754566</v>
      </c>
      <c r="H5" s="329">
        <v>515465</v>
      </c>
      <c r="I5" s="329">
        <v>1908</v>
      </c>
      <c r="J5" s="330">
        <v>4657125</v>
      </c>
    </row>
    <row r="6" spans="1:14" x14ac:dyDescent="0.35">
      <c r="B6" s="439"/>
      <c r="C6" s="306" t="s">
        <v>694</v>
      </c>
      <c r="D6" s="329">
        <v>2896</v>
      </c>
      <c r="E6" s="329">
        <v>16836017</v>
      </c>
      <c r="F6" s="329">
        <v>1096570</v>
      </c>
      <c r="G6" s="329">
        <v>1754566</v>
      </c>
      <c r="H6" s="329">
        <v>515465</v>
      </c>
      <c r="I6" s="329">
        <v>1908</v>
      </c>
      <c r="J6" s="330">
        <v>4657125</v>
      </c>
    </row>
    <row r="7" spans="1:14" x14ac:dyDescent="0.35">
      <c r="B7" s="439"/>
      <c r="C7" s="306" t="s">
        <v>695</v>
      </c>
      <c r="D7" s="329">
        <v>2903</v>
      </c>
      <c r="E7" s="329">
        <v>17519287</v>
      </c>
      <c r="F7" s="329">
        <v>1101240</v>
      </c>
      <c r="G7" s="331">
        <v>1924946</v>
      </c>
      <c r="H7" s="329">
        <v>534372</v>
      </c>
      <c r="I7" s="329">
        <v>1938</v>
      </c>
      <c r="J7" s="330">
        <v>4671227</v>
      </c>
    </row>
    <row r="8" spans="1:14" x14ac:dyDescent="0.35">
      <c r="B8" s="439"/>
      <c r="C8" s="306" t="s">
        <v>696</v>
      </c>
      <c r="D8" s="329">
        <v>2903</v>
      </c>
      <c r="E8" s="329">
        <v>17519287</v>
      </c>
      <c r="F8" s="329">
        <v>1101240</v>
      </c>
      <c r="G8" s="329">
        <v>1924946</v>
      </c>
      <c r="H8" s="329">
        <v>534372</v>
      </c>
      <c r="I8" s="329">
        <v>1938</v>
      </c>
      <c r="J8" s="330">
        <v>4671227</v>
      </c>
    </row>
    <row r="9" spans="1:14" x14ac:dyDescent="0.35">
      <c r="B9" s="439"/>
      <c r="C9" s="306" t="s">
        <v>697</v>
      </c>
      <c r="D9" s="329">
        <v>2949</v>
      </c>
      <c r="E9" s="329">
        <v>17519287</v>
      </c>
      <c r="F9" s="329">
        <v>1101240</v>
      </c>
      <c r="G9" s="331">
        <v>1754566</v>
      </c>
      <c r="H9" s="329">
        <v>515465</v>
      </c>
      <c r="I9" s="329">
        <v>1938</v>
      </c>
      <c r="J9" s="330">
        <v>4671227</v>
      </c>
    </row>
    <row r="10" spans="1:14" x14ac:dyDescent="0.35">
      <c r="B10" s="439"/>
      <c r="C10" s="306" t="s">
        <v>698</v>
      </c>
      <c r="D10" s="329">
        <v>2979</v>
      </c>
      <c r="E10" s="329">
        <v>18206724</v>
      </c>
      <c r="F10" s="329">
        <v>1156841</v>
      </c>
      <c r="G10" s="329">
        <v>2236074</v>
      </c>
      <c r="H10" s="329">
        <v>564128</v>
      </c>
      <c r="I10" s="329">
        <v>1985</v>
      </c>
      <c r="J10" s="330">
        <v>4848053</v>
      </c>
      <c r="N10" s="332"/>
    </row>
    <row r="11" spans="1:14" x14ac:dyDescent="0.35">
      <c r="B11" s="439"/>
      <c r="C11" s="310" t="s">
        <v>699</v>
      </c>
      <c r="D11" s="329">
        <v>2994</v>
      </c>
      <c r="E11" s="329">
        <v>18206724</v>
      </c>
      <c r="F11" s="329">
        <v>1156841</v>
      </c>
      <c r="G11" s="329">
        <v>2236074</v>
      </c>
      <c r="H11" s="329">
        <v>564128</v>
      </c>
      <c r="I11" s="329">
        <v>1985</v>
      </c>
      <c r="J11" s="330">
        <v>4848053</v>
      </c>
    </row>
    <row r="12" spans="1:14" x14ac:dyDescent="0.35">
      <c r="B12" s="439"/>
      <c r="C12" s="306" t="s">
        <v>700</v>
      </c>
      <c r="D12" s="329">
        <v>3003</v>
      </c>
      <c r="E12" s="329">
        <v>18206724</v>
      </c>
      <c r="F12" s="329">
        <v>1156841</v>
      </c>
      <c r="G12" s="329">
        <v>2236074</v>
      </c>
      <c r="H12" s="329">
        <v>564128</v>
      </c>
      <c r="I12" s="329">
        <v>1985</v>
      </c>
      <c r="J12" s="330">
        <v>4848053</v>
      </c>
    </row>
    <row r="13" spans="1:14" x14ac:dyDescent="0.35">
      <c r="B13" s="439"/>
      <c r="C13" s="306" t="s">
        <v>701</v>
      </c>
      <c r="D13" s="329">
        <v>3023</v>
      </c>
      <c r="E13" s="329">
        <v>18843605</v>
      </c>
      <c r="F13" s="329">
        <v>1183632</v>
      </c>
      <c r="G13" s="329">
        <v>2426681</v>
      </c>
      <c r="H13" s="329">
        <v>734924</v>
      </c>
      <c r="I13" s="329">
        <v>2047</v>
      </c>
      <c r="J13" s="330">
        <v>4848053</v>
      </c>
    </row>
    <row r="14" spans="1:14" x14ac:dyDescent="0.35">
      <c r="B14" s="439"/>
      <c r="C14" s="306" t="s">
        <v>702</v>
      </c>
      <c r="D14" s="329">
        <v>3069</v>
      </c>
      <c r="E14" s="329">
        <v>18843605</v>
      </c>
      <c r="F14" s="329">
        <v>1183632</v>
      </c>
      <c r="G14" s="329">
        <v>2426681</v>
      </c>
      <c r="H14" s="329">
        <v>734924</v>
      </c>
      <c r="I14" s="329">
        <v>2047</v>
      </c>
      <c r="J14" s="330">
        <v>4848053</v>
      </c>
    </row>
    <row r="15" spans="1:14" x14ac:dyDescent="0.35">
      <c r="B15" s="439"/>
      <c r="C15" s="311" t="s">
        <v>703</v>
      </c>
      <c r="D15" s="329">
        <v>3069</v>
      </c>
      <c r="E15" s="329">
        <v>18843605</v>
      </c>
      <c r="F15" s="329">
        <v>1183632</v>
      </c>
      <c r="G15" s="331">
        <v>2426681</v>
      </c>
      <c r="H15" s="331">
        <v>734924</v>
      </c>
      <c r="I15" s="329">
        <v>2047</v>
      </c>
      <c r="J15" s="330">
        <v>4980958</v>
      </c>
      <c r="K15" s="328"/>
    </row>
    <row r="16" spans="1:14" x14ac:dyDescent="0.35">
      <c r="B16" s="439"/>
      <c r="C16" s="313" t="s">
        <v>704</v>
      </c>
      <c r="D16" s="332">
        <v>3173</v>
      </c>
      <c r="E16" s="332">
        <v>19754036</v>
      </c>
      <c r="F16" s="332">
        <v>1216091</v>
      </c>
      <c r="G16" s="332">
        <v>2669732</v>
      </c>
      <c r="H16" s="332">
        <v>783751</v>
      </c>
      <c r="I16" s="332">
        <v>2081</v>
      </c>
      <c r="J16" s="333">
        <v>4980958</v>
      </c>
    </row>
    <row r="17" spans="2:12" x14ac:dyDescent="0.35">
      <c r="B17" s="439" t="s">
        <v>705</v>
      </c>
      <c r="C17" s="306" t="s">
        <v>693</v>
      </c>
      <c r="D17" s="329">
        <v>3173</v>
      </c>
      <c r="E17" s="329">
        <v>19754036</v>
      </c>
      <c r="F17" s="329">
        <v>1216091</v>
      </c>
      <c r="G17" s="329">
        <v>2669732</v>
      </c>
      <c r="H17" s="329">
        <v>783751</v>
      </c>
      <c r="I17" s="329">
        <v>2081</v>
      </c>
      <c r="J17" s="330">
        <v>4980958</v>
      </c>
    </row>
    <row r="18" spans="2:12" x14ac:dyDescent="0.35">
      <c r="B18" s="439"/>
      <c r="C18" s="306" t="s">
        <v>694</v>
      </c>
      <c r="D18" s="329">
        <v>3222</v>
      </c>
      <c r="E18" s="329">
        <v>19754036</v>
      </c>
      <c r="F18" s="329">
        <v>1216091</v>
      </c>
      <c r="G18" s="329">
        <v>2669732</v>
      </c>
      <c r="H18" s="329">
        <v>783751</v>
      </c>
      <c r="I18" s="329">
        <v>2081</v>
      </c>
      <c r="J18" s="330">
        <v>4980958</v>
      </c>
    </row>
    <row r="19" spans="2:12" x14ac:dyDescent="0.35">
      <c r="B19" s="439"/>
      <c r="C19" s="306" t="s">
        <v>695</v>
      </c>
      <c r="D19" s="329">
        <v>3230</v>
      </c>
      <c r="E19" s="329">
        <v>20507612</v>
      </c>
      <c r="F19" s="329">
        <v>1217162</v>
      </c>
      <c r="G19" s="329">
        <v>2986669</v>
      </c>
      <c r="H19" s="329">
        <v>667967</v>
      </c>
      <c r="I19" s="329">
        <v>2287</v>
      </c>
      <c r="J19" s="330">
        <v>5583900</v>
      </c>
    </row>
    <row r="20" spans="2:12" x14ac:dyDescent="0.35">
      <c r="B20" s="439"/>
      <c r="C20" s="306" t="s">
        <v>696</v>
      </c>
      <c r="D20" s="329">
        <v>3266</v>
      </c>
      <c r="E20" s="329">
        <v>20507612</v>
      </c>
      <c r="F20" s="329">
        <v>1217162</v>
      </c>
      <c r="G20" s="329">
        <v>2986669</v>
      </c>
      <c r="H20" s="329">
        <v>667967</v>
      </c>
      <c r="I20" s="329">
        <v>2287</v>
      </c>
      <c r="J20" s="330">
        <v>5583900</v>
      </c>
    </row>
    <row r="21" spans="2:12" x14ac:dyDescent="0.35">
      <c r="B21" s="439"/>
      <c r="C21" s="306" t="s">
        <v>697</v>
      </c>
      <c r="D21" s="329">
        <v>3273</v>
      </c>
      <c r="E21" s="329">
        <v>20507612</v>
      </c>
      <c r="F21" s="329">
        <v>1217162</v>
      </c>
      <c r="G21" s="329">
        <v>2986669</v>
      </c>
      <c r="H21" s="329">
        <v>667967</v>
      </c>
      <c r="I21" s="329">
        <v>2287</v>
      </c>
      <c r="J21" s="330">
        <v>5583900</v>
      </c>
    </row>
    <row r="22" spans="2:12" ht="15.5" x14ac:dyDescent="0.35">
      <c r="B22" s="439"/>
      <c r="C22" s="306" t="s">
        <v>698</v>
      </c>
      <c r="D22" s="329">
        <v>3473</v>
      </c>
      <c r="E22" s="329">
        <v>21498903</v>
      </c>
      <c r="F22" s="329">
        <v>1269220</v>
      </c>
      <c r="G22" s="331">
        <v>3530227</v>
      </c>
      <c r="H22" s="331">
        <v>842431</v>
      </c>
      <c r="I22" s="329">
        <v>2638</v>
      </c>
      <c r="J22" s="330">
        <v>5769128</v>
      </c>
      <c r="L22" s="29"/>
    </row>
    <row r="23" spans="2:12" x14ac:dyDescent="0.35">
      <c r="B23" s="439"/>
      <c r="C23" s="310" t="s">
        <v>699</v>
      </c>
      <c r="D23" s="329">
        <v>3576</v>
      </c>
      <c r="E23" s="329">
        <v>21498903</v>
      </c>
      <c r="F23" s="329">
        <v>1269220</v>
      </c>
      <c r="G23" s="331">
        <v>3530227</v>
      </c>
      <c r="H23" s="331">
        <v>842431</v>
      </c>
      <c r="I23" s="329">
        <v>2638</v>
      </c>
      <c r="J23" s="330">
        <v>5769128</v>
      </c>
    </row>
    <row r="24" spans="2:12" x14ac:dyDescent="0.35">
      <c r="B24" s="439"/>
      <c r="C24" s="306" t="s">
        <v>700</v>
      </c>
      <c r="D24" s="329">
        <v>3576</v>
      </c>
      <c r="E24" s="329">
        <v>21498903</v>
      </c>
      <c r="F24" s="329">
        <v>1269220</v>
      </c>
      <c r="G24" s="331">
        <v>3530227</v>
      </c>
      <c r="H24" s="331">
        <v>842431</v>
      </c>
      <c r="I24" s="329">
        <v>2638</v>
      </c>
      <c r="J24" s="330">
        <v>5769128</v>
      </c>
    </row>
    <row r="25" spans="2:12" x14ac:dyDescent="0.35">
      <c r="B25" s="439"/>
      <c r="C25" s="306" t="s">
        <v>701</v>
      </c>
      <c r="D25" s="329">
        <v>3673</v>
      </c>
      <c r="E25" s="329">
        <v>22500069</v>
      </c>
      <c r="F25" s="329">
        <v>1286841</v>
      </c>
      <c r="G25" s="331">
        <v>3999803</v>
      </c>
      <c r="H25" s="331">
        <v>784286</v>
      </c>
      <c r="I25" s="329">
        <v>2624</v>
      </c>
      <c r="J25" s="330">
        <v>5544253</v>
      </c>
    </row>
    <row r="26" spans="2:12" x14ac:dyDescent="0.35">
      <c r="B26" s="439"/>
      <c r="C26" s="306" t="s">
        <v>702</v>
      </c>
      <c r="D26" s="329">
        <v>3894</v>
      </c>
      <c r="E26" s="329">
        <v>22500069</v>
      </c>
      <c r="F26" s="329">
        <v>1286841</v>
      </c>
      <c r="G26" s="331">
        <v>3999803</v>
      </c>
      <c r="H26" s="331">
        <v>784286</v>
      </c>
      <c r="I26" s="329">
        <v>2624</v>
      </c>
      <c r="J26" s="330">
        <v>5544253</v>
      </c>
    </row>
    <row r="27" spans="2:12" x14ac:dyDescent="0.35">
      <c r="B27" s="439"/>
      <c r="C27" s="311" t="s">
        <v>703</v>
      </c>
      <c r="D27" s="329">
        <v>4053</v>
      </c>
      <c r="E27" s="329">
        <v>22500069</v>
      </c>
      <c r="F27" s="329">
        <v>1286841</v>
      </c>
      <c r="G27" s="331">
        <v>3999803</v>
      </c>
      <c r="H27" s="331">
        <v>784286</v>
      </c>
      <c r="I27" s="329">
        <v>2624</v>
      </c>
      <c r="J27" s="330">
        <v>5544253</v>
      </c>
    </row>
    <row r="28" spans="2:12" x14ac:dyDescent="0.35">
      <c r="B28" s="439"/>
      <c r="C28" s="313" t="s">
        <v>704</v>
      </c>
      <c r="D28" s="332">
        <v>4202</v>
      </c>
      <c r="E28" s="332">
        <v>23544859</v>
      </c>
      <c r="F28" s="332">
        <v>1301010</v>
      </c>
      <c r="G28" s="332">
        <v>5086069</v>
      </c>
      <c r="H28" s="332">
        <v>834302</v>
      </c>
      <c r="I28" s="332">
        <v>2791</v>
      </c>
      <c r="J28" s="333">
        <v>5544253</v>
      </c>
    </row>
    <row r="29" spans="2:12" x14ac:dyDescent="0.35">
      <c r="B29" s="439" t="s">
        <v>706</v>
      </c>
      <c r="C29" s="306" t="s">
        <v>693</v>
      </c>
      <c r="D29" s="329">
        <v>4265</v>
      </c>
      <c r="E29" s="329">
        <v>23544859</v>
      </c>
      <c r="F29" s="329">
        <v>1301010</v>
      </c>
      <c r="G29" s="329">
        <v>5086069</v>
      </c>
      <c r="H29" s="329">
        <v>834302</v>
      </c>
      <c r="I29" s="329">
        <v>2791</v>
      </c>
      <c r="J29" s="330">
        <v>5544253</v>
      </c>
    </row>
    <row r="30" spans="2:12" x14ac:dyDescent="0.35">
      <c r="B30" s="439"/>
      <c r="C30" s="306" t="s">
        <v>694</v>
      </c>
      <c r="D30" s="329">
        <v>4322</v>
      </c>
      <c r="E30" s="329">
        <v>23544859</v>
      </c>
      <c r="F30" s="329">
        <v>1301010</v>
      </c>
      <c r="G30" s="329">
        <v>5086069</v>
      </c>
      <c r="H30" s="329">
        <v>834302</v>
      </c>
      <c r="I30" s="329">
        <v>2791</v>
      </c>
      <c r="J30" s="330">
        <v>5544253</v>
      </c>
    </row>
    <row r="31" spans="2:12" x14ac:dyDescent="0.35">
      <c r="B31" s="439"/>
      <c r="C31" s="306" t="s">
        <v>695</v>
      </c>
      <c r="D31" s="329">
        <v>4347</v>
      </c>
      <c r="E31" s="329">
        <v>24351485</v>
      </c>
      <c r="F31" s="329">
        <v>1333341</v>
      </c>
      <c r="G31" s="329">
        <v>5827289</v>
      </c>
      <c r="H31" s="329">
        <v>791740</v>
      </c>
      <c r="I31" s="329">
        <v>2919</v>
      </c>
      <c r="J31" s="330">
        <v>5854167</v>
      </c>
    </row>
    <row r="32" spans="2:12" x14ac:dyDescent="0.35">
      <c r="B32" s="439"/>
      <c r="C32" s="306" t="s">
        <v>696</v>
      </c>
      <c r="D32" s="329">
        <v>4477</v>
      </c>
      <c r="E32" s="329">
        <v>24351485</v>
      </c>
      <c r="F32" s="329">
        <v>1333341</v>
      </c>
      <c r="G32" s="329">
        <v>5827289</v>
      </c>
      <c r="H32" s="329">
        <v>791740</v>
      </c>
      <c r="I32" s="329">
        <v>2919</v>
      </c>
      <c r="J32" s="330">
        <v>5854167</v>
      </c>
    </row>
    <row r="33" spans="2:10" x14ac:dyDescent="0.35">
      <c r="B33" s="439"/>
      <c r="C33" s="306" t="s">
        <v>697</v>
      </c>
      <c r="D33" s="329">
        <v>4531</v>
      </c>
      <c r="E33" s="329">
        <v>24351485</v>
      </c>
      <c r="F33" s="329">
        <v>1333341</v>
      </c>
      <c r="G33" s="329">
        <v>5827289</v>
      </c>
      <c r="H33" s="329">
        <v>791740</v>
      </c>
      <c r="I33" s="329">
        <v>2919</v>
      </c>
      <c r="J33" s="330">
        <v>5854167</v>
      </c>
    </row>
    <row r="34" spans="2:10" x14ac:dyDescent="0.35">
      <c r="B34" s="439"/>
      <c r="C34" s="306" t="s">
        <v>698</v>
      </c>
      <c r="D34" s="329">
        <v>4591</v>
      </c>
      <c r="E34" s="329">
        <v>25658387</v>
      </c>
      <c r="F34" s="329">
        <v>1360314</v>
      </c>
      <c r="G34" s="329">
        <v>6394916</v>
      </c>
      <c r="H34" s="329">
        <v>856695</v>
      </c>
      <c r="I34" s="329">
        <v>3109</v>
      </c>
      <c r="J34" s="330">
        <v>5962838</v>
      </c>
    </row>
    <row r="35" spans="2:10" x14ac:dyDescent="0.35">
      <c r="B35" s="439"/>
      <c r="C35" s="310" t="s">
        <v>699</v>
      </c>
      <c r="D35" s="329">
        <v>4644</v>
      </c>
      <c r="E35" s="329">
        <v>25658387</v>
      </c>
      <c r="F35" s="329">
        <v>1360314</v>
      </c>
      <c r="G35" s="329">
        <v>6394916</v>
      </c>
      <c r="H35" s="329">
        <v>856695</v>
      </c>
      <c r="I35" s="329">
        <v>3049</v>
      </c>
      <c r="J35" s="330">
        <v>5962838</v>
      </c>
    </row>
    <row r="36" spans="2:10" x14ac:dyDescent="0.35">
      <c r="B36" s="439"/>
      <c r="C36" s="306" t="s">
        <v>700</v>
      </c>
      <c r="D36" s="329">
        <v>4701</v>
      </c>
      <c r="E36" s="329">
        <v>25658387</v>
      </c>
      <c r="F36" s="329">
        <v>1360314</v>
      </c>
      <c r="G36" s="329">
        <v>6394916</v>
      </c>
      <c r="H36" s="329">
        <v>856695</v>
      </c>
      <c r="I36" s="329">
        <v>3049</v>
      </c>
      <c r="J36" s="330">
        <v>5962838</v>
      </c>
    </row>
    <row r="37" spans="2:10" x14ac:dyDescent="0.35">
      <c r="B37" s="439"/>
      <c r="C37" s="306" t="s">
        <v>701</v>
      </c>
      <c r="D37" s="329">
        <v>4736</v>
      </c>
      <c r="E37" s="329">
        <v>26910480.001000002</v>
      </c>
      <c r="F37" s="329">
        <v>1427937.3221</v>
      </c>
      <c r="G37" s="329">
        <v>6998924</v>
      </c>
      <c r="H37" s="329">
        <v>892859</v>
      </c>
      <c r="I37" s="329">
        <v>3188</v>
      </c>
      <c r="J37" s="330">
        <v>6281427</v>
      </c>
    </row>
    <row r="38" spans="2:10" x14ac:dyDescent="0.35">
      <c r="B38" s="439"/>
      <c r="C38" s="306" t="s">
        <v>702</v>
      </c>
      <c r="D38" s="329">
        <v>4800</v>
      </c>
      <c r="E38" s="329">
        <v>26910480.001000002</v>
      </c>
      <c r="F38" s="329">
        <v>1427937.3221</v>
      </c>
      <c r="G38" s="329">
        <v>6998924</v>
      </c>
      <c r="H38" s="329">
        <v>892859</v>
      </c>
      <c r="I38" s="329">
        <v>3188</v>
      </c>
      <c r="J38" s="330">
        <v>6281427</v>
      </c>
    </row>
    <row r="39" spans="2:10" x14ac:dyDescent="0.35">
      <c r="B39" s="439"/>
      <c r="C39" s="311" t="s">
        <v>703</v>
      </c>
      <c r="D39" s="329">
        <v>4994</v>
      </c>
      <c r="E39" s="329">
        <v>26910480.001000002</v>
      </c>
      <c r="F39" s="329">
        <v>1427937.3221</v>
      </c>
      <c r="G39" s="329">
        <v>6998924</v>
      </c>
      <c r="H39" s="329">
        <v>892859</v>
      </c>
      <c r="I39" s="329">
        <v>3188</v>
      </c>
      <c r="J39" s="330">
        <v>6281427</v>
      </c>
    </row>
    <row r="40" spans="2:10" x14ac:dyDescent="0.35">
      <c r="B40" s="439"/>
      <c r="C40" s="313" t="s">
        <v>704</v>
      </c>
      <c r="D40" s="332">
        <v>5057</v>
      </c>
      <c r="E40" s="332">
        <v>27866505</v>
      </c>
      <c r="F40" s="332">
        <v>1439648.0001000001</v>
      </c>
      <c r="G40" s="332">
        <v>8347187</v>
      </c>
      <c r="H40" s="332">
        <v>917344</v>
      </c>
      <c r="I40" s="332">
        <v>3316</v>
      </c>
      <c r="J40" s="333">
        <v>6708521</v>
      </c>
    </row>
    <row r="41" spans="2:10" x14ac:dyDescent="0.35">
      <c r="B41" s="439" t="s">
        <v>707</v>
      </c>
      <c r="C41" s="306" t="s">
        <v>693</v>
      </c>
      <c r="D41" s="329">
        <v>5138</v>
      </c>
      <c r="E41" s="329">
        <v>27866505</v>
      </c>
      <c r="F41" s="329">
        <v>1439648.0001000001</v>
      </c>
      <c r="G41" s="329">
        <v>8347187</v>
      </c>
      <c r="H41" s="329">
        <v>917344</v>
      </c>
      <c r="I41" s="329">
        <v>3316</v>
      </c>
      <c r="J41" s="330">
        <v>6708521</v>
      </c>
    </row>
    <row r="42" spans="2:10" x14ac:dyDescent="0.35">
      <c r="B42" s="439"/>
      <c r="C42" s="306" t="s">
        <v>694</v>
      </c>
      <c r="D42" s="329">
        <v>5257</v>
      </c>
      <c r="E42" s="329">
        <v>27866505</v>
      </c>
      <c r="F42" s="329">
        <v>1439648.0001000001</v>
      </c>
      <c r="G42" s="329">
        <v>8347187</v>
      </c>
      <c r="H42" s="329">
        <v>917344</v>
      </c>
      <c r="I42" s="329">
        <v>3316</v>
      </c>
      <c r="J42" s="330">
        <v>6708521</v>
      </c>
    </row>
    <row r="43" spans="2:10" x14ac:dyDescent="0.35">
      <c r="B43" s="439"/>
      <c r="C43" s="306" t="s">
        <v>695</v>
      </c>
      <c r="D43" s="329">
        <v>5357</v>
      </c>
      <c r="E43" s="331">
        <v>29269631</v>
      </c>
      <c r="F43" s="331">
        <v>1456410.0001000001</v>
      </c>
      <c r="G43" s="331">
        <v>9099732</v>
      </c>
      <c r="H43" s="331">
        <v>928709</v>
      </c>
      <c r="I43" s="329">
        <v>3520</v>
      </c>
      <c r="J43" s="330">
        <v>6819602</v>
      </c>
    </row>
    <row r="44" spans="2:10" x14ac:dyDescent="0.35">
      <c r="B44" s="439"/>
      <c r="C44" s="306" t="s">
        <v>696</v>
      </c>
      <c r="D44" s="329">
        <v>5428</v>
      </c>
      <c r="E44" s="329">
        <v>29269631</v>
      </c>
      <c r="F44" s="329">
        <v>1456410.0001000001</v>
      </c>
      <c r="G44" s="329">
        <v>9099732</v>
      </c>
      <c r="H44" s="329">
        <v>928709</v>
      </c>
      <c r="I44" s="329">
        <v>3520</v>
      </c>
      <c r="J44" s="330">
        <v>6819602</v>
      </c>
    </row>
    <row r="45" spans="2:10" x14ac:dyDescent="0.35">
      <c r="B45" s="439"/>
      <c r="C45" s="306" t="s">
        <v>697</v>
      </c>
      <c r="D45" s="329">
        <v>5470</v>
      </c>
      <c r="E45" s="329">
        <v>29269631</v>
      </c>
      <c r="F45" s="329">
        <v>1456410.0001000001</v>
      </c>
      <c r="G45" s="329">
        <v>9099732</v>
      </c>
      <c r="H45" s="329">
        <v>928709</v>
      </c>
      <c r="I45" s="329">
        <v>3520</v>
      </c>
      <c r="J45" s="330">
        <v>6819602</v>
      </c>
    </row>
    <row r="46" spans="2:10" x14ac:dyDescent="0.35">
      <c r="B46" s="439"/>
      <c r="C46" s="306" t="s">
        <v>698</v>
      </c>
      <c r="D46" s="329">
        <v>5533</v>
      </c>
      <c r="E46" s="329">
        <v>31112194</v>
      </c>
      <c r="F46" s="329">
        <v>1498467.0001000001</v>
      </c>
      <c r="G46" s="329">
        <v>9806237</v>
      </c>
      <c r="H46" s="329">
        <v>969055</v>
      </c>
      <c r="I46" s="329">
        <v>3662</v>
      </c>
      <c r="J46" s="330">
        <v>7215646</v>
      </c>
    </row>
    <row r="47" spans="2:10" x14ac:dyDescent="0.35">
      <c r="B47" s="439"/>
      <c r="C47" s="310" t="s">
        <v>699</v>
      </c>
      <c r="D47" s="329">
        <v>5621</v>
      </c>
      <c r="E47" s="329">
        <v>31112194</v>
      </c>
      <c r="F47" s="329">
        <v>1498467.0001000001</v>
      </c>
      <c r="G47" s="329">
        <v>9806237</v>
      </c>
      <c r="H47" s="329">
        <v>969055</v>
      </c>
      <c r="I47" s="329">
        <v>3662</v>
      </c>
      <c r="J47" s="330">
        <v>7215646</v>
      </c>
    </row>
    <row r="48" spans="2:10" x14ac:dyDescent="0.35">
      <c r="B48" s="439"/>
      <c r="C48" s="306" t="s">
        <v>700</v>
      </c>
      <c r="D48" s="329">
        <v>5671</v>
      </c>
      <c r="E48" s="329">
        <v>31112194</v>
      </c>
      <c r="F48" s="329">
        <v>1498467.0001000001</v>
      </c>
      <c r="G48" s="329">
        <v>9806237</v>
      </c>
      <c r="H48" s="329">
        <v>969055</v>
      </c>
      <c r="I48" s="329">
        <v>3662</v>
      </c>
      <c r="J48" s="330">
        <v>7215646</v>
      </c>
    </row>
    <row r="49" spans="2:10" x14ac:dyDescent="0.35">
      <c r="B49" s="439"/>
      <c r="C49" s="306" t="s">
        <v>701</v>
      </c>
      <c r="D49" s="329">
        <v>5673</v>
      </c>
      <c r="E49" s="329">
        <v>31885779</v>
      </c>
      <c r="F49" s="329">
        <v>1525435.0001000001</v>
      </c>
      <c r="G49" s="329">
        <v>10670072</v>
      </c>
      <c r="H49" s="329">
        <v>992724</v>
      </c>
      <c r="I49" s="329">
        <v>3945</v>
      </c>
      <c r="J49" s="330">
        <v>7243153</v>
      </c>
    </row>
    <row r="50" spans="2:10" x14ac:dyDescent="0.35">
      <c r="B50" s="439"/>
      <c r="C50" s="306" t="s">
        <v>702</v>
      </c>
      <c r="D50" s="329">
        <v>5674</v>
      </c>
      <c r="E50" s="329">
        <v>31885779</v>
      </c>
      <c r="F50" s="329">
        <v>1525435.0001000001</v>
      </c>
      <c r="G50" s="329">
        <v>10670072</v>
      </c>
      <c r="H50" s="329">
        <v>992724</v>
      </c>
      <c r="I50" s="329">
        <v>3945</v>
      </c>
      <c r="J50" s="330">
        <v>7243153</v>
      </c>
    </row>
    <row r="51" spans="2:10" x14ac:dyDescent="0.35">
      <c r="B51" s="439"/>
      <c r="C51" s="311" t="s">
        <v>703</v>
      </c>
      <c r="D51" s="329">
        <v>5694</v>
      </c>
      <c r="E51" s="329">
        <v>31885779</v>
      </c>
      <c r="F51" s="329">
        <v>1525435.0001000001</v>
      </c>
      <c r="G51" s="329">
        <v>10670072</v>
      </c>
      <c r="H51" s="329">
        <v>992724</v>
      </c>
      <c r="I51" s="329">
        <v>3945</v>
      </c>
      <c r="J51" s="330">
        <v>7243153</v>
      </c>
    </row>
    <row r="52" spans="2:10" x14ac:dyDescent="0.35">
      <c r="B52" s="439"/>
      <c r="C52" s="313" t="s">
        <v>704</v>
      </c>
      <c r="D52" s="332">
        <v>5708</v>
      </c>
      <c r="E52" s="332">
        <v>32454204</v>
      </c>
      <c r="F52" s="332">
        <v>1544059.0001000001</v>
      </c>
      <c r="G52" s="332">
        <v>11306797</v>
      </c>
      <c r="H52" s="332">
        <v>1031227</v>
      </c>
      <c r="I52" s="332">
        <v>4106</v>
      </c>
      <c r="J52" s="333">
        <v>7329202</v>
      </c>
    </row>
    <row r="53" spans="2:10" x14ac:dyDescent="0.35">
      <c r="B53" s="439" t="s">
        <v>708</v>
      </c>
      <c r="C53" s="306" t="s">
        <v>693</v>
      </c>
      <c r="D53" s="329">
        <v>5743</v>
      </c>
      <c r="E53" s="329">
        <v>32454204</v>
      </c>
      <c r="F53" s="329">
        <v>1544059.0001000001</v>
      </c>
      <c r="G53" s="329">
        <v>11306797</v>
      </c>
      <c r="H53" s="329">
        <v>1031227</v>
      </c>
      <c r="I53" s="329">
        <v>4106</v>
      </c>
      <c r="J53" s="330">
        <v>7329202</v>
      </c>
    </row>
    <row r="54" spans="2:10" x14ac:dyDescent="0.35">
      <c r="B54" s="439"/>
      <c r="C54" s="306" t="s">
        <v>694</v>
      </c>
      <c r="D54" s="329">
        <v>5772</v>
      </c>
      <c r="E54" s="329">
        <v>32454204</v>
      </c>
      <c r="F54" s="329">
        <v>1544059.0001000001</v>
      </c>
      <c r="G54" s="329">
        <v>11306797</v>
      </c>
      <c r="H54" s="329">
        <v>1031227</v>
      </c>
      <c r="I54" s="329">
        <v>4106</v>
      </c>
      <c r="J54" s="330">
        <v>7329202</v>
      </c>
    </row>
    <row r="55" spans="2:10" x14ac:dyDescent="0.35">
      <c r="B55" s="439"/>
      <c r="C55" s="306" t="s">
        <v>695</v>
      </c>
      <c r="D55" s="329">
        <v>5786</v>
      </c>
      <c r="E55" s="329">
        <v>33531787</v>
      </c>
      <c r="F55" s="329">
        <v>1557276.5859079685</v>
      </c>
      <c r="G55" s="329">
        <v>11912813</v>
      </c>
      <c r="H55" s="329">
        <v>1061340</v>
      </c>
      <c r="I55" s="329">
        <v>4191</v>
      </c>
      <c r="J55" s="330">
        <v>7669827</v>
      </c>
    </row>
    <row r="56" spans="2:10" x14ac:dyDescent="0.35">
      <c r="B56" s="439"/>
      <c r="C56" s="306" t="s">
        <v>696</v>
      </c>
      <c r="D56" s="329">
        <v>5819</v>
      </c>
      <c r="E56" s="329">
        <v>33531787</v>
      </c>
      <c r="F56" s="329">
        <v>1557276.5859079685</v>
      </c>
      <c r="G56" s="329">
        <v>11912813</v>
      </c>
      <c r="H56" s="329">
        <v>1061340</v>
      </c>
      <c r="I56" s="329">
        <v>4191</v>
      </c>
      <c r="J56" s="330">
        <v>7669827</v>
      </c>
    </row>
    <row r="57" spans="2:10" x14ac:dyDescent="0.35">
      <c r="B57" s="439"/>
      <c r="C57" s="306" t="s">
        <v>697</v>
      </c>
      <c r="D57" s="329">
        <v>5870</v>
      </c>
      <c r="E57" s="329">
        <v>33531787</v>
      </c>
      <c r="F57" s="329">
        <v>1557276.5859079685</v>
      </c>
      <c r="G57" s="329">
        <v>11912813</v>
      </c>
      <c r="H57" s="329">
        <v>1061340</v>
      </c>
      <c r="I57" s="329">
        <v>4191</v>
      </c>
      <c r="J57" s="330">
        <v>7669827</v>
      </c>
    </row>
    <row r="58" spans="2:10" x14ac:dyDescent="0.35">
      <c r="B58" s="439"/>
      <c r="C58" s="306" t="s">
        <v>698</v>
      </c>
      <c r="D58" s="329">
        <v>5915</v>
      </c>
      <c r="E58" s="329">
        <v>34671949</v>
      </c>
      <c r="F58" s="329">
        <v>1601957.5858079686</v>
      </c>
      <c r="G58" s="329">
        <v>12689445</v>
      </c>
      <c r="H58" s="329">
        <v>1090322</v>
      </c>
      <c r="I58" s="329">
        <v>4254</v>
      </c>
      <c r="J58" s="330">
        <v>8049059</v>
      </c>
    </row>
    <row r="59" spans="2:10" x14ac:dyDescent="0.35">
      <c r="B59" s="439"/>
      <c r="C59" s="310" t="s">
        <v>699</v>
      </c>
      <c r="D59" s="329">
        <v>5958</v>
      </c>
      <c r="E59" s="329">
        <v>34671949</v>
      </c>
      <c r="F59" s="329">
        <v>1601957.5858079686</v>
      </c>
      <c r="G59" s="329">
        <v>12689445</v>
      </c>
      <c r="H59" s="329">
        <v>1090322</v>
      </c>
      <c r="I59" s="329">
        <v>4254</v>
      </c>
      <c r="J59" s="330">
        <v>8049059</v>
      </c>
    </row>
    <row r="60" spans="2:10" x14ac:dyDescent="0.35">
      <c r="B60" s="439"/>
      <c r="C60" s="306" t="s">
        <v>700</v>
      </c>
      <c r="D60" s="331">
        <v>5957</v>
      </c>
      <c r="E60" s="329">
        <v>34671949</v>
      </c>
      <c r="F60" s="329">
        <v>1601957.5858079686</v>
      </c>
      <c r="G60" s="329">
        <v>12689445</v>
      </c>
      <c r="H60" s="329">
        <v>1090322</v>
      </c>
      <c r="I60" s="329">
        <v>4254</v>
      </c>
      <c r="J60" s="330">
        <v>8049059</v>
      </c>
    </row>
    <row r="61" spans="2:10" x14ac:dyDescent="0.35">
      <c r="B61" s="439"/>
      <c r="C61" s="306" t="s">
        <v>701</v>
      </c>
      <c r="D61" s="331">
        <v>5978</v>
      </c>
      <c r="E61" s="329">
        <v>36366041</v>
      </c>
      <c r="F61" s="329">
        <v>1682845</v>
      </c>
      <c r="G61" s="329">
        <v>13591375</v>
      </c>
      <c r="H61" s="329">
        <v>1122888</v>
      </c>
      <c r="I61" s="329">
        <v>4300</v>
      </c>
      <c r="J61" s="330">
        <v>8573382</v>
      </c>
    </row>
    <row r="62" spans="2:10" x14ac:dyDescent="0.35">
      <c r="B62" s="439"/>
      <c r="C62" s="306" t="s">
        <v>702</v>
      </c>
      <c r="D62" s="331">
        <v>5974</v>
      </c>
      <c r="E62" s="329">
        <v>36366041</v>
      </c>
      <c r="F62" s="329">
        <v>1682845</v>
      </c>
      <c r="G62" s="329">
        <v>13591375</v>
      </c>
      <c r="H62" s="329">
        <v>1122888</v>
      </c>
      <c r="I62" s="329">
        <v>4300</v>
      </c>
      <c r="J62" s="330">
        <v>8573382</v>
      </c>
    </row>
    <row r="63" spans="2:10" x14ac:dyDescent="0.35">
      <c r="B63" s="439"/>
      <c r="C63" s="311" t="s">
        <v>703</v>
      </c>
      <c r="D63" s="331">
        <v>5974</v>
      </c>
      <c r="E63" s="329">
        <v>36366041</v>
      </c>
      <c r="F63" s="329">
        <v>1682845</v>
      </c>
      <c r="G63" s="329">
        <v>13591375</v>
      </c>
      <c r="H63" s="329">
        <v>1122888</v>
      </c>
      <c r="I63" s="329">
        <v>4300</v>
      </c>
      <c r="J63" s="330">
        <v>8573382</v>
      </c>
    </row>
    <row r="64" spans="2:10" x14ac:dyDescent="0.35">
      <c r="B64" s="439"/>
      <c r="C64" s="313" t="s">
        <v>704</v>
      </c>
      <c r="D64" s="332">
        <v>5998</v>
      </c>
      <c r="E64" s="332">
        <v>37770985.482000001</v>
      </c>
      <c r="F64" s="332">
        <v>1702195</v>
      </c>
      <c r="G64" s="332">
        <v>14194839</v>
      </c>
      <c r="H64" s="332">
        <v>1160321</v>
      </c>
      <c r="I64" s="332">
        <v>4325</v>
      </c>
      <c r="J64" s="333">
        <v>8839855</v>
      </c>
    </row>
    <row r="65" spans="2:10" x14ac:dyDescent="0.35">
      <c r="B65" s="439" t="s">
        <v>709</v>
      </c>
      <c r="C65" s="306" t="s">
        <v>693</v>
      </c>
      <c r="D65" s="329">
        <v>6015</v>
      </c>
      <c r="E65" s="329">
        <v>37770985.482000001</v>
      </c>
      <c r="F65" s="329">
        <v>1702195</v>
      </c>
      <c r="G65" s="329">
        <v>14194839</v>
      </c>
      <c r="H65" s="329">
        <v>1160321</v>
      </c>
      <c r="I65" s="329">
        <v>4329</v>
      </c>
      <c r="J65" s="330">
        <v>8839855</v>
      </c>
    </row>
    <row r="66" spans="2:10" x14ac:dyDescent="0.35">
      <c r="B66" s="439"/>
      <c r="C66" s="306" t="s">
        <v>694</v>
      </c>
      <c r="D66" s="329">
        <v>6041</v>
      </c>
      <c r="E66" s="329">
        <v>37770985.482000001</v>
      </c>
      <c r="F66" s="329">
        <v>1702195</v>
      </c>
      <c r="G66" s="329">
        <v>14194839</v>
      </c>
      <c r="H66" s="329">
        <v>1160321</v>
      </c>
      <c r="I66" s="329">
        <v>4340</v>
      </c>
      <c r="J66" s="330">
        <v>8839855</v>
      </c>
    </row>
    <row r="67" spans="2:10" x14ac:dyDescent="0.35">
      <c r="B67" s="439"/>
      <c r="C67" s="306" t="s">
        <v>695</v>
      </c>
      <c r="D67" s="329">
        <v>6101</v>
      </c>
      <c r="E67" s="329">
        <v>39413555</v>
      </c>
      <c r="F67" s="329">
        <v>1764458</v>
      </c>
      <c r="G67" s="329">
        <v>15153463</v>
      </c>
      <c r="H67" s="329">
        <v>1258586</v>
      </c>
      <c r="I67" s="329">
        <v>4347</v>
      </c>
      <c r="J67" s="330">
        <v>9369678</v>
      </c>
    </row>
    <row r="68" spans="2:10" x14ac:dyDescent="0.35">
      <c r="B68" s="439"/>
      <c r="C68" s="306" t="s">
        <v>696</v>
      </c>
      <c r="D68" s="329">
        <v>6136</v>
      </c>
      <c r="E68" s="329">
        <v>39413555</v>
      </c>
      <c r="F68" s="329">
        <v>1764458</v>
      </c>
      <c r="G68" s="329">
        <v>15153463</v>
      </c>
      <c r="H68" s="329">
        <v>1258586</v>
      </c>
      <c r="I68" s="329">
        <v>4377</v>
      </c>
      <c r="J68" s="330">
        <v>9369678</v>
      </c>
    </row>
    <row r="69" spans="2:10" x14ac:dyDescent="0.35">
      <c r="B69" s="439"/>
      <c r="C69" s="306" t="s">
        <v>697</v>
      </c>
      <c r="D69" s="329">
        <v>6154</v>
      </c>
      <c r="E69" s="331">
        <v>40437862</v>
      </c>
      <c r="F69" s="331">
        <v>1792550</v>
      </c>
      <c r="G69" s="331">
        <v>15941535</v>
      </c>
      <c r="H69" s="331">
        <v>1520600</v>
      </c>
      <c r="I69" s="329">
        <v>4384</v>
      </c>
      <c r="J69" s="330">
        <v>9757919</v>
      </c>
    </row>
    <row r="70" spans="2:10" x14ac:dyDescent="0.35">
      <c r="B70" s="439"/>
      <c r="C70" s="306" t="s">
        <v>698</v>
      </c>
      <c r="D70" s="329">
        <v>6169</v>
      </c>
      <c r="E70" s="331">
        <v>41250195</v>
      </c>
      <c r="F70" s="331">
        <v>1801554</v>
      </c>
      <c r="G70" s="331">
        <v>16212468</v>
      </c>
      <c r="H70" s="331">
        <v>1556331</v>
      </c>
      <c r="I70" s="329">
        <v>4417</v>
      </c>
      <c r="J70" s="330">
        <v>9855221</v>
      </c>
    </row>
    <row r="71" spans="2:10" x14ac:dyDescent="0.35">
      <c r="B71" s="439"/>
      <c r="C71" s="310" t="s">
        <v>699</v>
      </c>
      <c r="D71" s="329">
        <v>6190</v>
      </c>
      <c r="E71" s="329">
        <v>41742979</v>
      </c>
      <c r="F71" s="329">
        <v>1807752</v>
      </c>
      <c r="G71" s="329">
        <v>16476700</v>
      </c>
      <c r="H71" s="329">
        <v>1583253</v>
      </c>
      <c r="I71" s="329">
        <v>4431</v>
      </c>
      <c r="J71" s="330">
        <v>10012907</v>
      </c>
    </row>
    <row r="72" spans="2:10" x14ac:dyDescent="0.35">
      <c r="B72" s="439"/>
      <c r="C72" s="306" t="s">
        <v>700</v>
      </c>
      <c r="D72" s="329">
        <v>6273</v>
      </c>
      <c r="E72" s="329">
        <v>42451071</v>
      </c>
      <c r="F72" s="329">
        <v>1837050</v>
      </c>
      <c r="G72" s="329">
        <v>16848434</v>
      </c>
      <c r="H72" s="329">
        <v>1609209</v>
      </c>
      <c r="I72" s="329">
        <v>4464</v>
      </c>
      <c r="J72" s="330">
        <v>10238473</v>
      </c>
    </row>
    <row r="73" spans="2:10" x14ac:dyDescent="0.35">
      <c r="B73" s="439"/>
      <c r="C73" s="306" t="s">
        <v>701</v>
      </c>
      <c r="D73" s="329">
        <v>6303</v>
      </c>
      <c r="E73" s="329">
        <v>43286374</v>
      </c>
      <c r="F73" s="329">
        <v>1836191</v>
      </c>
      <c r="G73" s="329">
        <v>17382448</v>
      </c>
      <c r="H73" s="329">
        <v>1658184</v>
      </c>
      <c r="I73" s="329">
        <v>4472</v>
      </c>
      <c r="J73" s="330">
        <v>10442985</v>
      </c>
    </row>
    <row r="74" spans="2:10" x14ac:dyDescent="0.35">
      <c r="B74" s="439"/>
      <c r="C74" s="306" t="s">
        <v>702</v>
      </c>
      <c r="D74" s="329">
        <v>6344</v>
      </c>
      <c r="E74" s="329">
        <v>43792578</v>
      </c>
      <c r="F74" s="329">
        <v>1834818</v>
      </c>
      <c r="G74" s="329">
        <v>17676259</v>
      </c>
      <c r="H74" s="329">
        <v>1606829</v>
      </c>
      <c r="I74" s="329">
        <v>4512</v>
      </c>
      <c r="J74" s="330">
        <v>10606549</v>
      </c>
    </row>
    <row r="75" spans="2:10" x14ac:dyDescent="0.35">
      <c r="B75" s="439"/>
      <c r="C75" s="311" t="s">
        <v>703</v>
      </c>
      <c r="D75" s="329">
        <v>6374</v>
      </c>
      <c r="E75" s="329">
        <v>44266462</v>
      </c>
      <c r="F75" s="329">
        <v>1844527.76182324</v>
      </c>
      <c r="G75" s="329">
        <v>17953837</v>
      </c>
      <c r="H75" s="329">
        <v>1632274</v>
      </c>
      <c r="I75" s="329">
        <v>4581</v>
      </c>
      <c r="J75" s="330">
        <v>10848831</v>
      </c>
    </row>
    <row r="76" spans="2:10" x14ac:dyDescent="0.35">
      <c r="B76" s="439"/>
      <c r="C76" s="313" t="s">
        <v>704</v>
      </c>
      <c r="D76" s="332">
        <v>6394</v>
      </c>
      <c r="E76" s="332">
        <v>44971969</v>
      </c>
      <c r="F76" s="332">
        <v>1829044</v>
      </c>
      <c r="G76" s="332">
        <v>18307255</v>
      </c>
      <c r="H76" s="332">
        <v>1684310</v>
      </c>
      <c r="I76" s="332">
        <v>4602</v>
      </c>
      <c r="J76" s="333">
        <v>10856357</v>
      </c>
    </row>
    <row r="77" spans="2:10" x14ac:dyDescent="0.35">
      <c r="B77" s="439" t="s">
        <v>710</v>
      </c>
      <c r="C77" s="306" t="s">
        <v>693</v>
      </c>
      <c r="D77" s="329">
        <v>6420</v>
      </c>
      <c r="E77" s="329">
        <v>45605999</v>
      </c>
      <c r="F77" s="329">
        <v>1831708</v>
      </c>
      <c r="G77" s="329">
        <v>18643834</v>
      </c>
      <c r="H77" s="329">
        <v>1706869</v>
      </c>
      <c r="I77" s="329">
        <v>4636</v>
      </c>
      <c r="J77" s="330">
        <v>11080950</v>
      </c>
    </row>
    <row r="78" spans="2:10" x14ac:dyDescent="0.35">
      <c r="B78" s="439"/>
      <c r="C78" s="306" t="s">
        <v>694</v>
      </c>
      <c r="D78" s="329">
        <v>6447</v>
      </c>
      <c r="E78" s="329">
        <v>46202693</v>
      </c>
      <c r="F78" s="329">
        <v>1834935.2340200003</v>
      </c>
      <c r="G78" s="329">
        <v>18889430</v>
      </c>
      <c r="H78" s="329">
        <v>1706091</v>
      </c>
      <c r="I78" s="329">
        <v>4661</v>
      </c>
      <c r="J78" s="330">
        <v>11349362</v>
      </c>
    </row>
    <row r="79" spans="2:10" x14ac:dyDescent="0.35">
      <c r="B79" s="439"/>
      <c r="C79" s="306" t="s">
        <v>695</v>
      </c>
      <c r="D79" s="329">
        <v>6469</v>
      </c>
      <c r="E79" s="329">
        <v>46855643</v>
      </c>
      <c r="F79" s="329">
        <v>1821786.5557463099</v>
      </c>
      <c r="G79" s="329">
        <v>19102652</v>
      </c>
      <c r="H79" s="329">
        <v>1719733</v>
      </c>
      <c r="I79" s="329">
        <v>4664</v>
      </c>
      <c r="J79" s="330">
        <v>11557174</v>
      </c>
    </row>
    <row r="80" spans="2:10" x14ac:dyDescent="0.35">
      <c r="B80" s="439"/>
      <c r="C80" s="317" t="s">
        <v>696</v>
      </c>
      <c r="D80" s="334">
        <v>6488</v>
      </c>
      <c r="E80" s="334">
        <v>47400244</v>
      </c>
      <c r="F80" s="334">
        <v>1827565.5557463099</v>
      </c>
      <c r="G80" s="334">
        <v>19403680</v>
      </c>
      <c r="H80" s="334">
        <v>1750936</v>
      </c>
      <c r="I80" s="329">
        <v>4696</v>
      </c>
      <c r="J80" s="330">
        <v>11738973</v>
      </c>
    </row>
    <row r="81" spans="2:10" x14ac:dyDescent="0.35">
      <c r="B81" s="439"/>
      <c r="C81" s="317" t="s">
        <v>697</v>
      </c>
      <c r="D81" s="334">
        <v>6502</v>
      </c>
      <c r="E81" s="334">
        <v>47750302</v>
      </c>
      <c r="F81" s="334">
        <v>1815685</v>
      </c>
      <c r="G81" s="334">
        <v>19754288</v>
      </c>
      <c r="H81" s="334">
        <v>1769739</v>
      </c>
      <c r="I81" s="334">
        <v>4739</v>
      </c>
      <c r="J81" s="335">
        <v>11920529</v>
      </c>
    </row>
    <row r="82" spans="2:10" x14ac:dyDescent="0.35">
      <c r="B82" s="439"/>
      <c r="C82" s="317" t="s">
        <v>698</v>
      </c>
      <c r="D82" s="334">
        <v>6437</v>
      </c>
      <c r="E82" s="334">
        <v>48324939</v>
      </c>
      <c r="F82" s="334">
        <v>1833165.2</v>
      </c>
      <c r="G82" s="334">
        <v>20053420</v>
      </c>
      <c r="H82" s="334">
        <v>1768932</v>
      </c>
      <c r="I82" s="334">
        <v>4648</v>
      </c>
      <c r="J82" s="335">
        <v>12222387</v>
      </c>
    </row>
    <row r="83" spans="2:10" x14ac:dyDescent="0.35">
      <c r="B83" s="439"/>
      <c r="C83" s="317" t="s">
        <v>699</v>
      </c>
      <c r="D83" s="334">
        <v>6454</v>
      </c>
      <c r="E83" s="334">
        <v>48775235</v>
      </c>
      <c r="F83" s="334">
        <v>1836485</v>
      </c>
      <c r="G83" s="334">
        <v>20036524</v>
      </c>
      <c r="H83" s="334">
        <v>1764801</v>
      </c>
      <c r="I83" s="334">
        <v>4692</v>
      </c>
      <c r="J83" s="335">
        <v>12305506</v>
      </c>
    </row>
    <row r="84" spans="2:10" x14ac:dyDescent="0.35">
      <c r="B84" s="439"/>
      <c r="C84" s="317" t="s">
        <v>700</v>
      </c>
      <c r="D84" s="334">
        <v>6461</v>
      </c>
      <c r="E84" s="334">
        <v>49205514</v>
      </c>
      <c r="F84" s="334">
        <v>1854598</v>
      </c>
      <c r="G84" s="334">
        <v>20065267</v>
      </c>
      <c r="H84" s="334">
        <v>1779134</v>
      </c>
      <c r="I84" s="334">
        <v>4713</v>
      </c>
      <c r="J84" s="335">
        <v>11874649</v>
      </c>
    </row>
    <row r="85" spans="2:10" x14ac:dyDescent="0.35">
      <c r="B85" s="439"/>
      <c r="C85" s="317" t="s">
        <v>701</v>
      </c>
      <c r="D85" s="334">
        <v>6479</v>
      </c>
      <c r="E85" s="334">
        <v>49749766</v>
      </c>
      <c r="F85" s="334">
        <v>1843796</v>
      </c>
      <c r="G85" s="334">
        <v>20434031</v>
      </c>
      <c r="H85" s="334">
        <v>1798866</v>
      </c>
      <c r="I85" s="334">
        <v>4729</v>
      </c>
      <c r="J85" s="335">
        <v>12118371</v>
      </c>
    </row>
    <row r="86" spans="2:10" x14ac:dyDescent="0.35">
      <c r="B86" s="439"/>
      <c r="C86" s="317" t="s">
        <v>702</v>
      </c>
      <c r="D86" s="334">
        <v>6416</v>
      </c>
      <c r="E86" s="334">
        <v>50113498</v>
      </c>
      <c r="F86" s="334">
        <v>1842930</v>
      </c>
      <c r="G86" s="334">
        <v>20763346</v>
      </c>
      <c r="H86" s="334">
        <v>1803065</v>
      </c>
      <c r="I86" s="334">
        <v>4716</v>
      </c>
      <c r="J86" s="335">
        <v>11760594</v>
      </c>
    </row>
    <row r="87" spans="2:10" x14ac:dyDescent="0.35">
      <c r="B87" s="439"/>
      <c r="C87" s="317" t="s">
        <v>703</v>
      </c>
      <c r="D87" s="334">
        <v>6432</v>
      </c>
      <c r="E87" s="334">
        <v>50666205</v>
      </c>
      <c r="F87" s="334">
        <v>1855780</v>
      </c>
      <c r="G87" s="334">
        <v>21091059</v>
      </c>
      <c r="H87" s="334">
        <v>1830425</v>
      </c>
      <c r="I87" s="334">
        <v>4743</v>
      </c>
      <c r="J87" s="335">
        <v>12234366</v>
      </c>
    </row>
    <row r="88" spans="2:10" x14ac:dyDescent="0.35">
      <c r="B88" s="439"/>
      <c r="C88" s="313" t="s">
        <v>704</v>
      </c>
      <c r="D88" s="332">
        <v>6461</v>
      </c>
      <c r="E88" s="332">
        <v>51177923</v>
      </c>
      <c r="F88" s="332">
        <v>1845213</v>
      </c>
      <c r="G88" s="332">
        <v>21363989</v>
      </c>
      <c r="H88" s="332">
        <v>1856195</v>
      </c>
      <c r="I88" s="332">
        <v>4855</v>
      </c>
      <c r="J88" s="333">
        <v>12245485</v>
      </c>
    </row>
    <row r="89" spans="2:10" x14ac:dyDescent="0.35">
      <c r="B89" s="440" t="s">
        <v>711</v>
      </c>
      <c r="C89" s="336" t="s">
        <v>693</v>
      </c>
      <c r="D89" s="329">
        <v>6441</v>
      </c>
      <c r="E89" s="329">
        <v>51738031</v>
      </c>
      <c r="F89" s="329">
        <v>1848700</v>
      </c>
      <c r="G89" s="329">
        <v>21691474</v>
      </c>
      <c r="H89" s="329">
        <v>1887046</v>
      </c>
      <c r="I89" s="329">
        <v>4969</v>
      </c>
      <c r="J89" s="330">
        <v>12400949</v>
      </c>
    </row>
    <row r="90" spans="2:10" x14ac:dyDescent="0.35">
      <c r="B90" s="441"/>
      <c r="C90" s="336" t="s">
        <v>694</v>
      </c>
      <c r="D90" s="329">
        <v>6435</v>
      </c>
      <c r="E90" s="329">
        <v>52183587</v>
      </c>
      <c r="F90" s="329">
        <v>1849070</v>
      </c>
      <c r="G90" s="329">
        <v>21957692</v>
      </c>
      <c r="H90" s="329">
        <v>1888345</v>
      </c>
      <c r="I90" s="329">
        <v>4978</v>
      </c>
      <c r="J90" s="330">
        <v>12529875</v>
      </c>
    </row>
    <row r="91" spans="2:10" x14ac:dyDescent="0.35">
      <c r="B91" s="441"/>
      <c r="C91" s="337" t="s">
        <v>695</v>
      </c>
      <c r="D91" s="334">
        <v>6436</v>
      </c>
      <c r="E91" s="334">
        <v>52714189</v>
      </c>
      <c r="F91" s="334">
        <v>1854466</v>
      </c>
      <c r="G91" s="334">
        <v>22284622</v>
      </c>
      <c r="H91" s="334">
        <v>1625009</v>
      </c>
      <c r="I91" s="334">
        <v>5048</v>
      </c>
      <c r="J91" s="338">
        <v>12639622</v>
      </c>
    </row>
    <row r="92" spans="2:10" x14ac:dyDescent="0.35">
      <c r="B92" s="441"/>
      <c r="C92" s="317" t="s">
        <v>696</v>
      </c>
      <c r="D92" s="334">
        <v>6429</v>
      </c>
      <c r="E92" s="334">
        <v>52901031</v>
      </c>
      <c r="F92" s="334">
        <v>1846764</v>
      </c>
      <c r="G92" s="334">
        <v>22505083</v>
      </c>
      <c r="H92" s="334">
        <v>1759193</v>
      </c>
      <c r="I92" s="334">
        <v>5059</v>
      </c>
      <c r="J92" s="338">
        <v>12673560</v>
      </c>
    </row>
    <row r="93" spans="2:10" x14ac:dyDescent="0.35">
      <c r="B93" s="441"/>
      <c r="C93" s="317" t="s">
        <v>697</v>
      </c>
      <c r="D93" s="334">
        <v>6444</v>
      </c>
      <c r="E93" s="334">
        <v>53303378</v>
      </c>
      <c r="F93" s="334">
        <v>1858355</v>
      </c>
      <c r="G93" s="334">
        <v>22624607</v>
      </c>
      <c r="H93" s="334">
        <v>1788657</v>
      </c>
      <c r="I93" s="334">
        <v>5073</v>
      </c>
      <c r="J93" s="338">
        <v>12680168</v>
      </c>
    </row>
    <row r="94" spans="2:10" x14ac:dyDescent="0.35">
      <c r="B94" s="441"/>
      <c r="C94" s="317" t="s">
        <v>698</v>
      </c>
      <c r="D94" s="334">
        <v>6441</v>
      </c>
      <c r="E94" s="334">
        <v>53550306</v>
      </c>
      <c r="F94" s="334">
        <v>1867083</v>
      </c>
      <c r="G94" s="334">
        <v>23216383</v>
      </c>
      <c r="H94" s="334">
        <v>1825092</v>
      </c>
      <c r="I94" s="334">
        <v>5064</v>
      </c>
      <c r="J94" s="338">
        <v>12747060</v>
      </c>
    </row>
    <row r="95" spans="2:10" x14ac:dyDescent="0.35">
      <c r="B95" s="441"/>
      <c r="C95" s="317" t="s">
        <v>699</v>
      </c>
      <c r="D95" s="334">
        <v>6458</v>
      </c>
      <c r="E95" s="334">
        <v>54077473</v>
      </c>
      <c r="F95" s="334">
        <v>1871659</v>
      </c>
      <c r="G95" s="334">
        <v>23506028</v>
      </c>
      <c r="H95" s="334">
        <v>1835849</v>
      </c>
      <c r="I95" s="334">
        <v>5078</v>
      </c>
      <c r="J95" s="338">
        <v>12524121</v>
      </c>
    </row>
    <row r="96" spans="2:10" ht="15" thickBot="1" x14ac:dyDescent="0.4">
      <c r="B96" s="442"/>
      <c r="C96" s="322" t="s">
        <v>700</v>
      </c>
      <c r="D96" s="339">
        <v>6464</v>
      </c>
      <c r="E96" s="339">
        <v>54400720</v>
      </c>
      <c r="F96" s="339">
        <v>1876473</v>
      </c>
      <c r="G96" s="339">
        <v>23783389</v>
      </c>
      <c r="H96" s="339">
        <v>1874982</v>
      </c>
      <c r="I96" s="339">
        <v>5091</v>
      </c>
      <c r="J96" s="339">
        <v>12651185</v>
      </c>
    </row>
    <row r="97" ht="15" thickTop="1" x14ac:dyDescent="0.35"/>
  </sheetData>
  <mergeCells count="18">
    <mergeCell ref="B2:J2"/>
    <mergeCell ref="B3:B4"/>
    <mergeCell ref="C3:C4"/>
    <mergeCell ref="D3:D4"/>
    <mergeCell ref="E3:E4"/>
    <mergeCell ref="F3:F4"/>
    <mergeCell ref="G3:G4"/>
    <mergeCell ref="H3:H4"/>
    <mergeCell ref="I3:I4"/>
    <mergeCell ref="J3:J4"/>
    <mergeCell ref="B77:B88"/>
    <mergeCell ref="B89:B96"/>
    <mergeCell ref="B5:B16"/>
    <mergeCell ref="B17:B28"/>
    <mergeCell ref="B29:B40"/>
    <mergeCell ref="B41:B52"/>
    <mergeCell ref="B53:B64"/>
    <mergeCell ref="B65:B76"/>
  </mergeCells>
  <printOptions horizontalCentered="1"/>
  <pageMargins left="0.45" right="0.2" top="0.5" bottom="0.25" header="0.3" footer="0.3"/>
  <pageSetup paperSize="9" scale="54"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0142-1468-4ACA-8916-367AFF064436}">
  <sheetPr codeName="Sheet93">
    <pageSetUpPr fitToPage="1"/>
  </sheetPr>
  <dimension ref="A1:L97"/>
  <sheetViews>
    <sheetView view="pageBreakPreview" zoomScaleSheetLayoutView="100" workbookViewId="0">
      <pane ySplit="4" topLeftCell="A47" activePane="bottomLeft" state="frozen"/>
      <selection activeCell="N38" sqref="N38"/>
      <selection pane="bottomLeft" activeCell="N38" sqref="N38"/>
    </sheetView>
  </sheetViews>
  <sheetFormatPr defaultColWidth="9" defaultRowHeight="14.5" x14ac:dyDescent="0.35"/>
  <cols>
    <col min="1" max="1" width="1.08984375" bestFit="1" customWidth="1"/>
    <col min="2" max="2" width="8.90625" customWidth="1"/>
    <col min="3" max="3" width="15.36328125" customWidth="1"/>
    <col min="4" max="5" width="13.453125" customWidth="1"/>
    <col min="6" max="6" width="14.08984375" customWidth="1"/>
    <col min="7" max="7" width="12.54296875" customWidth="1"/>
    <col min="8" max="8" width="12.453125" bestFit="1" customWidth="1"/>
  </cols>
  <sheetData>
    <row r="1" spans="1:8" x14ac:dyDescent="0.35">
      <c r="A1" t="s">
        <v>119</v>
      </c>
    </row>
    <row r="2" spans="1:8" ht="16" thickBot="1" x14ac:dyDescent="0.4">
      <c r="B2" s="457" t="s">
        <v>727</v>
      </c>
      <c r="C2" s="457"/>
      <c r="D2" s="457"/>
      <c r="E2" s="457"/>
      <c r="F2" s="457"/>
      <c r="G2" s="457"/>
      <c r="H2" s="457"/>
    </row>
    <row r="3" spans="1:8" ht="43.25" customHeight="1" thickTop="1" x14ac:dyDescent="0.35">
      <c r="B3" s="444" t="s">
        <v>686</v>
      </c>
      <c r="C3" s="446" t="s">
        <v>713</v>
      </c>
      <c r="D3" s="446" t="s">
        <v>728</v>
      </c>
      <c r="E3" s="446" t="s">
        <v>729</v>
      </c>
      <c r="F3" s="446" t="s">
        <v>730</v>
      </c>
      <c r="G3" s="446" t="s">
        <v>731</v>
      </c>
      <c r="H3" s="450" t="s">
        <v>732</v>
      </c>
    </row>
    <row r="4" spans="1:8" ht="36" customHeight="1" x14ac:dyDescent="0.35">
      <c r="B4" s="445"/>
      <c r="C4" s="447"/>
      <c r="D4" s="447"/>
      <c r="E4" s="447"/>
      <c r="F4" s="447"/>
      <c r="G4" s="447"/>
      <c r="H4" s="451"/>
    </row>
    <row r="5" spans="1:8" x14ac:dyDescent="0.35">
      <c r="B5" s="439" t="s">
        <v>692</v>
      </c>
      <c r="C5" s="306" t="s">
        <v>693</v>
      </c>
      <c r="D5" s="340">
        <v>3.29</v>
      </c>
      <c r="E5" s="340">
        <v>2.12</v>
      </c>
      <c r="F5" s="340">
        <v>5.61</v>
      </c>
      <c r="G5" s="340">
        <v>3.95</v>
      </c>
      <c r="H5" s="341">
        <v>8.8627390796693852</v>
      </c>
    </row>
    <row r="6" spans="1:8" x14ac:dyDescent="0.35">
      <c r="B6" s="439"/>
      <c r="C6" s="306" t="s">
        <v>694</v>
      </c>
      <c r="D6" s="340">
        <v>3.2708025288080029</v>
      </c>
      <c r="E6" s="340">
        <v>2.1254449800022299</v>
      </c>
      <c r="F6" s="340">
        <v>5.6546297683726694</v>
      </c>
      <c r="G6" s="340">
        <v>3.7862375122081193</v>
      </c>
      <c r="H6" s="341">
        <v>8.770936414635047</v>
      </c>
    </row>
    <row r="7" spans="1:8" x14ac:dyDescent="0.35">
      <c r="B7" s="439"/>
      <c r="C7" s="306" t="s">
        <v>695</v>
      </c>
      <c r="D7" s="340">
        <v>3.3</v>
      </c>
      <c r="E7" s="340">
        <v>2.06</v>
      </c>
      <c r="F7" s="340">
        <v>5.67</v>
      </c>
      <c r="G7" s="340">
        <v>4.16</v>
      </c>
      <c r="H7" s="341">
        <v>8.6199999999999992</v>
      </c>
    </row>
    <row r="8" spans="1:8" x14ac:dyDescent="0.35">
      <c r="B8" s="439"/>
      <c r="C8" s="306" t="s">
        <v>696</v>
      </c>
      <c r="D8" s="340">
        <v>3.4557359685252953</v>
      </c>
      <c r="E8" s="340">
        <v>2.0382646193816321</v>
      </c>
      <c r="F8" s="340">
        <v>5.9220716901264909</v>
      </c>
      <c r="G8" s="340">
        <v>4.3784836922314794</v>
      </c>
      <c r="H8" s="341">
        <v>8.8831005706782786</v>
      </c>
    </row>
    <row r="9" spans="1:8" x14ac:dyDescent="0.35">
      <c r="B9" s="439"/>
      <c r="C9" s="306" t="s">
        <v>697</v>
      </c>
      <c r="D9" s="340">
        <v>3.4557359685252953</v>
      </c>
      <c r="E9" s="340">
        <v>2.0382646193816321</v>
      </c>
      <c r="F9" s="340">
        <v>5.9220716901264909</v>
      </c>
      <c r="G9" s="340">
        <v>4.3784836922314794</v>
      </c>
      <c r="H9" s="341">
        <v>8.8831005706782786</v>
      </c>
    </row>
    <row r="10" spans="1:8" x14ac:dyDescent="0.35">
      <c r="B10" s="439"/>
      <c r="C10" s="306" t="s">
        <v>698</v>
      </c>
      <c r="D10" s="340">
        <v>4.0182428493441336</v>
      </c>
      <c r="E10" s="340">
        <v>2.1055608337301126</v>
      </c>
      <c r="F10" s="340">
        <v>6.7213658274395431</v>
      </c>
      <c r="G10" s="340">
        <v>5.5478602464263371</v>
      </c>
      <c r="H10" s="341">
        <v>9.2841885802441464</v>
      </c>
    </row>
    <row r="11" spans="1:8" x14ac:dyDescent="0.35">
      <c r="B11" s="439"/>
      <c r="C11" s="310" t="s">
        <v>699</v>
      </c>
      <c r="D11" s="340">
        <v>4.702043156180661</v>
      </c>
      <c r="E11" s="340">
        <v>2.1645743352532638</v>
      </c>
      <c r="F11" s="340">
        <v>7.3690023893096122</v>
      </c>
      <c r="G11" s="340">
        <v>7.2381536854869273</v>
      </c>
      <c r="H11" s="341">
        <v>10.051970280863683</v>
      </c>
    </row>
    <row r="12" spans="1:8" x14ac:dyDescent="0.35">
      <c r="B12" s="439"/>
      <c r="C12" s="306" t="s">
        <v>700</v>
      </c>
      <c r="D12" s="340">
        <v>5.0350209042423275</v>
      </c>
      <c r="E12" s="340">
        <v>2.2566570560332173</v>
      </c>
      <c r="F12" s="340">
        <v>7.9400502874397851</v>
      </c>
      <c r="G12" s="340">
        <v>7.2828117251208999</v>
      </c>
      <c r="H12" s="341">
        <v>10.6</v>
      </c>
    </row>
    <row r="13" spans="1:8" x14ac:dyDescent="0.35">
      <c r="B13" s="439"/>
      <c r="C13" s="306" t="s">
        <v>701</v>
      </c>
      <c r="D13" s="340">
        <v>5.08</v>
      </c>
      <c r="E13" s="340">
        <v>2.66</v>
      </c>
      <c r="F13" s="340">
        <v>8.64</v>
      </c>
      <c r="G13" s="340">
        <v>4.5</v>
      </c>
      <c r="H13" s="341">
        <v>10.78</v>
      </c>
    </row>
    <row r="14" spans="1:8" x14ac:dyDescent="0.35">
      <c r="B14" s="439"/>
      <c r="C14" s="306" t="s">
        <v>702</v>
      </c>
      <c r="D14" s="340">
        <v>5.5121091324898837</v>
      </c>
      <c r="E14" s="340">
        <v>3.5614158474030582</v>
      </c>
      <c r="F14" s="340">
        <v>8.9190086422088193</v>
      </c>
      <c r="G14" s="340">
        <v>3.9184303175281494</v>
      </c>
      <c r="H14" s="341">
        <v>10.565751564921564</v>
      </c>
    </row>
    <row r="15" spans="1:8" x14ac:dyDescent="0.35">
      <c r="B15" s="439"/>
      <c r="C15" s="311" t="s">
        <v>703</v>
      </c>
      <c r="D15" s="340">
        <v>5.91</v>
      </c>
      <c r="E15" s="340">
        <v>3.8</v>
      </c>
      <c r="F15" s="340">
        <v>9.61</v>
      </c>
      <c r="G15" s="340">
        <v>4.01</v>
      </c>
      <c r="H15" s="341">
        <v>11.25</v>
      </c>
    </row>
    <row r="16" spans="1:8" x14ac:dyDescent="0.35">
      <c r="B16" s="439"/>
      <c r="C16" s="313" t="s">
        <v>704</v>
      </c>
      <c r="D16" s="342">
        <v>6.1523569312978204</v>
      </c>
      <c r="E16" s="342">
        <v>4.0093728878442105</v>
      </c>
      <c r="F16" s="342">
        <v>10.084446670447926</v>
      </c>
      <c r="G16" s="342">
        <v>4.1350927709899494</v>
      </c>
      <c r="H16" s="343">
        <v>11.386035971406745</v>
      </c>
    </row>
    <row r="17" spans="2:12" x14ac:dyDescent="0.35">
      <c r="B17" s="439" t="s">
        <v>705</v>
      </c>
      <c r="C17" s="306" t="s">
        <v>693</v>
      </c>
      <c r="D17" s="340">
        <v>6.2510452802748127</v>
      </c>
      <c r="E17" s="340">
        <v>4.0351433139397281</v>
      </c>
      <c r="F17" s="340">
        <v>10.223826781819048</v>
      </c>
      <c r="G17" s="340">
        <v>3.8786364752936748</v>
      </c>
      <c r="H17" s="341">
        <v>11.66390912655195</v>
      </c>
    </row>
    <row r="18" spans="2:12" x14ac:dyDescent="0.35">
      <c r="B18" s="439"/>
      <c r="C18" s="306" t="s">
        <v>694</v>
      </c>
      <c r="D18" s="340">
        <v>6.1907432772142119</v>
      </c>
      <c r="E18" s="340">
        <v>3.9548366202115162</v>
      </c>
      <c r="F18" s="340">
        <v>10.322889310085261</v>
      </c>
      <c r="G18" s="340">
        <v>3.4223686772274018</v>
      </c>
      <c r="H18" s="341">
        <v>11.803775464291123</v>
      </c>
    </row>
    <row r="19" spans="2:12" x14ac:dyDescent="0.35">
      <c r="B19" s="439"/>
      <c r="C19" s="306" t="s">
        <v>695</v>
      </c>
      <c r="D19" s="340">
        <v>6.1735077686700661</v>
      </c>
      <c r="E19" s="340">
        <v>3.926611332266476</v>
      </c>
      <c r="F19" s="340">
        <v>10.30735328758248</v>
      </c>
      <c r="G19" s="340">
        <v>3.7672054151902348</v>
      </c>
      <c r="H19" s="341">
        <v>11.762568096096528</v>
      </c>
    </row>
    <row r="20" spans="2:12" x14ac:dyDescent="0.35">
      <c r="B20" s="439"/>
      <c r="C20" s="306" t="s">
        <v>696</v>
      </c>
      <c r="D20" s="340">
        <v>6.0981099963992955</v>
      </c>
      <c r="E20" s="340">
        <v>3.8242844674922192</v>
      </c>
      <c r="F20" s="340">
        <v>10.195595637894026</v>
      </c>
      <c r="G20" s="340">
        <v>3.8854077854229456</v>
      </c>
      <c r="H20" s="341">
        <v>11.62706943660613</v>
      </c>
    </row>
    <row r="21" spans="2:12" x14ac:dyDescent="0.35">
      <c r="B21" s="439"/>
      <c r="C21" s="306" t="s">
        <v>697</v>
      </c>
      <c r="D21" s="340">
        <v>6.1728712194188393</v>
      </c>
      <c r="E21" s="340">
        <v>3.9402378803707694</v>
      </c>
      <c r="F21" s="340">
        <v>10.271282092120352</v>
      </c>
      <c r="G21" s="340">
        <v>3.9208969811018335</v>
      </c>
      <c r="H21" s="341">
        <v>11.271530862688145</v>
      </c>
    </row>
    <row r="22" spans="2:12" ht="15.5" x14ac:dyDescent="0.35">
      <c r="B22" s="439"/>
      <c r="C22" s="306" t="s">
        <v>698</v>
      </c>
      <c r="D22" s="340">
        <v>6.2053748201330308</v>
      </c>
      <c r="E22" s="340">
        <v>3.9307218486740538</v>
      </c>
      <c r="F22" s="340">
        <v>10.199855814449904</v>
      </c>
      <c r="G22" s="340">
        <v>4.1079225540899218</v>
      </c>
      <c r="H22" s="341">
        <v>11.791156337456201</v>
      </c>
      <c r="L22" s="29"/>
    </row>
    <row r="23" spans="2:12" x14ac:dyDescent="0.35">
      <c r="B23" s="439"/>
      <c r="C23" s="310" t="s">
        <v>699</v>
      </c>
      <c r="D23" s="340">
        <v>6.3792078001806285</v>
      </c>
      <c r="E23" s="340">
        <v>4.1490698401093384</v>
      </c>
      <c r="F23" s="340">
        <v>10.186834734388743</v>
      </c>
      <c r="G23" s="340">
        <v>4.2890981783044264</v>
      </c>
      <c r="H23" s="341">
        <v>11.915964240694198</v>
      </c>
    </row>
    <row r="24" spans="2:12" x14ac:dyDescent="0.35">
      <c r="B24" s="439"/>
      <c r="C24" s="306" t="s">
        <v>700</v>
      </c>
      <c r="D24" s="340">
        <v>6.4499767676637481</v>
      </c>
      <c r="E24" s="340">
        <v>4.3241742822406666</v>
      </c>
      <c r="F24" s="340">
        <v>10.170065714436348</v>
      </c>
      <c r="G24" s="340">
        <v>4.4839806181591788</v>
      </c>
      <c r="H24" s="341">
        <v>12.009695300229659</v>
      </c>
    </row>
    <row r="25" spans="2:12" x14ac:dyDescent="0.35">
      <c r="B25" s="439"/>
      <c r="C25" s="306" t="s">
        <v>701</v>
      </c>
      <c r="D25" s="340">
        <v>6.6412435274607677</v>
      </c>
      <c r="E25" s="340">
        <v>4.4576701715641729</v>
      </c>
      <c r="F25" s="340">
        <v>10.381744734190825</v>
      </c>
      <c r="G25" s="340">
        <v>4.7141416852501177</v>
      </c>
      <c r="H25" s="341">
        <v>12.117335388596159</v>
      </c>
    </row>
    <row r="26" spans="2:12" x14ac:dyDescent="0.35">
      <c r="B26" s="439"/>
      <c r="C26" s="306" t="s">
        <v>702</v>
      </c>
      <c r="D26" s="340">
        <v>6.4499767676637481</v>
      </c>
      <c r="E26" s="340">
        <v>4.3241742822406666</v>
      </c>
      <c r="F26" s="340">
        <v>10.170065714436348</v>
      </c>
      <c r="G26" s="340">
        <v>4.4839806181591788</v>
      </c>
      <c r="H26" s="341">
        <v>12.009695300229659</v>
      </c>
    </row>
    <row r="27" spans="2:12" x14ac:dyDescent="0.35">
      <c r="B27" s="439"/>
      <c r="C27" s="311" t="s">
        <v>703</v>
      </c>
      <c r="D27" s="340">
        <v>6.6112977698149447</v>
      </c>
      <c r="E27" s="340">
        <v>4.4233730266611104</v>
      </c>
      <c r="F27" s="340">
        <v>10.306405291525063</v>
      </c>
      <c r="G27" s="340">
        <v>4.4851712080206099</v>
      </c>
      <c r="H27" s="341">
        <v>12.377430844838713</v>
      </c>
    </row>
    <row r="28" spans="2:12" x14ac:dyDescent="0.35">
      <c r="B28" s="439"/>
      <c r="C28" s="313" t="s">
        <v>704</v>
      </c>
      <c r="D28" s="342">
        <v>6.4852555214590986</v>
      </c>
      <c r="E28" s="342">
        <v>4.362671782518535</v>
      </c>
      <c r="F28" s="342">
        <v>10.239494648633544</v>
      </c>
      <c r="G28" s="342">
        <v>4.6687433421084013</v>
      </c>
      <c r="H28" s="343">
        <v>12.293985697930685</v>
      </c>
    </row>
    <row r="29" spans="2:12" x14ac:dyDescent="0.35">
      <c r="B29" s="439" t="s">
        <v>706</v>
      </c>
      <c r="C29" s="306" t="s">
        <v>693</v>
      </c>
      <c r="D29" s="340">
        <v>6.3993076371430346</v>
      </c>
      <c r="E29" s="340">
        <v>4.2652832608234661</v>
      </c>
      <c r="F29" s="340">
        <v>9.8432286349301279</v>
      </c>
      <c r="G29" s="340">
        <v>4.2194607849783834</v>
      </c>
      <c r="H29" s="341">
        <v>12.478763874842731</v>
      </c>
    </row>
    <row r="30" spans="2:12" x14ac:dyDescent="0.35">
      <c r="B30" s="439"/>
      <c r="C30" s="306" t="s">
        <v>694</v>
      </c>
      <c r="D30" s="340">
        <v>6.3012124975867021</v>
      </c>
      <c r="E30" s="340">
        <v>4.0578837144026503</v>
      </c>
      <c r="F30" s="340">
        <v>9.9781688438325773</v>
      </c>
      <c r="G30" s="340">
        <v>3.6319136002194647</v>
      </c>
      <c r="H30" s="341">
        <v>12.32478345186064</v>
      </c>
    </row>
    <row r="31" spans="2:12" x14ac:dyDescent="0.35">
      <c r="B31" s="439"/>
      <c r="C31" s="306" t="s">
        <v>695</v>
      </c>
      <c r="D31" s="340">
        <v>6.5712583225164103</v>
      </c>
      <c r="E31" s="340">
        <v>4.2933479016255482</v>
      </c>
      <c r="F31" s="340">
        <v>10.246027232287377</v>
      </c>
      <c r="G31" s="340">
        <v>4.0061694441991804</v>
      </c>
      <c r="H31" s="341">
        <v>12.240976355355105</v>
      </c>
    </row>
    <row r="32" spans="2:12" x14ac:dyDescent="0.35">
      <c r="B32" s="439"/>
      <c r="C32" s="306" t="s">
        <v>696</v>
      </c>
      <c r="D32" s="340">
        <v>6.6051148890360176</v>
      </c>
      <c r="E32" s="340">
        <v>4.318983420771902</v>
      </c>
      <c r="F32" s="340">
        <v>10.271948102085352</v>
      </c>
      <c r="G32" s="340">
        <v>3.8346333288492636</v>
      </c>
      <c r="H32" s="341">
        <v>12.251468139845429</v>
      </c>
    </row>
    <row r="33" spans="2:8" x14ac:dyDescent="0.35">
      <c r="B33" s="439"/>
      <c r="C33" s="306" t="s">
        <v>697</v>
      </c>
      <c r="D33" s="340">
        <v>6.6161021257179744</v>
      </c>
      <c r="E33" s="340">
        <v>4.4104028259547787</v>
      </c>
      <c r="F33" s="340">
        <v>10.114721102732396</v>
      </c>
      <c r="G33" s="340">
        <v>3.996455932661052</v>
      </c>
      <c r="H33" s="341">
        <v>12.275506463431617</v>
      </c>
    </row>
    <row r="34" spans="2:8" x14ac:dyDescent="0.35">
      <c r="B34" s="439"/>
      <c r="C34" s="306" t="s">
        <v>698</v>
      </c>
      <c r="D34" s="340">
        <v>6.724331593083976</v>
      </c>
      <c r="E34" s="340">
        <v>4.4614180149855516</v>
      </c>
      <c r="F34" s="340">
        <v>10.283308639976505</v>
      </c>
      <c r="G34" s="340">
        <v>3.9847871906180847</v>
      </c>
      <c r="H34" s="341">
        <v>12.276694081469548</v>
      </c>
    </row>
    <row r="35" spans="2:8" x14ac:dyDescent="0.35">
      <c r="B35" s="439"/>
      <c r="C35" s="310" t="s">
        <v>699</v>
      </c>
      <c r="D35" s="340">
        <v>6.6741839155534315</v>
      </c>
      <c r="E35" s="340">
        <v>4.3710657197609137</v>
      </c>
      <c r="F35" s="340">
        <v>10.294247553471886</v>
      </c>
      <c r="G35" s="340">
        <v>3.8879037669297327</v>
      </c>
      <c r="H35" s="341">
        <v>12.349877171950688</v>
      </c>
    </row>
    <row r="36" spans="2:8" x14ac:dyDescent="0.35">
      <c r="B36" s="439"/>
      <c r="C36" s="306" t="s">
        <v>700</v>
      </c>
      <c r="D36" s="340">
        <v>6.6185755122047922</v>
      </c>
      <c r="E36" s="340">
        <v>4.4489274083458037</v>
      </c>
      <c r="F36" s="340">
        <v>10.09621987265005</v>
      </c>
      <c r="G36" s="340">
        <v>4.0677787385392508</v>
      </c>
      <c r="H36" s="341">
        <v>12.321855641163268</v>
      </c>
    </row>
    <row r="37" spans="2:8" x14ac:dyDescent="0.35">
      <c r="B37" s="439"/>
      <c r="C37" s="306" t="s">
        <v>701</v>
      </c>
      <c r="D37" s="340">
        <v>6.6710907987025889</v>
      </c>
      <c r="E37" s="340">
        <v>4.525673704199507</v>
      </c>
      <c r="F37" s="340">
        <v>10.177019873852494</v>
      </c>
      <c r="G37" s="340">
        <v>4.12743101002531</v>
      </c>
      <c r="H37" s="341">
        <v>12.265874413981942</v>
      </c>
    </row>
    <row r="38" spans="2:8" x14ac:dyDescent="0.35">
      <c r="B38" s="439"/>
      <c r="C38" s="306" t="s">
        <v>702</v>
      </c>
      <c r="D38" s="340">
        <v>6.6725754491172795</v>
      </c>
      <c r="E38" s="340">
        <v>4.5853021354839951</v>
      </c>
      <c r="F38" s="340">
        <v>10.092849624773361</v>
      </c>
      <c r="G38" s="340">
        <v>4.1151075014234531</v>
      </c>
      <c r="H38" s="341">
        <v>12.219068906149902</v>
      </c>
    </row>
    <row r="39" spans="2:8" x14ac:dyDescent="0.35">
      <c r="B39" s="439"/>
      <c r="C39" s="311" t="s">
        <v>703</v>
      </c>
      <c r="D39" s="340">
        <v>6.6352719667952442</v>
      </c>
      <c r="E39" s="340">
        <v>4.5521002217437818</v>
      </c>
      <c r="F39" s="340">
        <v>10.090951174478208</v>
      </c>
      <c r="G39" s="340">
        <v>4.2613622585618751</v>
      </c>
      <c r="H39" s="341">
        <v>12.2</v>
      </c>
    </row>
    <row r="40" spans="2:8" x14ac:dyDescent="0.35">
      <c r="B40" s="439"/>
      <c r="C40" s="313" t="s">
        <v>704</v>
      </c>
      <c r="D40" s="342">
        <v>6.60176688176995</v>
      </c>
      <c r="E40" s="342">
        <v>4.9595595141653446</v>
      </c>
      <c r="F40" s="342">
        <v>9.9517881845853484</v>
      </c>
      <c r="G40" s="342">
        <v>4.4032478001181063</v>
      </c>
      <c r="H40" s="343">
        <v>12.157637531116116</v>
      </c>
    </row>
    <row r="41" spans="2:8" x14ac:dyDescent="0.35">
      <c r="B41" s="439" t="s">
        <v>707</v>
      </c>
      <c r="C41" s="306" t="s">
        <v>693</v>
      </c>
      <c r="D41" s="340">
        <v>6.7657105159902322</v>
      </c>
      <c r="E41" s="340">
        <v>5.0160705427316818</v>
      </c>
      <c r="F41" s="340">
        <v>9.8917092450402642</v>
      </c>
      <c r="G41" s="340">
        <v>4.280674695367523</v>
      </c>
      <c r="H41" s="341">
        <v>12.086652055642796</v>
      </c>
    </row>
    <row r="42" spans="2:8" x14ac:dyDescent="0.35">
      <c r="B42" s="439"/>
      <c r="C42" s="306" t="s">
        <v>694</v>
      </c>
      <c r="D42" s="340">
        <v>6.8</v>
      </c>
      <c r="E42" s="340">
        <v>4.8505930924511098</v>
      </c>
      <c r="F42" s="340">
        <v>9.8744695447076207</v>
      </c>
      <c r="G42" s="340">
        <v>4.2250937632206957</v>
      </c>
      <c r="H42" s="341">
        <v>11.97</v>
      </c>
    </row>
    <row r="43" spans="2:8" x14ac:dyDescent="0.35">
      <c r="B43" s="439"/>
      <c r="C43" s="306" t="s">
        <v>695</v>
      </c>
      <c r="D43" s="340">
        <v>6.75</v>
      </c>
      <c r="E43" s="340">
        <v>5.09</v>
      </c>
      <c r="F43" s="340">
        <v>9.7799999999999994</v>
      </c>
      <c r="G43" s="340">
        <v>4.3899999999999997</v>
      </c>
      <c r="H43" s="341">
        <v>11.97</v>
      </c>
    </row>
    <row r="44" spans="2:8" x14ac:dyDescent="0.35">
      <c r="B44" s="439"/>
      <c r="C44" s="306" t="s">
        <v>696</v>
      </c>
      <c r="D44" s="340">
        <v>6.812104227644717</v>
      </c>
      <c r="E44" s="340">
        <v>5.0571483859539121</v>
      </c>
      <c r="F44" s="340">
        <v>9.8165776228172152</v>
      </c>
      <c r="G44" s="340">
        <v>4.3400284134201002</v>
      </c>
      <c r="H44" s="341">
        <v>12.020827927975938</v>
      </c>
    </row>
    <row r="45" spans="2:8" x14ac:dyDescent="0.35">
      <c r="B45" s="439"/>
      <c r="C45" s="306" t="s">
        <v>697</v>
      </c>
      <c r="D45" s="340">
        <v>6.8</v>
      </c>
      <c r="E45" s="340">
        <v>4.9923038104505011</v>
      </c>
      <c r="F45" s="340">
        <v>9.7198724054487791</v>
      </c>
      <c r="G45" s="340">
        <v>4.1580843169808848</v>
      </c>
      <c r="H45" s="341">
        <v>11.93</v>
      </c>
    </row>
    <row r="46" spans="2:8" x14ac:dyDescent="0.35">
      <c r="B46" s="439"/>
      <c r="C46" s="306" t="s">
        <v>698</v>
      </c>
      <c r="D46" s="340">
        <v>6.786162197889281</v>
      </c>
      <c r="E46" s="340">
        <v>4.9691613140070636</v>
      </c>
      <c r="F46" s="340">
        <v>9.7121032064511539</v>
      </c>
      <c r="G46" s="340">
        <v>4.1891774017490331</v>
      </c>
      <c r="H46" s="341">
        <v>11.938543027385922</v>
      </c>
    </row>
    <row r="47" spans="2:8" x14ac:dyDescent="0.35">
      <c r="B47" s="439"/>
      <c r="C47" s="310" t="s">
        <v>699</v>
      </c>
      <c r="D47" s="340">
        <v>6.78</v>
      </c>
      <c r="E47" s="340">
        <v>4.7830931565778698</v>
      </c>
      <c r="F47" s="340">
        <v>9.6882632455394138</v>
      </c>
      <c r="G47" s="340">
        <v>4.1395397232722564</v>
      </c>
      <c r="H47" s="341">
        <v>11.94</v>
      </c>
    </row>
    <row r="48" spans="2:8" x14ac:dyDescent="0.35">
      <c r="B48" s="439"/>
      <c r="C48" s="306" t="s">
        <v>700</v>
      </c>
      <c r="D48" s="340">
        <v>6.77</v>
      </c>
      <c r="E48" s="340">
        <v>4.777716623545432</v>
      </c>
      <c r="F48" s="340">
        <v>9.7429030557190526</v>
      </c>
      <c r="G48" s="340">
        <v>4.3208403193437217</v>
      </c>
      <c r="H48" s="341">
        <v>11.8</v>
      </c>
    </row>
    <row r="49" spans="2:8" x14ac:dyDescent="0.35">
      <c r="B49" s="439"/>
      <c r="C49" s="306" t="s">
        <v>701</v>
      </c>
      <c r="D49" s="340">
        <v>6.74</v>
      </c>
      <c r="E49" s="340">
        <v>4.777716623545432</v>
      </c>
      <c r="F49" s="340">
        <v>9.7429030557190526</v>
      </c>
      <c r="G49" s="340">
        <v>4.3208403193437217</v>
      </c>
      <c r="H49" s="341">
        <v>11.77</v>
      </c>
    </row>
    <row r="50" spans="2:8" x14ac:dyDescent="0.35">
      <c r="B50" s="439"/>
      <c r="C50" s="306" t="s">
        <v>702</v>
      </c>
      <c r="D50" s="340">
        <v>6.4431100717597527</v>
      </c>
      <c r="E50" s="340">
        <v>4.265896778454608</v>
      </c>
      <c r="F50" s="340">
        <v>9.446727241094889</v>
      </c>
      <c r="G50" s="340">
        <v>2.8303824553159687</v>
      </c>
      <c r="H50" s="341">
        <v>10.99</v>
      </c>
    </row>
    <row r="51" spans="2:8" x14ac:dyDescent="0.35">
      <c r="B51" s="439"/>
      <c r="C51" s="311" t="s">
        <v>703</v>
      </c>
      <c r="D51" s="340">
        <v>6.1706504902350536</v>
      </c>
      <c r="E51" s="340">
        <v>4.1882438173089485</v>
      </c>
      <c r="F51" s="340">
        <v>9.2599089398252872</v>
      </c>
      <c r="G51" s="340">
        <v>2.7585102371374499</v>
      </c>
      <c r="H51" s="341">
        <v>10.426250629386633</v>
      </c>
    </row>
    <row r="52" spans="2:8" x14ac:dyDescent="0.35">
      <c r="B52" s="439"/>
      <c r="C52" s="313" t="s">
        <v>704</v>
      </c>
      <c r="D52" s="342">
        <v>6.0117202188965875</v>
      </c>
      <c r="E52" s="342">
        <v>4.1568412166400597</v>
      </c>
      <c r="F52" s="342">
        <v>9.0164496414133222</v>
      </c>
      <c r="G52" s="342">
        <v>2.3650707683358259</v>
      </c>
      <c r="H52" s="343">
        <v>10.109165203675886</v>
      </c>
    </row>
    <row r="53" spans="2:8" x14ac:dyDescent="0.35">
      <c r="B53" s="439" t="s">
        <v>708</v>
      </c>
      <c r="C53" s="306" t="s">
        <v>693</v>
      </c>
      <c r="D53" s="340">
        <v>5.77</v>
      </c>
      <c r="E53" s="340">
        <v>3.6387517176951993</v>
      </c>
      <c r="F53" s="340">
        <v>8.7944724121220776</v>
      </c>
      <c r="G53" s="340">
        <v>1.7256995942981357</v>
      </c>
      <c r="H53" s="341">
        <v>10.47</v>
      </c>
    </row>
    <row r="54" spans="2:8" x14ac:dyDescent="0.35">
      <c r="B54" s="439"/>
      <c r="C54" s="306" t="s">
        <v>694</v>
      </c>
      <c r="D54" s="340">
        <v>5.61</v>
      </c>
      <c r="E54" s="340">
        <v>3.3309934609427923</v>
      </c>
      <c r="F54" s="340">
        <v>8.6805201854261984</v>
      </c>
      <c r="G54" s="340">
        <v>1.3602135402958198</v>
      </c>
      <c r="H54" s="341">
        <v>10.18</v>
      </c>
    </row>
    <row r="55" spans="2:8" x14ac:dyDescent="0.35">
      <c r="B55" s="439"/>
      <c r="C55" s="306" t="s">
        <v>695</v>
      </c>
      <c r="D55" s="340">
        <v>5.4485346781296711</v>
      </c>
      <c r="E55" s="340">
        <v>3.222892786641069</v>
      </c>
      <c r="F55" s="340">
        <v>8.460589108478052</v>
      </c>
      <c r="G55" s="340">
        <v>1.2248966276108295</v>
      </c>
      <c r="H55" s="341">
        <v>9.8318649812907015</v>
      </c>
    </row>
    <row r="56" spans="2:8" x14ac:dyDescent="0.35">
      <c r="B56" s="439"/>
      <c r="C56" s="306" t="s">
        <v>696</v>
      </c>
      <c r="D56" s="340">
        <v>5.3083686809997035</v>
      </c>
      <c r="E56" s="340">
        <v>3.1063096936568892</v>
      </c>
      <c r="F56" s="340">
        <v>8.3653931374736263</v>
      </c>
      <c r="G56" s="340">
        <v>1.0852120737095456</v>
      </c>
      <c r="H56" s="341">
        <v>9.517731632300432</v>
      </c>
    </row>
    <row r="57" spans="2:8" x14ac:dyDescent="0.35">
      <c r="B57" s="439"/>
      <c r="C57" s="306" t="s">
        <v>697</v>
      </c>
      <c r="D57" s="340">
        <v>5.1433643034573233</v>
      </c>
      <c r="E57" s="340">
        <v>2.84648991646936</v>
      </c>
      <c r="F57" s="340">
        <v>8.2018829194443743</v>
      </c>
      <c r="G57" s="340">
        <v>0.99679135446721689</v>
      </c>
      <c r="H57" s="341">
        <v>9.3697289946410578</v>
      </c>
    </row>
    <row r="58" spans="2:8" x14ac:dyDescent="0.35">
      <c r="B58" s="439"/>
      <c r="C58" s="306" t="s">
        <v>698</v>
      </c>
      <c r="D58" s="340">
        <v>5</v>
      </c>
      <c r="E58" s="340">
        <v>2.7816365002036028</v>
      </c>
      <c r="F58" s="340">
        <v>8.0137113818000856</v>
      </c>
      <c r="G58" s="340">
        <v>0.98179257812102982</v>
      </c>
      <c r="H58" s="341">
        <v>9.09</v>
      </c>
    </row>
    <row r="59" spans="2:8" x14ac:dyDescent="0.35">
      <c r="B59" s="439"/>
      <c r="C59" s="310" t="s">
        <v>699</v>
      </c>
      <c r="D59" s="340">
        <v>4.8643516895826258</v>
      </c>
      <c r="E59" s="340">
        <v>2.7599468210211731</v>
      </c>
      <c r="F59" s="340">
        <v>8.0404510143097756</v>
      </c>
      <c r="G59" s="340">
        <v>0.83878260493259571</v>
      </c>
      <c r="H59" s="341">
        <v>8.8912745435893399</v>
      </c>
    </row>
    <row r="60" spans="2:8" x14ac:dyDescent="0.35">
      <c r="B60" s="439"/>
      <c r="C60" s="306" t="s">
        <v>700</v>
      </c>
      <c r="D60" s="340">
        <v>4.6756777421036286</v>
      </c>
      <c r="E60" s="340">
        <v>2.6430616891540697</v>
      </c>
      <c r="F60" s="340">
        <v>7.7508776532051824</v>
      </c>
      <c r="G60" s="340">
        <v>0.90434676285015259</v>
      </c>
      <c r="H60" s="341">
        <v>8.7276050942080641</v>
      </c>
    </row>
    <row r="61" spans="2:8" x14ac:dyDescent="0.35">
      <c r="B61" s="439"/>
      <c r="C61" s="306" t="s">
        <v>701</v>
      </c>
      <c r="D61" s="340">
        <v>4.79</v>
      </c>
      <c r="E61" s="340">
        <v>2.9285086018143054</v>
      </c>
      <c r="F61" s="340">
        <v>7.659040696314718</v>
      </c>
      <c r="G61" s="340">
        <v>1.0386679896198439</v>
      </c>
      <c r="H61" s="341">
        <v>8.61</v>
      </c>
    </row>
    <row r="62" spans="2:8" x14ac:dyDescent="0.35">
      <c r="B62" s="439"/>
      <c r="C62" s="306" t="s">
        <v>702</v>
      </c>
      <c r="D62" s="340">
        <v>4.8141802093800887</v>
      </c>
      <c r="E62" s="340">
        <v>2.838566235637539</v>
      </c>
      <c r="F62" s="340">
        <v>7.6269091247923617</v>
      </c>
      <c r="G62" s="340">
        <v>1.0025390886271424</v>
      </c>
      <c r="H62" s="341">
        <v>8.5342448085804961</v>
      </c>
    </row>
    <row r="63" spans="2:8" x14ac:dyDescent="0.35">
      <c r="B63" s="439"/>
      <c r="C63" s="311" t="s">
        <v>703</v>
      </c>
      <c r="D63" s="340">
        <v>4.7183868094842252</v>
      </c>
      <c r="E63" s="340">
        <v>2.7242022857582757</v>
      </c>
      <c r="F63" s="340">
        <v>7.6585443347275373</v>
      </c>
      <c r="G63" s="340">
        <v>0.96045869991311861</v>
      </c>
      <c r="H63" s="341">
        <v>8.4591292533300528</v>
      </c>
    </row>
    <row r="64" spans="2:8" x14ac:dyDescent="0.35">
      <c r="B64" s="439"/>
      <c r="C64" s="313" t="s">
        <v>704</v>
      </c>
      <c r="D64" s="342">
        <v>4.76</v>
      </c>
      <c r="E64" s="342">
        <v>3.0086018077737906</v>
      </c>
      <c r="F64" s="342">
        <v>7.72356866416784</v>
      </c>
      <c r="G64" s="342">
        <v>0.92851947747441033</v>
      </c>
      <c r="H64" s="343">
        <v>8.4348018971758574</v>
      </c>
    </row>
    <row r="65" spans="2:8" x14ac:dyDescent="0.35">
      <c r="B65" s="439" t="s">
        <v>709</v>
      </c>
      <c r="C65" s="306" t="s">
        <v>693</v>
      </c>
      <c r="D65" s="344">
        <v>4.76</v>
      </c>
      <c r="E65" s="344">
        <v>2.92</v>
      </c>
      <c r="F65" s="344">
        <v>7.77</v>
      </c>
      <c r="G65" s="344">
        <v>0.94</v>
      </c>
      <c r="H65" s="345">
        <v>8.48</v>
      </c>
    </row>
    <row r="66" spans="2:8" x14ac:dyDescent="0.35">
      <c r="B66" s="439"/>
      <c r="C66" s="306" t="s">
        <v>694</v>
      </c>
      <c r="D66" s="340">
        <v>4.92</v>
      </c>
      <c r="E66" s="340">
        <v>3.0524776875486404</v>
      </c>
      <c r="F66" s="340">
        <v>7.8020539904415429</v>
      </c>
      <c r="G66" s="340">
        <v>0.97154427970052137</v>
      </c>
      <c r="H66" s="341">
        <v>8.57</v>
      </c>
    </row>
    <row r="67" spans="2:8" x14ac:dyDescent="0.35">
      <c r="B67" s="439"/>
      <c r="C67" s="306" t="s">
        <v>695</v>
      </c>
      <c r="D67" s="340">
        <v>5.4272512703314533</v>
      </c>
      <c r="E67" s="340">
        <v>4.1313721420155547</v>
      </c>
      <c r="F67" s="340">
        <v>7.9645719488925302</v>
      </c>
      <c r="G67" s="340">
        <v>1.1143067116934713</v>
      </c>
      <c r="H67" s="341">
        <v>8.69</v>
      </c>
    </row>
    <row r="68" spans="2:8" x14ac:dyDescent="0.35">
      <c r="B68" s="439"/>
      <c r="C68" s="306" t="s">
        <v>696</v>
      </c>
      <c r="D68" s="340">
        <v>5.8</v>
      </c>
      <c r="E68" s="340">
        <v>4.4946833886941082</v>
      </c>
      <c r="F68" s="340">
        <v>8.2623982505157976</v>
      </c>
      <c r="G68" s="340">
        <v>1.3223872635115201</v>
      </c>
      <c r="H68" s="341">
        <v>9.02</v>
      </c>
    </row>
    <row r="69" spans="2:8" x14ac:dyDescent="0.35">
      <c r="B69" s="439"/>
      <c r="C69" s="306" t="s">
        <v>697</v>
      </c>
      <c r="D69" s="340">
        <v>6.24</v>
      </c>
      <c r="E69" s="340">
        <v>5.1716778397039045</v>
      </c>
      <c r="F69" s="340">
        <v>8.6069407485137006</v>
      </c>
      <c r="G69" s="340">
        <v>1.4234281192028231</v>
      </c>
      <c r="H69" s="341">
        <v>9.2899999999999991</v>
      </c>
    </row>
    <row r="70" spans="2:8" x14ac:dyDescent="0.35">
      <c r="B70" s="439"/>
      <c r="C70" s="306" t="s">
        <v>698</v>
      </c>
      <c r="D70" s="340">
        <v>6.37</v>
      </c>
      <c r="E70" s="340">
        <v>5.2551109626189563</v>
      </c>
      <c r="F70" s="340">
        <v>8.9180080693756079</v>
      </c>
      <c r="G70" s="340">
        <v>1.5374047049510455</v>
      </c>
      <c r="H70" s="341">
        <v>9.4428426085328372</v>
      </c>
    </row>
    <row r="71" spans="2:8" x14ac:dyDescent="0.35">
      <c r="B71" s="439"/>
      <c r="C71" s="310" t="s">
        <v>699</v>
      </c>
      <c r="D71" s="340">
        <v>6.49</v>
      </c>
      <c r="E71" s="340">
        <v>5.2318833788772974</v>
      </c>
      <c r="F71" s="340">
        <v>9.1263286402325434</v>
      </c>
      <c r="G71" s="340">
        <v>1.6217658294281896</v>
      </c>
      <c r="H71" s="341">
        <v>10.31</v>
      </c>
    </row>
    <row r="72" spans="2:8" x14ac:dyDescent="0.35">
      <c r="B72" s="439"/>
      <c r="C72" s="306" t="s">
        <v>700</v>
      </c>
      <c r="D72" s="340">
        <v>6.93</v>
      </c>
      <c r="E72" s="340">
        <v>6.2413557603231213</v>
      </c>
      <c r="F72" s="340">
        <v>9.4370502468149287</v>
      </c>
      <c r="G72" s="340">
        <v>1.8627871322375267</v>
      </c>
      <c r="H72" s="341">
        <v>10.6</v>
      </c>
    </row>
    <row r="73" spans="2:8" x14ac:dyDescent="0.35">
      <c r="B73" s="439"/>
      <c r="C73" s="306" t="s">
        <v>701</v>
      </c>
      <c r="D73" s="340">
        <v>7.11</v>
      </c>
      <c r="E73" s="340">
        <v>6.2420461239742924</v>
      </c>
      <c r="F73" s="340">
        <v>9.6661837737056953</v>
      </c>
      <c r="G73" s="340">
        <v>2.023076561076103</v>
      </c>
      <c r="H73" s="341">
        <v>10.78</v>
      </c>
    </row>
    <row r="74" spans="2:8" x14ac:dyDescent="0.35">
      <c r="B74" s="439"/>
      <c r="C74" s="306" t="s">
        <v>702</v>
      </c>
      <c r="D74" s="340">
        <v>7.25</v>
      </c>
      <c r="E74" s="340">
        <v>6.2313526395728003</v>
      </c>
      <c r="F74" s="340">
        <v>9.857866371695085</v>
      </c>
      <c r="G74" s="340">
        <v>2.13223712393892</v>
      </c>
      <c r="H74" s="341">
        <v>11.42</v>
      </c>
    </row>
    <row r="75" spans="2:8" x14ac:dyDescent="0.35">
      <c r="B75" s="439"/>
      <c r="C75" s="311" t="s">
        <v>703</v>
      </c>
      <c r="D75" s="340">
        <v>7.34</v>
      </c>
      <c r="E75" s="340">
        <v>6.2269923911464566</v>
      </c>
      <c r="F75" s="340">
        <v>9.961901169147227</v>
      </c>
      <c r="G75" s="340">
        <v>2.1847611831072964</v>
      </c>
      <c r="H75" s="341">
        <v>11.54</v>
      </c>
    </row>
    <row r="76" spans="2:8" x14ac:dyDescent="0.35">
      <c r="B76" s="439"/>
      <c r="C76" s="313" t="s">
        <v>704</v>
      </c>
      <c r="D76" s="342">
        <v>7.41</v>
      </c>
      <c r="E76" s="342">
        <v>6.2383216946800193</v>
      </c>
      <c r="F76" s="342">
        <v>10.117144068238314</v>
      </c>
      <c r="G76" s="342">
        <v>2.2914377497400693</v>
      </c>
      <c r="H76" s="343">
        <v>11.62</v>
      </c>
    </row>
    <row r="77" spans="2:8" x14ac:dyDescent="0.35">
      <c r="B77" s="439" t="s">
        <v>710</v>
      </c>
      <c r="C77" s="306" t="s">
        <v>693</v>
      </c>
      <c r="D77" s="340">
        <v>7.64</v>
      </c>
      <c r="E77" s="340">
        <v>6.2919197083861498</v>
      </c>
      <c r="F77" s="340">
        <v>10.226564834707139</v>
      </c>
      <c r="G77" s="340">
        <v>2.2523001737843202</v>
      </c>
      <c r="H77" s="341">
        <v>11.94</v>
      </c>
    </row>
    <row r="78" spans="2:8" x14ac:dyDescent="0.35">
      <c r="B78" s="439"/>
      <c r="C78" s="306" t="s">
        <v>694</v>
      </c>
      <c r="D78" s="340">
        <v>7.81</v>
      </c>
      <c r="E78" s="340">
        <v>6.2716512784080489</v>
      </c>
      <c r="F78" s="340">
        <v>10.344521470644835</v>
      </c>
      <c r="G78" s="340">
        <v>2.3814465096281281</v>
      </c>
      <c r="H78" s="341">
        <v>12.06</v>
      </c>
    </row>
    <row r="79" spans="2:8" x14ac:dyDescent="0.35">
      <c r="B79" s="439"/>
      <c r="C79" s="306" t="s">
        <v>695</v>
      </c>
      <c r="D79" s="340">
        <v>8.16</v>
      </c>
      <c r="E79" s="340">
        <v>7.3676573479880174</v>
      </c>
      <c r="F79" s="340">
        <v>10.546858207482456</v>
      </c>
      <c r="G79" s="340">
        <v>2.6885612881746601</v>
      </c>
      <c r="H79" s="341">
        <v>12.19</v>
      </c>
    </row>
    <row r="80" spans="2:8" x14ac:dyDescent="0.35">
      <c r="B80" s="439"/>
      <c r="C80" s="317" t="s">
        <v>696</v>
      </c>
      <c r="D80" s="346">
        <v>8.32</v>
      </c>
      <c r="E80" s="346">
        <v>7.4237042658232584</v>
      </c>
      <c r="F80" s="346">
        <v>10.652961356925347</v>
      </c>
      <c r="G80" s="346">
        <v>2.7324588967948698</v>
      </c>
      <c r="H80" s="347">
        <v>12.65</v>
      </c>
    </row>
    <row r="81" spans="2:8" x14ac:dyDescent="0.35">
      <c r="B81" s="439"/>
      <c r="C81" s="317" t="s">
        <v>697</v>
      </c>
      <c r="D81" s="346">
        <v>8.4600000000000009</v>
      </c>
      <c r="E81" s="346">
        <v>7.46</v>
      </c>
      <c r="F81" s="346">
        <v>10.91</v>
      </c>
      <c r="G81" s="346">
        <v>2.69</v>
      </c>
      <c r="H81" s="347">
        <v>12.74</v>
      </c>
    </row>
    <row r="82" spans="2:8" x14ac:dyDescent="0.35">
      <c r="B82" s="439"/>
      <c r="C82" s="317" t="s">
        <v>698</v>
      </c>
      <c r="D82" s="346">
        <v>8.51</v>
      </c>
      <c r="E82" s="346">
        <v>7.4372560880000353</v>
      </c>
      <c r="F82" s="346">
        <v>11.061386984903066</v>
      </c>
      <c r="G82" s="346">
        <v>2.829623827816536</v>
      </c>
      <c r="H82" s="347">
        <v>12.79</v>
      </c>
    </row>
    <row r="83" spans="2:8" x14ac:dyDescent="0.35">
      <c r="B83" s="439"/>
      <c r="C83" s="317" t="s">
        <v>699</v>
      </c>
      <c r="D83" s="346">
        <v>8.4057994980988742</v>
      </c>
      <c r="E83" s="346">
        <v>6.9255728527674307</v>
      </c>
      <c r="F83" s="346">
        <v>11.059968745872389</v>
      </c>
      <c r="G83" s="346">
        <v>2.6214551488163069</v>
      </c>
      <c r="H83" s="347">
        <v>13.033348190370932</v>
      </c>
    </row>
    <row r="84" spans="2:8" x14ac:dyDescent="0.35">
      <c r="B84" s="439"/>
      <c r="C84" s="317" t="s">
        <v>700</v>
      </c>
      <c r="D84" s="346">
        <v>8.3699999999999992</v>
      </c>
      <c r="E84" s="346">
        <v>6.780983159463414</v>
      </c>
      <c r="F84" s="346">
        <v>10.992810027129506</v>
      </c>
      <c r="G84" s="346">
        <v>2.67</v>
      </c>
      <c r="H84" s="347">
        <v>13.03</v>
      </c>
    </row>
    <row r="85" spans="2:8" x14ac:dyDescent="0.35">
      <c r="B85" s="439"/>
      <c r="C85" s="317" t="s">
        <v>701</v>
      </c>
      <c r="D85" s="346">
        <v>8.26</v>
      </c>
      <c r="E85" s="346">
        <v>6.5</v>
      </c>
      <c r="F85" s="346">
        <v>10.88</v>
      </c>
      <c r="G85" s="346">
        <v>2.63</v>
      </c>
      <c r="H85" s="347">
        <v>12.84</v>
      </c>
    </row>
    <row r="86" spans="2:8" x14ac:dyDescent="0.35">
      <c r="B86" s="439"/>
      <c r="C86" s="317" t="s">
        <v>702</v>
      </c>
      <c r="D86" s="346">
        <v>8.08</v>
      </c>
      <c r="E86" s="346">
        <v>6.0987716693612679</v>
      </c>
      <c r="F86" s="346">
        <v>10.757151513343413</v>
      </c>
      <c r="G86" s="346">
        <v>2.4170509049179891</v>
      </c>
      <c r="H86" s="347">
        <v>12.65</v>
      </c>
    </row>
    <row r="87" spans="2:8" x14ac:dyDescent="0.35">
      <c r="B87" s="439"/>
      <c r="C87" s="317" t="s">
        <v>703</v>
      </c>
      <c r="D87" s="346">
        <v>7.9935794016801145</v>
      </c>
      <c r="E87" s="346">
        <v>5.8353599865135477</v>
      </c>
      <c r="F87" s="346">
        <v>10.274800935372387</v>
      </c>
      <c r="G87" s="346">
        <v>2.3104880585499044</v>
      </c>
      <c r="H87" s="347">
        <v>12.534739692054348</v>
      </c>
    </row>
    <row r="88" spans="2:8" x14ac:dyDescent="0.35">
      <c r="B88" s="439"/>
      <c r="C88" s="313" t="s">
        <v>704</v>
      </c>
      <c r="D88" s="342">
        <v>7.8602755862174645</v>
      </c>
      <c r="E88" s="342">
        <v>5.8108572437619461</v>
      </c>
      <c r="F88" s="342">
        <v>10.129505891578802</v>
      </c>
      <c r="G88" s="342">
        <v>2.3447930488513871</v>
      </c>
      <c r="H88" s="343">
        <v>12.2968211469067</v>
      </c>
    </row>
    <row r="89" spans="2:8" x14ac:dyDescent="0.35">
      <c r="B89" s="440" t="s">
        <v>711</v>
      </c>
      <c r="C89" s="306" t="s">
        <v>693</v>
      </c>
      <c r="D89" s="340">
        <v>8.004974352608123</v>
      </c>
      <c r="E89" s="340">
        <v>5.3050596083629999</v>
      </c>
      <c r="F89" s="340">
        <v>9.9803170905966656</v>
      </c>
      <c r="G89" s="340">
        <v>2.34084791572749</v>
      </c>
      <c r="H89" s="341">
        <v>12.243697262021449</v>
      </c>
    </row>
    <row r="90" spans="2:8" x14ac:dyDescent="0.35">
      <c r="B90" s="441"/>
      <c r="C90" s="306" t="s">
        <v>694</v>
      </c>
      <c r="D90" s="340">
        <v>8.0629580350105545</v>
      </c>
      <c r="E90" s="340">
        <v>5.7037526273740333</v>
      </c>
      <c r="F90" s="340">
        <v>9.996614675709198</v>
      </c>
      <c r="G90" s="340">
        <v>2.3380197694743776</v>
      </c>
      <c r="H90" s="341">
        <v>12.234427425431878</v>
      </c>
    </row>
    <row r="91" spans="2:8" x14ac:dyDescent="0.35">
      <c r="B91" s="441"/>
      <c r="C91" s="317" t="s">
        <v>695</v>
      </c>
      <c r="D91" s="346">
        <v>7.899868047397173</v>
      </c>
      <c r="E91" s="346">
        <v>5.9385750617006856</v>
      </c>
      <c r="F91" s="346">
        <v>10.257288404513924</v>
      </c>
      <c r="G91" s="346">
        <v>2.4291732630903082</v>
      </c>
      <c r="H91" s="347">
        <v>12.10897667218951</v>
      </c>
    </row>
    <row r="92" spans="2:8" x14ac:dyDescent="0.35">
      <c r="B92" s="441"/>
      <c r="C92" s="317" t="s">
        <v>696</v>
      </c>
      <c r="D92" s="346">
        <v>7.7648574209079166</v>
      </c>
      <c r="E92" s="346">
        <v>5.5777829723046466</v>
      </c>
      <c r="F92" s="346">
        <v>10.250531791464333</v>
      </c>
      <c r="G92" s="346">
        <v>2.3572859748197912</v>
      </c>
      <c r="H92" s="347">
        <v>11.95612012774439</v>
      </c>
    </row>
    <row r="93" spans="2:8" x14ac:dyDescent="0.35">
      <c r="B93" s="441"/>
      <c r="C93" s="317" t="s">
        <v>697</v>
      </c>
      <c r="D93" s="346">
        <v>7.62</v>
      </c>
      <c r="E93" s="346">
        <v>5.1345159721018998</v>
      </c>
      <c r="F93" s="346">
        <v>9.6919935890012301</v>
      </c>
      <c r="G93" s="346">
        <v>2.0796671472612789</v>
      </c>
      <c r="H93" s="348">
        <v>11.85</v>
      </c>
    </row>
    <row r="94" spans="2:8" x14ac:dyDescent="0.35">
      <c r="B94" s="441"/>
      <c r="C94" s="317" t="s">
        <v>698</v>
      </c>
      <c r="D94" s="346">
        <v>7.32</v>
      </c>
      <c r="E94" s="346">
        <v>4.6062127401088695</v>
      </c>
      <c r="F94" s="346">
        <v>9.4513740435923044</v>
      </c>
      <c r="G94" s="346">
        <v>2.1222589373010594</v>
      </c>
      <c r="H94" s="348">
        <v>11.38</v>
      </c>
    </row>
    <row r="95" spans="2:8" x14ac:dyDescent="0.35">
      <c r="B95" s="441"/>
      <c r="C95" s="317" t="s">
        <v>699</v>
      </c>
      <c r="D95" s="346">
        <v>7.01</v>
      </c>
      <c r="E95" s="346">
        <v>4.4153770024778876</v>
      </c>
      <c r="F95" s="346">
        <v>9.514497401513097</v>
      </c>
      <c r="G95" s="346">
        <v>1.8270896151745626</v>
      </c>
      <c r="H95" s="348">
        <v>11.08</v>
      </c>
    </row>
    <row r="96" spans="2:8" ht="15" thickBot="1" x14ac:dyDescent="0.4">
      <c r="B96" s="442"/>
      <c r="C96" s="322" t="s">
        <v>700</v>
      </c>
      <c r="D96" s="323">
        <v>6.7421096391547941</v>
      </c>
      <c r="E96" s="323">
        <v>4.1042100628378186</v>
      </c>
      <c r="F96" s="323">
        <v>9.224509966883744</v>
      </c>
      <c r="G96" s="323">
        <v>1.8239765493046571</v>
      </c>
      <c r="H96" s="323">
        <v>10.775240061849351</v>
      </c>
    </row>
    <row r="97" ht="15" thickTop="1" x14ac:dyDescent="0.35"/>
  </sheetData>
  <mergeCells count="16">
    <mergeCell ref="B2:H2"/>
    <mergeCell ref="B3:B4"/>
    <mergeCell ref="C3:C4"/>
    <mergeCell ref="D3:D4"/>
    <mergeCell ref="E3:E4"/>
    <mergeCell ref="F3:F4"/>
    <mergeCell ref="G3:G4"/>
    <mergeCell ref="H3:H4"/>
    <mergeCell ref="B77:B88"/>
    <mergeCell ref="B89:B96"/>
    <mergeCell ref="B5:B16"/>
    <mergeCell ref="B17:B28"/>
    <mergeCell ref="B29:B40"/>
    <mergeCell ref="B41:B52"/>
    <mergeCell ref="B53:B64"/>
    <mergeCell ref="B65:B76"/>
  </mergeCells>
  <printOptions horizontalCentered="1"/>
  <pageMargins left="0.45" right="0.2" top="0.5" bottom="0.25" header="0.3" footer="0.3"/>
  <pageSetup paperSize="9" scale="54"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C621-C9B5-4BAA-BEC2-F8BA79ECF1B4}">
  <sheetPr codeName="Sheet94">
    <pageSetUpPr fitToPage="1"/>
  </sheetPr>
  <dimension ref="B2:J143"/>
  <sheetViews>
    <sheetView view="pageBreakPreview" zoomScaleSheetLayoutView="100" workbookViewId="0">
      <pane ySplit="4" topLeftCell="A92" activePane="bottomLeft" state="frozen"/>
      <selection activeCell="N38" sqref="N38"/>
      <selection pane="bottomLeft" activeCell="N38" sqref="N38"/>
    </sheetView>
  </sheetViews>
  <sheetFormatPr defaultColWidth="9" defaultRowHeight="14.5" x14ac:dyDescent="0.35"/>
  <cols>
    <col min="1" max="1" width="2.36328125" customWidth="1"/>
    <col min="2" max="2" width="11" customWidth="1"/>
    <col min="3" max="4" width="13.453125" customWidth="1"/>
    <col min="5" max="5" width="14.08984375" customWidth="1"/>
    <col min="6" max="6" width="14.90625" customWidth="1"/>
    <col min="7" max="7" width="13.36328125" customWidth="1"/>
  </cols>
  <sheetData>
    <row r="2" spans="2:7" ht="16" thickBot="1" x14ac:dyDescent="0.4">
      <c r="B2" s="457" t="s">
        <v>733</v>
      </c>
      <c r="C2" s="457"/>
      <c r="D2" s="457"/>
      <c r="E2" s="457"/>
      <c r="F2" s="457"/>
      <c r="G2" s="458"/>
    </row>
    <row r="3" spans="2:7" ht="15.65" customHeight="1" thickTop="1" x14ac:dyDescent="0.35">
      <c r="B3" s="446" t="s">
        <v>686</v>
      </c>
      <c r="C3" s="446" t="s">
        <v>734</v>
      </c>
      <c r="D3" s="446" t="s">
        <v>735</v>
      </c>
      <c r="E3" s="446" t="s">
        <v>736</v>
      </c>
      <c r="F3" s="446" t="s">
        <v>662</v>
      </c>
      <c r="G3" s="459"/>
    </row>
    <row r="4" spans="2:7" x14ac:dyDescent="0.35">
      <c r="B4" s="447"/>
      <c r="C4" s="447"/>
      <c r="D4" s="447"/>
      <c r="E4" s="447"/>
      <c r="F4" s="447"/>
    </row>
    <row r="5" spans="2:7" x14ac:dyDescent="0.35">
      <c r="B5" s="349" t="s">
        <v>737</v>
      </c>
      <c r="C5" s="350">
        <v>1073862.3498990745</v>
      </c>
      <c r="D5" s="350">
        <v>415228.73216933163</v>
      </c>
      <c r="E5" s="350">
        <v>366890.91485296708</v>
      </c>
      <c r="F5" s="350">
        <v>191363.10486399083</v>
      </c>
    </row>
    <row r="6" spans="2:7" x14ac:dyDescent="0.35">
      <c r="B6" s="349" t="s">
        <v>738</v>
      </c>
      <c r="C6" s="350">
        <v>1093696.4332949587</v>
      </c>
      <c r="D6" s="350">
        <v>429829.1162177056</v>
      </c>
      <c r="E6" s="350">
        <v>369037.90744508198</v>
      </c>
      <c r="F6" s="350">
        <v>189185.5466707813</v>
      </c>
    </row>
    <row r="7" spans="2:7" x14ac:dyDescent="0.35">
      <c r="B7" s="349" t="s">
        <v>739</v>
      </c>
      <c r="C7" s="350">
        <v>1094454.6896440089</v>
      </c>
      <c r="D7" s="350">
        <v>434269.49385826639</v>
      </c>
      <c r="E7" s="350">
        <v>364807.97408782953</v>
      </c>
      <c r="F7" s="350">
        <v>191506.00753694942</v>
      </c>
    </row>
    <row r="8" spans="2:7" x14ac:dyDescent="0.35">
      <c r="B8" s="349" t="s">
        <v>740</v>
      </c>
      <c r="C8" s="350">
        <v>1110002.9320596694</v>
      </c>
      <c r="D8" s="350">
        <v>441142.28292338643</v>
      </c>
      <c r="E8" s="350">
        <v>367078.03691441909</v>
      </c>
      <c r="F8" s="350">
        <v>200660.68366933925</v>
      </c>
    </row>
    <row r="9" spans="2:7" x14ac:dyDescent="0.35">
      <c r="B9" s="349" t="s">
        <v>741</v>
      </c>
      <c r="C9" s="350">
        <v>1125005.9294111256</v>
      </c>
      <c r="D9" s="350">
        <v>449158.91175824578</v>
      </c>
      <c r="E9" s="350">
        <v>378134.32981735643</v>
      </c>
      <c r="F9" s="350">
        <v>192754.34926737743</v>
      </c>
    </row>
    <row r="10" spans="2:7" x14ac:dyDescent="0.35">
      <c r="B10" s="349" t="s">
        <v>742</v>
      </c>
      <c r="C10" s="350">
        <v>1114165.3602003215</v>
      </c>
      <c r="D10" s="350">
        <v>451130.79747574806</v>
      </c>
      <c r="E10" s="350">
        <v>376224.88898006</v>
      </c>
      <c r="F10" s="350">
        <v>184844.83545271849</v>
      </c>
    </row>
    <row r="11" spans="2:7" x14ac:dyDescent="0.35">
      <c r="B11" s="349" t="s">
        <v>743</v>
      </c>
      <c r="C11" s="350">
        <v>1130813.2127696029</v>
      </c>
      <c r="D11" s="350">
        <v>454214.61755941558</v>
      </c>
      <c r="E11" s="350">
        <v>377872.51102299796</v>
      </c>
      <c r="F11" s="350">
        <v>192022.42104064053</v>
      </c>
    </row>
    <row r="12" spans="2:7" x14ac:dyDescent="0.35">
      <c r="B12" s="349" t="s">
        <v>744</v>
      </c>
      <c r="C12" s="350">
        <v>1152656.3572817517</v>
      </c>
      <c r="D12" s="350">
        <v>461550.08107515116</v>
      </c>
      <c r="E12" s="350">
        <v>392006.81587708101</v>
      </c>
      <c r="F12" s="350">
        <v>188809.90327452906</v>
      </c>
    </row>
    <row r="13" spans="2:7" x14ac:dyDescent="0.35">
      <c r="B13" s="349" t="s">
        <v>745</v>
      </c>
      <c r="C13" s="350">
        <v>1147393.3482975042</v>
      </c>
      <c r="D13" s="350">
        <v>457243.20855613827</v>
      </c>
      <c r="E13" s="350">
        <v>385673.76970636303</v>
      </c>
      <c r="F13" s="350">
        <v>199101.31674344064</v>
      </c>
    </row>
    <row r="14" spans="2:7" x14ac:dyDescent="0.35">
      <c r="B14" s="349" t="s">
        <v>746</v>
      </c>
      <c r="C14" s="350">
        <v>1164171.1531015525</v>
      </c>
      <c r="D14" s="350">
        <v>453828.71350546536</v>
      </c>
      <c r="E14" s="350">
        <v>400733.18613096082</v>
      </c>
      <c r="F14" s="350">
        <v>200361.8434302627</v>
      </c>
    </row>
    <row r="15" spans="2:7" x14ac:dyDescent="0.35">
      <c r="B15" s="349" t="s">
        <v>747</v>
      </c>
      <c r="C15" s="350">
        <v>1250061.9755870157</v>
      </c>
      <c r="D15" s="350">
        <v>471215.4314370408</v>
      </c>
      <c r="E15" s="350">
        <v>423478.4267906372</v>
      </c>
      <c r="F15" s="350">
        <v>225704.81410678729</v>
      </c>
    </row>
    <row r="16" spans="2:7" x14ac:dyDescent="0.35">
      <c r="B16" s="349" t="s">
        <v>748</v>
      </c>
      <c r="C16" s="350">
        <v>1246785.7597705466</v>
      </c>
      <c r="D16" s="350">
        <v>477822.99250278628</v>
      </c>
      <c r="E16" s="350">
        <v>432136.47148867225</v>
      </c>
      <c r="F16" s="350">
        <v>225229.95577257083</v>
      </c>
    </row>
    <row r="17" spans="2:10" x14ac:dyDescent="0.35">
      <c r="B17" s="349" t="s">
        <v>749</v>
      </c>
      <c r="C17" s="350">
        <v>1266925.4128731387</v>
      </c>
      <c r="D17" s="350">
        <v>493507.84308003337</v>
      </c>
      <c r="E17" s="350">
        <v>439237.54076103313</v>
      </c>
      <c r="F17" s="350">
        <v>219372.44522132407</v>
      </c>
    </row>
    <row r="18" spans="2:10" x14ac:dyDescent="0.35">
      <c r="B18" s="349" t="s">
        <v>750</v>
      </c>
      <c r="C18" s="350">
        <v>1302973.6972640539</v>
      </c>
      <c r="D18" s="350">
        <v>511352.68478112988</v>
      </c>
      <c r="E18" s="350">
        <v>437402.697374454</v>
      </c>
      <c r="F18" s="350">
        <v>221343.52421784707</v>
      </c>
    </row>
    <row r="19" spans="2:10" x14ac:dyDescent="0.35">
      <c r="B19" s="349" t="s">
        <v>751</v>
      </c>
      <c r="C19" s="350">
        <v>1319647.282687281</v>
      </c>
      <c r="D19" s="350">
        <v>522156.2953302727</v>
      </c>
      <c r="E19" s="350">
        <v>439497.61079190986</v>
      </c>
      <c r="F19" s="350">
        <v>227500.99561853689</v>
      </c>
    </row>
    <row r="20" spans="2:10" ht="15.5" x14ac:dyDescent="0.35">
      <c r="B20" s="349" t="s">
        <v>752</v>
      </c>
      <c r="C20" s="350">
        <v>1338802.2480891533</v>
      </c>
      <c r="D20" s="350">
        <v>524748.76754616911</v>
      </c>
      <c r="E20" s="350">
        <v>437514.00450181199</v>
      </c>
      <c r="F20" s="350">
        <v>244295.17948755872</v>
      </c>
      <c r="J20" s="29"/>
    </row>
    <row r="21" spans="2:10" x14ac:dyDescent="0.35">
      <c r="B21" s="349" t="s">
        <v>753</v>
      </c>
      <c r="C21" s="350">
        <v>1353132.3975669967</v>
      </c>
      <c r="D21" s="350">
        <v>536159.42902143905</v>
      </c>
      <c r="E21" s="350">
        <v>438015.77041828394</v>
      </c>
      <c r="F21" s="350">
        <v>243072.18844863717</v>
      </c>
    </row>
    <row r="22" spans="2:10" x14ac:dyDescent="0.35">
      <c r="B22" s="349" t="s">
        <v>754</v>
      </c>
      <c r="C22" s="350">
        <v>1347370.6041160268</v>
      </c>
      <c r="D22" s="350">
        <v>532970.79321763525</v>
      </c>
      <c r="E22" s="350">
        <v>443031.8800386301</v>
      </c>
      <c r="F22" s="350">
        <v>235827.57446961783</v>
      </c>
    </row>
    <row r="23" spans="2:10" x14ac:dyDescent="0.35">
      <c r="B23" s="349" t="s">
        <v>755</v>
      </c>
      <c r="C23" s="350">
        <v>1373521.8978753565</v>
      </c>
      <c r="D23" s="350">
        <v>543346.91482228425</v>
      </c>
      <c r="E23" s="350">
        <v>443094.56269418646</v>
      </c>
      <c r="F23" s="350">
        <v>253530.328398932</v>
      </c>
    </row>
    <row r="24" spans="2:10" x14ac:dyDescent="0.35">
      <c r="B24" s="349" t="s">
        <v>756</v>
      </c>
      <c r="C24" s="350">
        <v>1395269.1877499055</v>
      </c>
      <c r="D24" s="350">
        <v>559949.95742067916</v>
      </c>
      <c r="E24" s="350">
        <v>440097.15474930656</v>
      </c>
      <c r="F24" s="350">
        <v>253777.82210513481</v>
      </c>
    </row>
    <row r="25" spans="2:10" x14ac:dyDescent="0.35">
      <c r="B25" s="349" t="s">
        <v>757</v>
      </c>
      <c r="C25" s="350">
        <v>1394537.0087797416</v>
      </c>
      <c r="D25" s="350">
        <v>562441.24194169743</v>
      </c>
      <c r="E25" s="350">
        <v>441128.9028573783</v>
      </c>
      <c r="F25" s="350">
        <v>255643.87762327265</v>
      </c>
    </row>
    <row r="26" spans="2:10" x14ac:dyDescent="0.35">
      <c r="B26" s="349" t="s">
        <v>758</v>
      </c>
      <c r="C26" s="350">
        <v>1407674.9740087108</v>
      </c>
      <c r="D26" s="350">
        <v>568363.34889478947</v>
      </c>
      <c r="E26" s="350">
        <v>447935.70640625095</v>
      </c>
      <c r="F26" s="350">
        <v>255378.82757004426</v>
      </c>
    </row>
    <row r="27" spans="2:10" x14ac:dyDescent="0.35">
      <c r="B27" s="349" t="s">
        <v>759</v>
      </c>
      <c r="C27" s="350">
        <v>1477832.6136723268</v>
      </c>
      <c r="D27" s="350">
        <v>587593.45938720962</v>
      </c>
      <c r="E27" s="350">
        <v>453408.60516828462</v>
      </c>
      <c r="F27" s="350">
        <v>285024.28891448502</v>
      </c>
    </row>
    <row r="28" spans="2:10" x14ac:dyDescent="0.35">
      <c r="B28" s="349" t="s">
        <v>760</v>
      </c>
      <c r="C28" s="350">
        <v>1475673.1312138694</v>
      </c>
      <c r="D28" s="350">
        <v>595094.41732872312</v>
      </c>
      <c r="E28" s="350">
        <v>453181.36317781277</v>
      </c>
      <c r="F28" s="350">
        <v>285510.51493366528</v>
      </c>
    </row>
    <row r="29" spans="2:10" x14ac:dyDescent="0.35">
      <c r="B29" s="349" t="s">
        <v>761</v>
      </c>
      <c r="C29" s="350">
        <v>1483417.7143097129</v>
      </c>
      <c r="D29" s="350">
        <v>604444.68606287136</v>
      </c>
      <c r="E29" s="350">
        <v>458825.76695857913</v>
      </c>
      <c r="F29" s="350">
        <v>278192.87469754007</v>
      </c>
    </row>
    <row r="30" spans="2:10" x14ac:dyDescent="0.35">
      <c r="B30" s="349" t="s">
        <v>762</v>
      </c>
      <c r="C30" s="350">
        <v>1520447.0030503364</v>
      </c>
      <c r="D30" s="350">
        <v>621388.81574437127</v>
      </c>
      <c r="E30" s="350">
        <v>459429.58145102183</v>
      </c>
      <c r="F30" s="350">
        <v>292395.29398660723</v>
      </c>
    </row>
    <row r="31" spans="2:10" x14ac:dyDescent="0.35">
      <c r="B31" s="349" t="s">
        <v>763</v>
      </c>
      <c r="C31" s="350">
        <v>1521656.9189790888</v>
      </c>
      <c r="D31" s="350">
        <v>621950.31758262287</v>
      </c>
      <c r="E31" s="350">
        <v>467817.33427906607</v>
      </c>
      <c r="F31" s="350">
        <v>293006.87044530048</v>
      </c>
    </row>
    <row r="32" spans="2:10" x14ac:dyDescent="0.35">
      <c r="B32" s="349" t="s">
        <v>764</v>
      </c>
      <c r="C32" s="350">
        <v>1541111.2826153028</v>
      </c>
      <c r="D32" s="350">
        <v>626165.023521233</v>
      </c>
      <c r="E32" s="350">
        <v>470886.29095754016</v>
      </c>
      <c r="F32" s="350">
        <v>299909.35519875208</v>
      </c>
    </row>
    <row r="33" spans="2:6" x14ac:dyDescent="0.35">
      <c r="B33" s="349" t="s">
        <v>765</v>
      </c>
      <c r="C33" s="350">
        <v>1569233.7283977233</v>
      </c>
      <c r="D33" s="350">
        <v>641385.46163607994</v>
      </c>
      <c r="E33" s="350">
        <v>484840.27985026408</v>
      </c>
      <c r="F33" s="350">
        <v>298618.4880784339</v>
      </c>
    </row>
    <row r="34" spans="2:6" x14ac:dyDescent="0.35">
      <c r="B34" s="349" t="s">
        <v>766</v>
      </c>
      <c r="C34" s="350">
        <v>1562028.492948398</v>
      </c>
      <c r="D34" s="350">
        <v>645222.3290232924</v>
      </c>
      <c r="E34" s="350">
        <v>486248.75365488848</v>
      </c>
      <c r="F34" s="350">
        <v>289334.85292650136</v>
      </c>
    </row>
    <row r="35" spans="2:6" x14ac:dyDescent="0.35">
      <c r="B35" s="349" t="s">
        <v>767</v>
      </c>
      <c r="C35" s="350">
        <v>1585996.7584736301</v>
      </c>
      <c r="D35" s="350">
        <v>646263.05146406812</v>
      </c>
      <c r="E35" s="350">
        <v>485746.68265594321</v>
      </c>
      <c r="F35" s="350">
        <v>303217.29031791334</v>
      </c>
    </row>
    <row r="36" spans="2:6" x14ac:dyDescent="0.35">
      <c r="B36" s="349" t="s">
        <v>768</v>
      </c>
      <c r="C36" s="350">
        <v>1616161.1404449022</v>
      </c>
      <c r="D36" s="350">
        <v>648228.63470444514</v>
      </c>
      <c r="E36" s="350">
        <v>498712.21290822449</v>
      </c>
      <c r="F36" s="350">
        <v>323792.18760992191</v>
      </c>
    </row>
    <row r="37" spans="2:6" x14ac:dyDescent="0.35">
      <c r="B37" s="349" t="s">
        <v>769</v>
      </c>
      <c r="C37" s="350">
        <v>1653158.3404687156</v>
      </c>
      <c r="D37" s="350">
        <v>663367.64626680058</v>
      </c>
      <c r="E37" s="350">
        <v>497021.32714299049</v>
      </c>
      <c r="F37" s="350">
        <v>334312.11206120608</v>
      </c>
    </row>
    <row r="38" spans="2:6" x14ac:dyDescent="0.35">
      <c r="B38" s="349" t="s">
        <v>770</v>
      </c>
      <c r="C38" s="350">
        <v>1699075.2259390028</v>
      </c>
      <c r="D38" s="350">
        <v>683837.43756584416</v>
      </c>
      <c r="E38" s="350">
        <v>505991.718893043</v>
      </c>
      <c r="F38" s="350">
        <v>346656.8545581873</v>
      </c>
    </row>
    <row r="39" spans="2:6" x14ac:dyDescent="0.35">
      <c r="B39" s="349" t="s">
        <v>771</v>
      </c>
      <c r="C39" s="350">
        <v>1771946.1505206001</v>
      </c>
      <c r="D39" s="350">
        <v>714466.15636826062</v>
      </c>
      <c r="E39" s="350">
        <v>513283.01839226455</v>
      </c>
      <c r="F39" s="350">
        <v>363041.6559775591</v>
      </c>
    </row>
    <row r="40" spans="2:6" x14ac:dyDescent="0.35">
      <c r="B40" s="349" t="s">
        <v>772</v>
      </c>
      <c r="C40" s="350">
        <v>1761807.808339847</v>
      </c>
      <c r="D40" s="350">
        <v>720282.37191324355</v>
      </c>
      <c r="E40" s="350">
        <v>513648.27697493695</v>
      </c>
      <c r="F40" s="350">
        <v>363617.74286931171</v>
      </c>
    </row>
    <row r="41" spans="2:6" x14ac:dyDescent="0.35">
      <c r="B41" s="349" t="s">
        <v>773</v>
      </c>
      <c r="C41" s="350">
        <v>1792039.4187845027</v>
      </c>
      <c r="D41" s="350">
        <v>742886.09766040638</v>
      </c>
      <c r="E41" s="350">
        <v>520582.30606449273</v>
      </c>
      <c r="F41" s="350">
        <v>363050.89321202907</v>
      </c>
    </row>
    <row r="42" spans="2:6" x14ac:dyDescent="0.35">
      <c r="B42" s="349" t="s">
        <v>774</v>
      </c>
      <c r="C42" s="350">
        <v>1815031.6388352134</v>
      </c>
      <c r="D42" s="350">
        <v>763513.33662471164</v>
      </c>
      <c r="E42" s="350">
        <v>518227.461841034</v>
      </c>
      <c r="F42" s="350">
        <v>360071.30103048513</v>
      </c>
    </row>
    <row r="43" spans="2:6" x14ac:dyDescent="0.35">
      <c r="B43" s="349" t="s">
        <v>775</v>
      </c>
      <c r="C43" s="350">
        <v>1821883.8361022633</v>
      </c>
      <c r="D43" s="350">
        <v>760102.17510032537</v>
      </c>
      <c r="E43" s="350">
        <v>513391.2792087759</v>
      </c>
      <c r="F43" s="350">
        <v>377029.87365006859</v>
      </c>
    </row>
    <row r="44" spans="2:6" x14ac:dyDescent="0.35">
      <c r="B44" s="349" t="s">
        <v>776</v>
      </c>
      <c r="C44" s="350">
        <v>1844443.2994422801</v>
      </c>
      <c r="D44" s="350">
        <v>768154.88741872495</v>
      </c>
      <c r="E44" s="350">
        <v>520113.25631212484</v>
      </c>
      <c r="F44" s="350">
        <v>374880.62601047498</v>
      </c>
    </row>
    <row r="45" spans="2:6" x14ac:dyDescent="0.35">
      <c r="B45" s="349" t="s">
        <v>777</v>
      </c>
      <c r="C45" s="350">
        <v>1872355.0959327105</v>
      </c>
      <c r="D45" s="350">
        <v>786146.80065695243</v>
      </c>
      <c r="E45" s="350">
        <v>524631.99017470307</v>
      </c>
      <c r="F45" s="350">
        <v>381879.15185178287</v>
      </c>
    </row>
    <row r="46" spans="2:6" x14ac:dyDescent="0.35">
      <c r="B46" s="349" t="s">
        <v>778</v>
      </c>
      <c r="C46" s="350">
        <v>1920017.4465008609</v>
      </c>
      <c r="D46" s="350">
        <v>808700.22329134878</v>
      </c>
      <c r="E46" s="350">
        <v>518585.20220767241</v>
      </c>
      <c r="F46" s="350">
        <v>407302.57951732329</v>
      </c>
    </row>
    <row r="47" spans="2:6" x14ac:dyDescent="0.35">
      <c r="B47" s="349" t="s">
        <v>779</v>
      </c>
      <c r="C47" s="350">
        <v>1910355.4422798913</v>
      </c>
      <c r="D47" s="350">
        <v>810280.8618668837</v>
      </c>
      <c r="E47" s="350">
        <v>522194.48245440132</v>
      </c>
      <c r="F47" s="350">
        <v>385747.14871197083</v>
      </c>
    </row>
    <row r="48" spans="2:6" x14ac:dyDescent="0.35">
      <c r="B48" s="349" t="s">
        <v>780</v>
      </c>
      <c r="C48" s="350">
        <v>1968886.1393940018</v>
      </c>
      <c r="D48" s="350">
        <v>812754.16990156216</v>
      </c>
      <c r="E48" s="350">
        <v>542931.58924443461</v>
      </c>
      <c r="F48" s="350">
        <v>408663.00401212508</v>
      </c>
    </row>
    <row r="49" spans="2:6" x14ac:dyDescent="0.35">
      <c r="B49" s="349" t="s">
        <v>781</v>
      </c>
      <c r="C49" s="350">
        <v>1965367.283027295</v>
      </c>
      <c r="D49" s="350">
        <v>827785.1966276567</v>
      </c>
      <c r="E49" s="350">
        <v>563207.59324094828</v>
      </c>
      <c r="F49" s="350">
        <v>387431.01962946419</v>
      </c>
    </row>
    <row r="50" spans="2:6" x14ac:dyDescent="0.35">
      <c r="B50" s="349" t="s">
        <v>782</v>
      </c>
      <c r="C50" s="350">
        <v>2002140.7669344926</v>
      </c>
      <c r="D50" s="350">
        <v>844557.06269832794</v>
      </c>
      <c r="E50" s="350">
        <v>582445.54051639314</v>
      </c>
      <c r="F50" s="350">
        <v>386216.11204074166</v>
      </c>
    </row>
    <row r="51" spans="2:6" x14ac:dyDescent="0.35">
      <c r="B51" s="349" t="s">
        <v>783</v>
      </c>
      <c r="C51" s="350">
        <v>2107502.6940525938</v>
      </c>
      <c r="D51" s="350">
        <v>875419.90691987739</v>
      </c>
      <c r="E51" s="350">
        <v>617634.94534816477</v>
      </c>
      <c r="F51" s="350">
        <v>401829.34329903469</v>
      </c>
    </row>
    <row r="52" spans="2:6" x14ac:dyDescent="0.35">
      <c r="B52" s="349" t="s">
        <v>784</v>
      </c>
      <c r="C52" s="350">
        <v>2110949.6566168959</v>
      </c>
      <c r="D52" s="350">
        <v>886046.39666734333</v>
      </c>
      <c r="E52" s="350">
        <v>618399.26115538378</v>
      </c>
      <c r="F52" s="350">
        <v>407231.10718739382</v>
      </c>
    </row>
    <row r="53" spans="2:6" x14ac:dyDescent="0.35">
      <c r="B53" s="349" t="s">
        <v>785</v>
      </c>
      <c r="C53" s="350">
        <v>2130699.2740617427</v>
      </c>
      <c r="D53" s="350">
        <v>896777.16927967523</v>
      </c>
      <c r="E53" s="350">
        <v>618938.20738238597</v>
      </c>
      <c r="F53" s="350">
        <v>410953.17089951469</v>
      </c>
    </row>
    <row r="54" spans="2:6" x14ac:dyDescent="0.35">
      <c r="B54" s="349" t="s">
        <v>786</v>
      </c>
      <c r="C54" s="350">
        <v>2185924.7904130109</v>
      </c>
      <c r="D54" s="350">
        <v>925131.84675052774</v>
      </c>
      <c r="E54" s="350">
        <v>631391.59795380989</v>
      </c>
      <c r="F54" s="350">
        <v>416582.64083294029</v>
      </c>
    </row>
    <row r="55" spans="2:6" x14ac:dyDescent="0.35">
      <c r="B55" s="349" t="s">
        <v>787</v>
      </c>
      <c r="C55" s="350">
        <v>2178871.4411943904</v>
      </c>
      <c r="D55" s="350">
        <v>922526.53583855205</v>
      </c>
      <c r="E55" s="350">
        <v>655483.34088537318</v>
      </c>
      <c r="F55" s="350">
        <v>399160.46473656403</v>
      </c>
    </row>
    <row r="56" spans="2:6" x14ac:dyDescent="0.35">
      <c r="B56" s="349" t="s">
        <v>788</v>
      </c>
      <c r="C56" s="350">
        <v>2208713.6804208765</v>
      </c>
      <c r="D56" s="350">
        <v>914735.53084036778</v>
      </c>
      <c r="E56" s="350">
        <v>679229.71677514364</v>
      </c>
      <c r="F56" s="350">
        <v>412248.03058974788</v>
      </c>
    </row>
    <row r="57" spans="2:6" x14ac:dyDescent="0.35">
      <c r="B57" s="349" t="s">
        <v>789</v>
      </c>
      <c r="C57" s="350">
        <v>2254540.304272756</v>
      </c>
      <c r="D57" s="350">
        <v>909447.7518179561</v>
      </c>
      <c r="E57" s="350">
        <v>709414.80340529932</v>
      </c>
      <c r="F57" s="350">
        <v>425226.31254140951</v>
      </c>
    </row>
    <row r="58" spans="2:6" x14ac:dyDescent="0.35">
      <c r="B58" s="349" t="s">
        <v>790</v>
      </c>
      <c r="C58" s="350">
        <v>2273679.6274380209</v>
      </c>
      <c r="D58" s="350">
        <v>850022.46491366148</v>
      </c>
      <c r="E58" s="350">
        <v>773664.16533284436</v>
      </c>
      <c r="F58" s="350">
        <v>442951.34780038655</v>
      </c>
    </row>
    <row r="59" spans="2:6" x14ac:dyDescent="0.35">
      <c r="B59" s="349" t="s">
        <v>791</v>
      </c>
      <c r="C59" s="350">
        <v>2283314.1783142039</v>
      </c>
      <c r="D59" s="350">
        <v>821618.67368757131</v>
      </c>
      <c r="E59" s="350">
        <v>838886.04782295751</v>
      </c>
      <c r="F59" s="350">
        <v>418936.59673747403</v>
      </c>
    </row>
    <row r="60" spans="2:6" x14ac:dyDescent="0.35">
      <c r="B60" s="349" t="s">
        <v>792</v>
      </c>
      <c r="C60" s="350">
        <v>2284703.4030663618</v>
      </c>
      <c r="D60" s="350">
        <v>804031.75630006485</v>
      </c>
      <c r="E60" s="350">
        <v>900859.73060843244</v>
      </c>
      <c r="F60" s="350">
        <v>379472.85636609735</v>
      </c>
    </row>
    <row r="61" spans="2:6" x14ac:dyDescent="0.35">
      <c r="B61" s="349" t="s">
        <v>793</v>
      </c>
      <c r="C61" s="350">
        <v>2275944.4569207039</v>
      </c>
      <c r="D61" s="350">
        <v>797929.80970524857</v>
      </c>
      <c r="E61" s="350">
        <v>941018.48696270795</v>
      </c>
      <c r="F61" s="350">
        <v>332868.1155001325</v>
      </c>
    </row>
    <row r="62" spans="2:6" x14ac:dyDescent="0.35">
      <c r="B62" s="349" t="s">
        <v>794</v>
      </c>
      <c r="C62" s="350">
        <v>2292956.6971034948</v>
      </c>
      <c r="D62" s="350">
        <v>794735.70563831506</v>
      </c>
      <c r="E62" s="350">
        <v>964730.50079834554</v>
      </c>
      <c r="F62" s="350">
        <v>323959.71844471717</v>
      </c>
    </row>
    <row r="63" spans="2:6" x14ac:dyDescent="0.35">
      <c r="B63" s="349" t="s">
        <v>795</v>
      </c>
      <c r="C63" s="350">
        <v>2384806.9528788514</v>
      </c>
      <c r="D63" s="350">
        <v>816572.16699972586</v>
      </c>
      <c r="E63" s="350">
        <v>998258.72398093436</v>
      </c>
      <c r="F63" s="350">
        <v>333350.38693623978</v>
      </c>
    </row>
    <row r="64" spans="2:6" x14ac:dyDescent="0.35">
      <c r="B64" s="349" t="s">
        <v>796</v>
      </c>
      <c r="C64" s="350">
        <v>2408404.5004850472</v>
      </c>
      <c r="D64" s="350">
        <v>821606.38699189259</v>
      </c>
      <c r="E64" s="350">
        <v>1006660.1592302</v>
      </c>
      <c r="F64" s="350">
        <v>359872.04921380006</v>
      </c>
    </row>
    <row r="65" spans="2:6" x14ac:dyDescent="0.35">
      <c r="B65" s="349" t="s">
        <v>797</v>
      </c>
      <c r="C65" s="350">
        <v>2424336.8408432985</v>
      </c>
      <c r="D65" s="350">
        <v>837998.71428834787</v>
      </c>
      <c r="E65" s="350">
        <v>1014021.1415225944</v>
      </c>
      <c r="F65" s="350">
        <v>338794.88337376917</v>
      </c>
    </row>
    <row r="66" spans="2:6" x14ac:dyDescent="0.35">
      <c r="B66" s="349" t="s">
        <v>798</v>
      </c>
      <c r="C66" s="350">
        <v>2465005.8255658308</v>
      </c>
      <c r="D66" s="350">
        <v>861484.88013506052</v>
      </c>
      <c r="E66" s="350">
        <v>1013762.6948666776</v>
      </c>
      <c r="F66" s="350">
        <v>351512.13481729687</v>
      </c>
    </row>
    <row r="67" spans="2:6" x14ac:dyDescent="0.35">
      <c r="B67" s="349" t="s">
        <v>799</v>
      </c>
      <c r="C67" s="350">
        <v>2484521.4710200182</v>
      </c>
      <c r="D67" s="350">
        <v>871530.49656719703</v>
      </c>
      <c r="E67" s="350">
        <v>1017171.0936873014</v>
      </c>
      <c r="F67" s="350">
        <v>366437.04820616689</v>
      </c>
    </row>
    <row r="68" spans="2:6" x14ac:dyDescent="0.35">
      <c r="B68" s="349" t="s">
        <v>800</v>
      </c>
      <c r="C68" s="350">
        <v>2506050.1370820869</v>
      </c>
      <c r="D68" s="350">
        <v>883106.13919367664</v>
      </c>
      <c r="E68" s="350">
        <v>1018986.3304366018</v>
      </c>
      <c r="F68" s="350">
        <v>367312.61728679377</v>
      </c>
    </row>
    <row r="69" spans="2:6" x14ac:dyDescent="0.35">
      <c r="B69" s="349" t="s">
        <v>801</v>
      </c>
      <c r="C69" s="350">
        <v>2533998.8215827723</v>
      </c>
      <c r="D69" s="350">
        <v>894669.70199040114</v>
      </c>
      <c r="E69" s="350">
        <v>1053632.1134638344</v>
      </c>
      <c r="F69" s="350">
        <v>343394.18364252732</v>
      </c>
    </row>
    <row r="70" spans="2:6" x14ac:dyDescent="0.35">
      <c r="B70" s="349" t="s">
        <v>802</v>
      </c>
      <c r="C70" s="350">
        <v>2522586.3462453531</v>
      </c>
      <c r="D70" s="350">
        <v>897696.65033712203</v>
      </c>
      <c r="E70" s="350">
        <v>1082441.3256839395</v>
      </c>
      <c r="F70" s="350">
        <v>306518.00644686172</v>
      </c>
    </row>
    <row r="71" spans="2:6" x14ac:dyDescent="0.35">
      <c r="B71" s="349" t="s">
        <v>803</v>
      </c>
      <c r="C71" s="350">
        <v>2554264.6956660859</v>
      </c>
      <c r="D71" s="350">
        <v>908666.27595938672</v>
      </c>
      <c r="E71" s="350">
        <v>1098006.2420349207</v>
      </c>
      <c r="F71" s="350">
        <v>302733.50608281046</v>
      </c>
    </row>
    <row r="72" spans="2:6" x14ac:dyDescent="0.35">
      <c r="B72" s="349" t="s">
        <v>804</v>
      </c>
      <c r="C72" s="350">
        <v>2603858.0986972325</v>
      </c>
      <c r="D72" s="350">
        <v>906265.22084917501</v>
      </c>
      <c r="E72" s="350">
        <v>1136479.7992421943</v>
      </c>
      <c r="F72" s="350">
        <v>305125.48766155</v>
      </c>
    </row>
    <row r="73" spans="2:6" x14ac:dyDescent="0.35">
      <c r="B73" s="349" t="s">
        <v>805</v>
      </c>
      <c r="C73" s="350">
        <v>2627984.2488380373</v>
      </c>
      <c r="D73" s="350">
        <v>895390.46884120756</v>
      </c>
      <c r="E73" s="350">
        <v>1159318.500776744</v>
      </c>
      <c r="F73" s="350">
        <v>315828.99470049527</v>
      </c>
    </row>
    <row r="74" spans="2:6" x14ac:dyDescent="0.35">
      <c r="B74" s="349" t="s">
        <v>806</v>
      </c>
      <c r="C74" s="350">
        <v>2683676.0904408335</v>
      </c>
      <c r="D74" s="350">
        <v>901380.47160129016</v>
      </c>
      <c r="E74" s="350">
        <v>1194120.8139792366</v>
      </c>
      <c r="F74" s="350">
        <v>328449.5195635549</v>
      </c>
    </row>
    <row r="75" spans="2:6" x14ac:dyDescent="0.35">
      <c r="B75" s="349" t="s">
        <v>807</v>
      </c>
      <c r="C75" s="350">
        <v>2836930.005621599</v>
      </c>
      <c r="D75" s="350">
        <v>947024.2194388489</v>
      </c>
      <c r="E75" s="350">
        <v>1229730.7001309791</v>
      </c>
      <c r="F75" s="350">
        <v>367596.87988379778</v>
      </c>
    </row>
    <row r="76" spans="2:6" x14ac:dyDescent="0.35">
      <c r="B76" s="349" t="s">
        <v>808</v>
      </c>
      <c r="C76" s="350">
        <v>2824992.3192476174</v>
      </c>
      <c r="D76" s="350">
        <v>941638.30040999793</v>
      </c>
      <c r="E76" s="350">
        <v>1268925.5330134197</v>
      </c>
      <c r="F76" s="350">
        <v>366974.40170941578</v>
      </c>
    </row>
    <row r="77" spans="2:6" x14ac:dyDescent="0.35">
      <c r="B77" s="349" t="s">
        <v>809</v>
      </c>
      <c r="C77" s="350">
        <v>2875204.0374329891</v>
      </c>
      <c r="D77" s="350">
        <v>950782.6594734625</v>
      </c>
      <c r="E77" s="350">
        <v>1273775.9981934072</v>
      </c>
      <c r="F77" s="350">
        <v>396758.51590457681</v>
      </c>
    </row>
    <row r="78" spans="2:6" x14ac:dyDescent="0.35">
      <c r="B78" s="349" t="s">
        <v>810</v>
      </c>
      <c r="C78" s="350">
        <v>2911848.6731478572</v>
      </c>
      <c r="D78" s="350">
        <v>982398.22134446853</v>
      </c>
      <c r="E78" s="350">
        <v>1312075.0639061849</v>
      </c>
      <c r="F78" s="350">
        <v>356718.60552275169</v>
      </c>
    </row>
    <row r="79" spans="2:6" x14ac:dyDescent="0.35">
      <c r="B79" s="351" t="s">
        <v>811</v>
      </c>
      <c r="C79" s="350">
        <v>2952528.2504761112</v>
      </c>
      <c r="D79" s="350">
        <v>985928.91577053163</v>
      </c>
      <c r="E79" s="350">
        <v>1333149.8053443709</v>
      </c>
      <c r="F79" s="350">
        <v>377964.0777479799</v>
      </c>
    </row>
    <row r="80" spans="2:6" x14ac:dyDescent="0.35">
      <c r="B80" s="351" t="s">
        <v>812</v>
      </c>
      <c r="C80" s="350">
        <v>3012667.8744440991</v>
      </c>
      <c r="D80" s="350">
        <v>973138.7595672484</v>
      </c>
      <c r="E80" s="350">
        <v>1400873.9710145122</v>
      </c>
      <c r="F80" s="350">
        <v>347837.54576592025</v>
      </c>
    </row>
    <row r="81" spans="2:6" x14ac:dyDescent="0.35">
      <c r="B81" s="351" t="s">
        <v>813</v>
      </c>
      <c r="C81" s="350">
        <v>3066017.6145111262</v>
      </c>
      <c r="D81" s="350">
        <v>982434.53522790933</v>
      </c>
      <c r="E81" s="350">
        <v>1441041.9965152752</v>
      </c>
      <c r="F81" s="350">
        <v>354213.09072597488</v>
      </c>
    </row>
    <row r="82" spans="2:6" x14ac:dyDescent="0.35">
      <c r="B82" s="351" t="s">
        <v>814</v>
      </c>
      <c r="C82" s="350">
        <v>3084906.3176045381</v>
      </c>
      <c r="D82" s="350">
        <v>998692.40828837117</v>
      </c>
      <c r="E82" s="350">
        <v>1447857.9610017261</v>
      </c>
      <c r="F82" s="350">
        <v>346304.13570857764</v>
      </c>
    </row>
    <row r="83" spans="2:6" x14ac:dyDescent="0.35">
      <c r="B83" s="351" t="s">
        <v>815</v>
      </c>
      <c r="C83" s="350">
        <v>3109650.6868950441</v>
      </c>
      <c r="D83" s="350">
        <v>1007122.2179370613</v>
      </c>
      <c r="E83" s="350">
        <v>1449602.1107668402</v>
      </c>
      <c r="F83" s="350">
        <v>361912.82062116038</v>
      </c>
    </row>
    <row r="84" spans="2:6" x14ac:dyDescent="0.35">
      <c r="B84" s="351" t="s">
        <v>816</v>
      </c>
      <c r="C84" s="350">
        <v>3154628.8209421686</v>
      </c>
      <c r="D84" s="350">
        <v>1020460.2891259065</v>
      </c>
      <c r="E84" s="350">
        <v>1468289.5952402186</v>
      </c>
      <c r="F84" s="350">
        <v>370268.17639803607</v>
      </c>
    </row>
    <row r="85" spans="2:6" x14ac:dyDescent="0.35">
      <c r="B85" s="351" t="s">
        <v>817</v>
      </c>
      <c r="C85" s="350">
        <v>3160562.4017583048</v>
      </c>
      <c r="D85" s="350">
        <v>1004576.4370417653</v>
      </c>
      <c r="E85" s="350">
        <v>1485615.1424473645</v>
      </c>
      <c r="F85" s="350">
        <v>368939.67458919541</v>
      </c>
    </row>
    <row r="86" spans="2:6" x14ac:dyDescent="0.35">
      <c r="B86" s="351" t="s">
        <v>818</v>
      </c>
      <c r="C86" s="350">
        <v>3199760.1996549424</v>
      </c>
      <c r="D86" s="350">
        <v>1006072.2773459273</v>
      </c>
      <c r="E86" s="350">
        <v>1495613.3565331423</v>
      </c>
      <c r="F86" s="350">
        <v>378445.30782119255</v>
      </c>
    </row>
    <row r="87" spans="2:6" x14ac:dyDescent="0.35">
      <c r="B87" s="351" t="s">
        <v>819</v>
      </c>
      <c r="C87" s="350">
        <v>3354427.8720088862</v>
      </c>
      <c r="D87" s="350">
        <v>1060515.8183372875</v>
      </c>
      <c r="E87" s="350">
        <v>1526497.3784745999</v>
      </c>
      <c r="F87" s="350">
        <v>417390.11598421546</v>
      </c>
    </row>
    <row r="88" spans="2:6" x14ac:dyDescent="0.35">
      <c r="B88" s="351" t="s">
        <v>820</v>
      </c>
      <c r="C88" s="350">
        <v>3332541.1382804839</v>
      </c>
      <c r="D88" s="350">
        <v>1059144.4355342304</v>
      </c>
      <c r="E88" s="350">
        <v>1565098.4110271616</v>
      </c>
      <c r="F88" s="350">
        <v>416630.13041477161</v>
      </c>
    </row>
    <row r="89" spans="2:6" x14ac:dyDescent="0.35">
      <c r="B89" s="351" t="s">
        <v>821</v>
      </c>
      <c r="C89" s="350">
        <v>3356426.1488903551</v>
      </c>
      <c r="D89" s="350">
        <v>1057065.0620065855</v>
      </c>
      <c r="E89" s="350">
        <v>1592500.6459734128</v>
      </c>
      <c r="F89" s="350">
        <v>415122.89810784918</v>
      </c>
    </row>
    <row r="90" spans="2:6" x14ac:dyDescent="0.35">
      <c r="B90" s="351" t="s">
        <v>822</v>
      </c>
      <c r="C90" s="350">
        <v>3442948.4183970988</v>
      </c>
      <c r="D90" s="350">
        <v>1097934.0269394873</v>
      </c>
      <c r="E90" s="350">
        <v>1615908.2227867872</v>
      </c>
      <c r="F90" s="350">
        <v>418893.53686854657</v>
      </c>
    </row>
    <row r="91" spans="2:6" x14ac:dyDescent="0.35">
      <c r="B91" s="351" t="s">
        <v>823</v>
      </c>
      <c r="C91" s="350">
        <v>3444835.8893274134</v>
      </c>
      <c r="D91" s="350">
        <v>1083194.2694646376</v>
      </c>
      <c r="E91" s="350">
        <v>1644171.3313357602</v>
      </c>
      <c r="F91" s="350">
        <v>424957.74761753576</v>
      </c>
    </row>
    <row r="92" spans="2:6" x14ac:dyDescent="0.35">
      <c r="B92" s="351" t="s">
        <v>824</v>
      </c>
      <c r="C92" s="350">
        <v>3474555.3150113993</v>
      </c>
      <c r="D92" s="350">
        <v>1078657.6385863228</v>
      </c>
      <c r="E92" s="350">
        <v>1671100.5666350534</v>
      </c>
      <c r="F92" s="350">
        <v>416289.50061626633</v>
      </c>
    </row>
    <row r="93" spans="2:6" x14ac:dyDescent="0.35">
      <c r="B93" s="351" t="s">
        <v>825</v>
      </c>
      <c r="C93" s="350">
        <v>3560542.6459028819</v>
      </c>
      <c r="D93" s="350">
        <v>1096716.2539117248</v>
      </c>
      <c r="E93" s="350">
        <v>1718227.7403811738</v>
      </c>
      <c r="F93" s="350">
        <v>412849.44303808082</v>
      </c>
    </row>
    <row r="94" spans="2:6" x14ac:dyDescent="0.35">
      <c r="B94" s="351" t="s">
        <v>826</v>
      </c>
      <c r="C94" s="350">
        <v>3565350.3939476204</v>
      </c>
      <c r="D94" s="350">
        <v>1088861.2301017945</v>
      </c>
      <c r="E94" s="350">
        <v>1748844.7200915965</v>
      </c>
      <c r="F94" s="350">
        <v>408405.50250554143</v>
      </c>
    </row>
    <row r="95" spans="2:6" x14ac:dyDescent="0.35">
      <c r="B95" s="351" t="s">
        <v>827</v>
      </c>
      <c r="C95" s="350">
        <v>3614356.8943587155</v>
      </c>
      <c r="D95" s="350">
        <v>1099018.6038517167</v>
      </c>
      <c r="E95" s="350">
        <v>1771220.1902014602</v>
      </c>
      <c r="F95" s="350">
        <v>412107.05251390371</v>
      </c>
    </row>
    <row r="96" spans="2:6" x14ac:dyDescent="0.35">
      <c r="B96" s="351" t="s">
        <v>828</v>
      </c>
      <c r="C96" s="350">
        <v>3668171.0176270804</v>
      </c>
      <c r="D96" s="350">
        <v>1139865.2052926458</v>
      </c>
      <c r="E96" s="350">
        <v>1779233.7404999111</v>
      </c>
      <c r="F96" s="350">
        <v>404339.87870772282</v>
      </c>
    </row>
    <row r="97" spans="2:6" x14ac:dyDescent="0.35">
      <c r="B97" s="351" t="s">
        <v>829</v>
      </c>
      <c r="C97" s="350">
        <v>3697389.5052291853</v>
      </c>
      <c r="D97" s="350">
        <v>1160067.5888882475</v>
      </c>
      <c r="E97" s="350">
        <v>1751030.039190551</v>
      </c>
      <c r="F97" s="350">
        <v>403226.82637083053</v>
      </c>
    </row>
    <row r="98" spans="2:6" x14ac:dyDescent="0.35">
      <c r="B98" s="351" t="s">
        <v>830</v>
      </c>
      <c r="C98" s="350">
        <v>3768071.8822069224</v>
      </c>
      <c r="D98" s="350">
        <v>1169814.0594156496</v>
      </c>
      <c r="E98" s="350">
        <v>1767227.0469476632</v>
      </c>
      <c r="F98" s="350">
        <v>433781.10362915666</v>
      </c>
    </row>
    <row r="99" spans="2:6" x14ac:dyDescent="0.35">
      <c r="B99" s="351" t="s">
        <v>831</v>
      </c>
      <c r="C99" s="350">
        <v>3933737.5362518528</v>
      </c>
      <c r="D99" s="350">
        <v>1224189.4739575393</v>
      </c>
      <c r="E99" s="350">
        <v>1884401.9092513972</v>
      </c>
      <c r="F99" s="350">
        <v>387287.40678058361</v>
      </c>
    </row>
    <row r="100" spans="2:6" x14ac:dyDescent="0.35">
      <c r="B100" s="351" t="s">
        <v>832</v>
      </c>
      <c r="C100" s="350">
        <v>3934779.7418802558</v>
      </c>
      <c r="D100" s="350">
        <v>1221115.3028050351</v>
      </c>
      <c r="E100" s="350">
        <v>1928771.9120481745</v>
      </c>
      <c r="F100" s="350">
        <v>411243.25253361574</v>
      </c>
    </row>
    <row r="101" spans="2:6" x14ac:dyDescent="0.35">
      <c r="B101" s="351" t="s">
        <v>833</v>
      </c>
      <c r="C101" s="350">
        <v>3960434.8739972804</v>
      </c>
      <c r="D101" s="350">
        <v>1259671.0195732962</v>
      </c>
      <c r="E101" s="350">
        <v>1971834.0565563778</v>
      </c>
      <c r="F101" s="350">
        <v>394010.18031139212</v>
      </c>
    </row>
    <row r="102" spans="2:6" x14ac:dyDescent="0.35">
      <c r="B102" s="351" t="s">
        <v>834</v>
      </c>
      <c r="C102" s="350">
        <v>4123803.8156756377</v>
      </c>
      <c r="D102" s="350">
        <v>1306544.0109142573</v>
      </c>
      <c r="E102" s="350">
        <v>1988043.7605471055</v>
      </c>
      <c r="F102" s="350">
        <v>379186.66287100408</v>
      </c>
    </row>
    <row r="103" spans="2:6" x14ac:dyDescent="0.35">
      <c r="B103" s="351" t="s">
        <v>835</v>
      </c>
      <c r="C103" s="350">
        <v>4117349.6927426187</v>
      </c>
      <c r="D103" s="350">
        <v>1329875.0029815866</v>
      </c>
      <c r="E103" s="350">
        <v>2009526.5751186484</v>
      </c>
      <c r="F103" s="350">
        <v>376158.41237136326</v>
      </c>
    </row>
    <row r="104" spans="2:6" x14ac:dyDescent="0.35">
      <c r="B104" s="351" t="s">
        <v>836</v>
      </c>
      <c r="C104" s="350">
        <v>4190717.2314406261</v>
      </c>
      <c r="D104" s="350">
        <v>1338722.9044910944</v>
      </c>
      <c r="E104" s="350">
        <v>2047495.0393008378</v>
      </c>
      <c r="F104" s="350">
        <v>391749.36110629083</v>
      </c>
    </row>
    <row r="105" spans="2:6" x14ac:dyDescent="0.35">
      <c r="B105" s="351" t="s">
        <v>837</v>
      </c>
      <c r="C105" s="350">
        <v>4284219.7184707485</v>
      </c>
      <c r="D105" s="350">
        <v>1407324.920551759</v>
      </c>
      <c r="E105" s="350">
        <v>2078733.7478194686</v>
      </c>
      <c r="F105" s="350">
        <v>387473.24446805182</v>
      </c>
    </row>
    <row r="106" spans="2:6" x14ac:dyDescent="0.35">
      <c r="B106" s="351" t="s">
        <v>838</v>
      </c>
      <c r="C106" s="350">
        <v>4298930.298047089</v>
      </c>
      <c r="D106" s="350">
        <v>1430198.6486671395</v>
      </c>
      <c r="E106" s="350">
        <v>2077096.867361781</v>
      </c>
      <c r="F106" s="350">
        <v>393233.71538505162</v>
      </c>
    </row>
    <row r="107" spans="2:6" x14ac:dyDescent="0.35">
      <c r="B107" s="351" t="s">
        <v>839</v>
      </c>
      <c r="C107" s="350">
        <v>4345382.2523388416</v>
      </c>
      <c r="D107" s="350">
        <v>1468120.5894448333</v>
      </c>
      <c r="E107" s="350">
        <v>2089816.2936270942</v>
      </c>
      <c r="F107" s="350">
        <v>381239.14085896796</v>
      </c>
    </row>
    <row r="108" spans="2:6" x14ac:dyDescent="0.35">
      <c r="B108" s="351" t="s">
        <v>840</v>
      </c>
      <c r="C108" s="350">
        <v>4464616.6543853926</v>
      </c>
      <c r="D108" s="350">
        <v>1530214.7033585117</v>
      </c>
      <c r="E108" s="350">
        <v>2142850.4773097201</v>
      </c>
      <c r="F108" s="350">
        <v>368327.77637205401</v>
      </c>
    </row>
    <row r="109" spans="2:6" x14ac:dyDescent="0.35">
      <c r="B109" s="351" t="s">
        <v>841</v>
      </c>
      <c r="C109" s="350">
        <v>4474231.5471409438</v>
      </c>
      <c r="D109" s="350">
        <v>1505347.5932631972</v>
      </c>
      <c r="E109" s="350">
        <v>2197658.5562525215</v>
      </c>
      <c r="F109" s="350">
        <v>361858.7895981365</v>
      </c>
    </row>
    <row r="110" spans="2:6" x14ac:dyDescent="0.35">
      <c r="B110" s="351" t="s">
        <v>842</v>
      </c>
      <c r="C110" s="350">
        <v>4510383.4768465338</v>
      </c>
      <c r="D110" s="350">
        <v>1520795.2841175618</v>
      </c>
      <c r="E110" s="350">
        <v>2180247.1721148505</v>
      </c>
      <c r="F110" s="350">
        <v>380225.25274139736</v>
      </c>
    </row>
    <row r="111" spans="2:6" x14ac:dyDescent="0.35">
      <c r="B111" s="351" t="s">
        <v>843</v>
      </c>
      <c r="C111" s="350">
        <v>4740065.5531121586</v>
      </c>
      <c r="D111" s="350">
        <v>1592151.6306949414</v>
      </c>
      <c r="E111" s="350">
        <v>2213503.1991537395</v>
      </c>
      <c r="F111" s="350">
        <v>396692.51565183297</v>
      </c>
    </row>
    <row r="112" spans="2:6" x14ac:dyDescent="0.35">
      <c r="B112" s="351" t="s">
        <v>844</v>
      </c>
      <c r="C112" s="350">
        <v>4666314.3403882338</v>
      </c>
      <c r="D112" s="350">
        <v>1575388.7374545115</v>
      </c>
      <c r="E112" s="350">
        <v>2302502.6161923478</v>
      </c>
      <c r="F112" s="350">
        <v>383268.976526146</v>
      </c>
    </row>
    <row r="113" spans="2:6" x14ac:dyDescent="0.35">
      <c r="B113" s="351" t="s">
        <v>845</v>
      </c>
      <c r="C113" s="350">
        <v>4718952.0387433236</v>
      </c>
      <c r="D113" s="350">
        <v>1604225.0190584539</v>
      </c>
      <c r="E113" s="350">
        <v>2349431.9907470671</v>
      </c>
      <c r="F113" s="350">
        <v>354463.16095831449</v>
      </c>
    </row>
    <row r="114" spans="2:6" x14ac:dyDescent="0.35">
      <c r="B114" s="351" t="s">
        <v>846</v>
      </c>
      <c r="C114" s="350">
        <v>4834218.2880495796</v>
      </c>
      <c r="D114" s="350">
        <v>1624863.2819672171</v>
      </c>
      <c r="E114" s="350">
        <v>2431002.912656514</v>
      </c>
      <c r="F114" s="350">
        <v>361309.2518425025</v>
      </c>
    </row>
    <row r="115" spans="2:6" x14ac:dyDescent="0.35">
      <c r="B115" s="351" t="s">
        <v>847</v>
      </c>
      <c r="C115" s="350">
        <v>4804206.5185921285</v>
      </c>
      <c r="D115" s="350">
        <v>1566383.7418423377</v>
      </c>
      <c r="E115" s="350">
        <v>2502918.9105750644</v>
      </c>
      <c r="F115" s="350">
        <v>347273.19592939795</v>
      </c>
    </row>
    <row r="116" spans="2:6" x14ac:dyDescent="0.35">
      <c r="B116" s="351" t="s">
        <v>848</v>
      </c>
      <c r="C116" s="350">
        <v>4813320.5264113611</v>
      </c>
      <c r="D116" s="350">
        <v>1493097.4010806659</v>
      </c>
      <c r="E116" s="350">
        <v>2591337.2622253168</v>
      </c>
      <c r="F116" s="350">
        <v>336088.64404549776</v>
      </c>
    </row>
    <row r="117" spans="2:6" x14ac:dyDescent="0.35">
      <c r="B117" s="351" t="s">
        <v>849</v>
      </c>
      <c r="C117" s="350">
        <v>4877518.6257668585</v>
      </c>
      <c r="D117" s="350">
        <v>1455625.2651568616</v>
      </c>
      <c r="E117" s="350">
        <v>2635434.3056059619</v>
      </c>
      <c r="F117" s="350">
        <v>327561.50972858816</v>
      </c>
    </row>
    <row r="118" spans="2:6" x14ac:dyDescent="0.35">
      <c r="B118" s="351" t="s">
        <v>850</v>
      </c>
      <c r="C118" s="350">
        <v>4903381.7608833602</v>
      </c>
      <c r="D118" s="350">
        <v>1412008.8119024767</v>
      </c>
      <c r="E118" s="350">
        <v>2692124.5878547379</v>
      </c>
      <c r="F118" s="350">
        <v>322312.12228219985</v>
      </c>
    </row>
    <row r="119" spans="2:6" x14ac:dyDescent="0.35">
      <c r="B119" s="351" t="s">
        <v>851</v>
      </c>
      <c r="C119" s="350">
        <v>4979962.9074528525</v>
      </c>
      <c r="D119" s="350">
        <v>1392681.2472505048</v>
      </c>
      <c r="E119" s="350">
        <v>2718140.3159600934</v>
      </c>
      <c r="F119" s="350">
        <v>321316.03215217456</v>
      </c>
    </row>
    <row r="120" spans="2:6" x14ac:dyDescent="0.35">
      <c r="B120" s="351" t="s">
        <v>852</v>
      </c>
      <c r="C120" s="350">
        <v>4950840.569693503</v>
      </c>
      <c r="D120" s="350">
        <v>1376423.4867213743</v>
      </c>
      <c r="E120" s="350">
        <v>2763555.7795932936</v>
      </c>
      <c r="F120" s="350">
        <v>321179.39132327266</v>
      </c>
    </row>
    <row r="121" spans="2:6" x14ac:dyDescent="0.35">
      <c r="B121" s="351" t="s">
        <v>853</v>
      </c>
      <c r="C121" s="350">
        <v>4986906.3380665891</v>
      </c>
      <c r="D121" s="350">
        <v>1337169.2945040346</v>
      </c>
      <c r="E121" s="350">
        <v>2812911.4824534897</v>
      </c>
      <c r="F121" s="350">
        <v>326785.53540192574</v>
      </c>
    </row>
    <row r="122" spans="2:6" x14ac:dyDescent="0.35">
      <c r="B122" s="351" t="s">
        <v>854</v>
      </c>
      <c r="C122" s="352">
        <v>5159174.9909531372</v>
      </c>
      <c r="D122" s="352">
        <v>1402181.5737415059</v>
      </c>
      <c r="E122" s="352">
        <v>2835816.750499967</v>
      </c>
      <c r="F122" s="352">
        <v>391067.69793962582</v>
      </c>
    </row>
    <row r="123" spans="2:6" x14ac:dyDescent="0.35">
      <c r="B123" s="351" t="s">
        <v>855</v>
      </c>
      <c r="C123" s="352">
        <v>5035964.127111882</v>
      </c>
      <c r="D123" s="352">
        <v>1339848.5730428395</v>
      </c>
      <c r="E123" s="352">
        <v>2927678.8179047937</v>
      </c>
      <c r="F123" s="352">
        <v>332667.7523907802</v>
      </c>
    </row>
    <row r="124" spans="2:6" x14ac:dyDescent="0.35">
      <c r="B124" s="351" t="s">
        <v>856</v>
      </c>
      <c r="C124" s="352">
        <v>5092148.5413346598</v>
      </c>
      <c r="D124" s="352">
        <v>1334157.4182345483</v>
      </c>
      <c r="E124" s="352">
        <v>2962868.6375383595</v>
      </c>
      <c r="F124" s="352">
        <v>328634.1232205439</v>
      </c>
    </row>
    <row r="125" spans="2:6" x14ac:dyDescent="0.35">
      <c r="B125" s="351" t="s">
        <v>857</v>
      </c>
      <c r="C125" s="350">
        <v>5171671.102885413</v>
      </c>
      <c r="D125" s="350">
        <v>1361374.9383745568</v>
      </c>
      <c r="E125" s="350">
        <v>3010840.5989809842</v>
      </c>
      <c r="F125" s="350">
        <v>335520.35724259529</v>
      </c>
    </row>
    <row r="126" spans="2:6" x14ac:dyDescent="0.35">
      <c r="B126" s="351" t="s">
        <v>858</v>
      </c>
      <c r="C126" s="352">
        <v>5182548.1930325786</v>
      </c>
      <c r="D126" s="352">
        <v>1337428.1690754853</v>
      </c>
      <c r="E126" s="352">
        <v>3070916.3459067643</v>
      </c>
      <c r="F126" s="352">
        <v>324480.26222755871</v>
      </c>
    </row>
    <row r="127" spans="2:6" x14ac:dyDescent="0.35">
      <c r="B127" s="351" t="s">
        <v>859</v>
      </c>
      <c r="C127" s="352">
        <v>5249175.9001603136</v>
      </c>
      <c r="D127" s="352">
        <v>1333326.6883600899</v>
      </c>
      <c r="E127" s="352">
        <v>3129551.1591298785</v>
      </c>
      <c r="F127" s="352">
        <v>318831.94742160593</v>
      </c>
    </row>
    <row r="128" spans="2:6" x14ac:dyDescent="0.35">
      <c r="B128" s="351" t="s">
        <v>860</v>
      </c>
      <c r="C128" s="352">
        <v>5360644.6468016077</v>
      </c>
      <c r="D128" s="352">
        <v>1355270.0108413384</v>
      </c>
      <c r="E128" s="352">
        <v>3198880.8271626378</v>
      </c>
      <c r="F128" s="352">
        <v>317924.43764216948</v>
      </c>
    </row>
    <row r="129" spans="2:6" x14ac:dyDescent="0.35">
      <c r="B129" s="351" t="s">
        <v>861</v>
      </c>
      <c r="C129" s="352">
        <v>5386099.0836278228</v>
      </c>
      <c r="D129" s="352">
        <v>1377761.948431073</v>
      </c>
      <c r="E129" s="352">
        <v>3209681.165352263</v>
      </c>
      <c r="F129" s="352">
        <v>320363.21511308936</v>
      </c>
    </row>
    <row r="130" spans="2:6" x14ac:dyDescent="0.35">
      <c r="B130" s="351" t="s">
        <v>862</v>
      </c>
      <c r="C130" s="352">
        <v>5414654.8860723833</v>
      </c>
      <c r="D130" s="352">
        <v>1377294.9905630029</v>
      </c>
      <c r="E130" s="352">
        <v>3212258.7201364473</v>
      </c>
      <c r="F130" s="352">
        <v>336174.22084326029</v>
      </c>
    </row>
    <row r="131" spans="2:6" x14ac:dyDescent="0.35">
      <c r="B131" s="351" t="s">
        <v>863</v>
      </c>
      <c r="C131" s="352">
        <v>5485411.7926447652</v>
      </c>
      <c r="D131" s="352">
        <v>1398041.0506271189</v>
      </c>
      <c r="E131" s="352">
        <v>3270841.0382573628</v>
      </c>
      <c r="F131" s="352">
        <v>324505.26042557665</v>
      </c>
    </row>
    <row r="132" spans="2:6" x14ac:dyDescent="0.35">
      <c r="B132" s="351" t="s">
        <v>864</v>
      </c>
      <c r="C132" s="352">
        <v>5494874.1341501465</v>
      </c>
      <c r="D132" s="352">
        <v>1409883.2199715397</v>
      </c>
      <c r="E132" s="352">
        <v>3271434.9909118875</v>
      </c>
      <c r="F132" s="352">
        <v>337940.12584238133</v>
      </c>
    </row>
    <row r="133" spans="2:6" x14ac:dyDescent="0.35">
      <c r="B133" s="351" t="s">
        <v>865</v>
      </c>
      <c r="C133" s="352">
        <v>5568600.7361943098</v>
      </c>
      <c r="D133" s="352">
        <v>1415608.5695443787</v>
      </c>
      <c r="E133" s="352">
        <v>3301994.5782655594</v>
      </c>
      <c r="F133" s="352">
        <v>356120.96717847284</v>
      </c>
    </row>
    <row r="134" spans="2:6" x14ac:dyDescent="0.35">
      <c r="B134" s="351" t="s">
        <v>866</v>
      </c>
      <c r="C134" s="352">
        <v>5771238.1509137517</v>
      </c>
      <c r="D134" s="352">
        <v>1519064.4317869102</v>
      </c>
      <c r="E134" s="352">
        <v>3359257.3954143687</v>
      </c>
      <c r="F134" s="352">
        <v>390784.71049537905</v>
      </c>
    </row>
    <row r="135" spans="2:6" x14ac:dyDescent="0.35">
      <c r="B135" s="351" t="s">
        <v>867</v>
      </c>
      <c r="C135" s="352">
        <v>5611595.9402863067</v>
      </c>
      <c r="D135" s="352">
        <v>1490148.3349145248</v>
      </c>
      <c r="E135" s="352">
        <v>3416954.726188303</v>
      </c>
      <c r="F135" s="352">
        <v>370506.5728347816</v>
      </c>
    </row>
    <row r="136" spans="2:6" x14ac:dyDescent="0.35">
      <c r="B136" s="351" t="s">
        <v>868</v>
      </c>
      <c r="C136" s="352">
        <v>5743756.964529668</v>
      </c>
      <c r="D136" s="352">
        <v>1474289.6994625072</v>
      </c>
      <c r="E136" s="352">
        <v>3486218.3826856413</v>
      </c>
      <c r="F136" s="352">
        <v>370750.57805664488</v>
      </c>
    </row>
    <row r="137" spans="2:6" x14ac:dyDescent="0.35">
      <c r="B137" s="351" t="s">
        <v>869</v>
      </c>
      <c r="C137" s="352">
        <v>5914346.6300454447</v>
      </c>
      <c r="D137" s="352">
        <v>1565723.2062054735</v>
      </c>
      <c r="E137" s="352">
        <v>3533283.6149516688</v>
      </c>
      <c r="F137" s="352">
        <v>363954.2563417544</v>
      </c>
    </row>
    <row r="138" spans="2:6" x14ac:dyDescent="0.35">
      <c r="B138" s="351" t="s">
        <v>870</v>
      </c>
      <c r="C138" s="352">
        <v>5912793.8203137033</v>
      </c>
      <c r="D138" s="352">
        <v>1602281.0555216628</v>
      </c>
      <c r="E138" s="352">
        <v>3532778.0897587067</v>
      </c>
      <c r="F138" s="352">
        <v>358111.50788689114</v>
      </c>
    </row>
    <row r="139" spans="2:6" x14ac:dyDescent="0.35">
      <c r="B139" s="351" t="s">
        <v>871</v>
      </c>
      <c r="C139" s="352">
        <v>6018961.1902204538</v>
      </c>
      <c r="D139" s="352">
        <v>1572847.074844803</v>
      </c>
      <c r="E139" s="352">
        <v>3625890.17073882</v>
      </c>
      <c r="F139" s="352">
        <v>386018.28814309981</v>
      </c>
    </row>
    <row r="140" spans="2:6" x14ac:dyDescent="0.35">
      <c r="B140" s="351" t="s">
        <v>872</v>
      </c>
      <c r="C140" s="352">
        <v>6131062.2743097581</v>
      </c>
      <c r="D140" s="352">
        <v>1628514.0343638847</v>
      </c>
      <c r="E140" s="352">
        <v>3648302.9792304346</v>
      </c>
      <c r="F140" s="352">
        <v>386224.83460574405</v>
      </c>
    </row>
    <row r="141" spans="2:6" ht="15" thickBot="1" x14ac:dyDescent="0.4">
      <c r="B141" s="353" t="s">
        <v>873</v>
      </c>
      <c r="C141" s="354">
        <v>6153159.1968008308</v>
      </c>
      <c r="D141" s="354">
        <v>1670565.8272580816</v>
      </c>
      <c r="E141" s="354">
        <v>3651299.2483892483</v>
      </c>
      <c r="F141" s="354">
        <v>396173.19157331029</v>
      </c>
    </row>
    <row r="142" spans="2:6" ht="15.5" thickTop="1" thickBot="1" x14ac:dyDescent="0.4">
      <c r="B142" s="353" t="s">
        <v>874</v>
      </c>
      <c r="C142" s="354">
        <v>6187645.9815907339</v>
      </c>
      <c r="D142" s="354">
        <v>1720586.9510012604</v>
      </c>
      <c r="E142" s="354">
        <v>3613758.594149895</v>
      </c>
      <c r="F142" s="354">
        <v>403772.93437696144</v>
      </c>
    </row>
    <row r="143" spans="2:6" ht="15" thickTop="1" x14ac:dyDescent="0.3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7"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2010-2801-4C32-BB67-C74A0448D8CC}">
  <sheetPr codeName="Sheet95">
    <pageSetUpPr fitToPage="1"/>
  </sheetPr>
  <dimension ref="A1:E143"/>
  <sheetViews>
    <sheetView view="pageBreakPreview" zoomScaleSheetLayoutView="100" workbookViewId="0">
      <pane ySplit="4" topLeftCell="A92" activePane="bottomLeft" state="frozen"/>
      <selection activeCell="N38" sqref="N38"/>
      <selection pane="bottomLeft" activeCell="N38" sqref="N38"/>
    </sheetView>
  </sheetViews>
  <sheetFormatPr defaultColWidth="9" defaultRowHeight="14.5" x14ac:dyDescent="0.35"/>
  <cols>
    <col min="1" max="1" width="5.90625" customWidth="1"/>
    <col min="2" max="2" width="17.08984375" customWidth="1"/>
    <col min="3" max="3" width="38.08984375" style="355" customWidth="1"/>
    <col min="4" max="4" width="8.90625" customWidth="1"/>
  </cols>
  <sheetData>
    <row r="1" spans="1:4" x14ac:dyDescent="0.35">
      <c r="A1" t="s">
        <v>119</v>
      </c>
      <c r="D1" s="355"/>
    </row>
    <row r="2" spans="1:4" ht="26.25" customHeight="1" thickBot="1" x14ac:dyDescent="0.4">
      <c r="B2" s="460" t="s">
        <v>875</v>
      </c>
      <c r="C2" s="460"/>
    </row>
    <row r="3" spans="1:4" ht="43.25" customHeight="1" thickTop="1" x14ac:dyDescent="0.35">
      <c r="B3" s="461" t="s">
        <v>686</v>
      </c>
      <c r="C3" s="446" t="s">
        <v>876</v>
      </c>
      <c r="D3" s="463"/>
    </row>
    <row r="4" spans="1:4" ht="15.65" customHeight="1" x14ac:dyDescent="0.35">
      <c r="B4" s="462"/>
      <c r="C4" s="447"/>
      <c r="D4" s="463"/>
    </row>
    <row r="5" spans="1:4" x14ac:dyDescent="0.35">
      <c r="B5" s="349" t="s">
        <v>737</v>
      </c>
      <c r="C5" s="356">
        <v>65366.416663649987</v>
      </c>
    </row>
    <row r="6" spans="1:4" x14ac:dyDescent="0.35">
      <c r="B6" s="349" t="s">
        <v>738</v>
      </c>
      <c r="C6" s="356">
        <v>66389.371763649993</v>
      </c>
    </row>
    <row r="7" spans="1:4" x14ac:dyDescent="0.35">
      <c r="B7" s="349" t="s">
        <v>739</v>
      </c>
      <c r="C7" s="356">
        <v>67021.730918649992</v>
      </c>
    </row>
    <row r="8" spans="1:4" x14ac:dyDescent="0.35">
      <c r="B8" s="349" t="s">
        <v>740</v>
      </c>
      <c r="C8" s="356">
        <v>67343.465518649988</v>
      </c>
    </row>
    <row r="9" spans="1:4" x14ac:dyDescent="0.35">
      <c r="B9" s="349" t="s">
        <v>741</v>
      </c>
      <c r="C9" s="356">
        <v>73854.640118649986</v>
      </c>
    </row>
    <row r="10" spans="1:4" x14ac:dyDescent="0.35">
      <c r="B10" s="349" t="s">
        <v>742</v>
      </c>
      <c r="C10" s="356">
        <v>73920.021740149998</v>
      </c>
    </row>
    <row r="11" spans="1:4" x14ac:dyDescent="0.35">
      <c r="B11" s="349" t="s">
        <v>743</v>
      </c>
      <c r="C11" s="356">
        <v>73920.021740149998</v>
      </c>
    </row>
    <row r="12" spans="1:4" x14ac:dyDescent="0.35">
      <c r="B12" s="349" t="s">
        <v>744</v>
      </c>
      <c r="C12" s="356">
        <v>77524.811740150006</v>
      </c>
    </row>
    <row r="13" spans="1:4" x14ac:dyDescent="0.35">
      <c r="B13" s="349" t="s">
        <v>745</v>
      </c>
      <c r="C13" s="356">
        <v>77524.811740150006</v>
      </c>
    </row>
    <row r="14" spans="1:4" x14ac:dyDescent="0.35">
      <c r="B14" s="349" t="s">
        <v>746</v>
      </c>
      <c r="C14" s="356">
        <v>77531.811740020028</v>
      </c>
    </row>
    <row r="15" spans="1:4" x14ac:dyDescent="0.35">
      <c r="B15" s="349" t="s">
        <v>747</v>
      </c>
      <c r="C15" s="356">
        <v>79652.074550019999</v>
      </c>
    </row>
    <row r="16" spans="1:4" x14ac:dyDescent="0.35">
      <c r="B16" s="349" t="s">
        <v>748</v>
      </c>
      <c r="C16" s="356">
        <v>79652.074550019999</v>
      </c>
    </row>
    <row r="17" spans="2:5" x14ac:dyDescent="0.35">
      <c r="B17" s="349" t="s">
        <v>749</v>
      </c>
      <c r="C17" s="356">
        <v>79652.074550019999</v>
      </c>
    </row>
    <row r="18" spans="2:5" x14ac:dyDescent="0.35">
      <c r="B18" s="349" t="s">
        <v>750</v>
      </c>
      <c r="C18" s="356">
        <v>80978.540491149994</v>
      </c>
    </row>
    <row r="19" spans="2:5" x14ac:dyDescent="0.35">
      <c r="B19" s="349" t="s">
        <v>751</v>
      </c>
      <c r="C19" s="356">
        <v>80742.724891150006</v>
      </c>
    </row>
    <row r="20" spans="2:5" x14ac:dyDescent="0.35">
      <c r="B20" s="349" t="s">
        <v>752</v>
      </c>
      <c r="C20" s="356">
        <v>80980.922491149991</v>
      </c>
    </row>
    <row r="21" spans="2:5" ht="15.5" x14ac:dyDescent="0.35">
      <c r="B21" s="349" t="s">
        <v>753</v>
      </c>
      <c r="C21" s="356">
        <v>82800.838488660025</v>
      </c>
      <c r="E21" s="29"/>
    </row>
    <row r="22" spans="2:5" x14ac:dyDescent="0.35">
      <c r="B22" s="349" t="s">
        <v>754</v>
      </c>
      <c r="C22" s="356">
        <v>82995.147788660019</v>
      </c>
    </row>
    <row r="23" spans="2:5" x14ac:dyDescent="0.35">
      <c r="B23" s="349" t="s">
        <v>755</v>
      </c>
      <c r="C23" s="356">
        <v>83909.147788660019</v>
      </c>
    </row>
    <row r="24" spans="2:5" x14ac:dyDescent="0.35">
      <c r="B24" s="349" t="s">
        <v>756</v>
      </c>
      <c r="C24" s="356">
        <v>83397.405985040008</v>
      </c>
    </row>
    <row r="25" spans="2:5" x14ac:dyDescent="0.35">
      <c r="B25" s="349" t="s">
        <v>757</v>
      </c>
      <c r="C25" s="356">
        <v>84317.980677040017</v>
      </c>
    </row>
    <row r="26" spans="2:5" x14ac:dyDescent="0.35">
      <c r="B26" s="349" t="s">
        <v>758</v>
      </c>
      <c r="C26" s="356">
        <v>84542.512677040024</v>
      </c>
    </row>
    <row r="27" spans="2:5" x14ac:dyDescent="0.35">
      <c r="B27" s="349" t="s">
        <v>759</v>
      </c>
      <c r="C27" s="356">
        <v>87454.021857040017</v>
      </c>
    </row>
    <row r="28" spans="2:5" x14ac:dyDescent="0.35">
      <c r="B28" s="349" t="s">
        <v>760</v>
      </c>
      <c r="C28" s="356">
        <v>87654.014760660008</v>
      </c>
    </row>
    <row r="29" spans="2:5" x14ac:dyDescent="0.35">
      <c r="B29" s="349" t="s">
        <v>761</v>
      </c>
      <c r="C29" s="356">
        <v>88897.859384659998</v>
      </c>
    </row>
    <row r="30" spans="2:5" x14ac:dyDescent="0.35">
      <c r="B30" s="349" t="s">
        <v>762</v>
      </c>
      <c r="C30" s="356">
        <v>91932.777143569998</v>
      </c>
    </row>
    <row r="31" spans="2:5" x14ac:dyDescent="0.35">
      <c r="B31" s="349" t="s">
        <v>763</v>
      </c>
      <c r="C31" s="356">
        <v>92152.567335789994</v>
      </c>
    </row>
    <row r="32" spans="2:5" x14ac:dyDescent="0.35">
      <c r="B32" s="349" t="s">
        <v>764</v>
      </c>
      <c r="C32" s="356">
        <v>93162.333255470003</v>
      </c>
    </row>
    <row r="33" spans="2:3" x14ac:dyDescent="0.35">
      <c r="B33" s="349" t="s">
        <v>765</v>
      </c>
      <c r="C33" s="356">
        <v>95569.552381239992</v>
      </c>
    </row>
    <row r="34" spans="2:3" x14ac:dyDescent="0.35">
      <c r="B34" s="349" t="s">
        <v>766</v>
      </c>
      <c r="C34" s="356">
        <v>95621.696881239986</v>
      </c>
    </row>
    <row r="35" spans="2:3" x14ac:dyDescent="0.35">
      <c r="B35" s="349" t="s">
        <v>767</v>
      </c>
      <c r="C35" s="356">
        <v>95968.429681239984</v>
      </c>
    </row>
    <row r="36" spans="2:3" x14ac:dyDescent="0.35">
      <c r="B36" s="349" t="s">
        <v>768</v>
      </c>
      <c r="C36" s="356">
        <v>96756.954409239988</v>
      </c>
    </row>
    <row r="37" spans="2:3" x14ac:dyDescent="0.35">
      <c r="B37" s="349" t="s">
        <v>769</v>
      </c>
      <c r="C37" s="356">
        <v>96931.776123239993</v>
      </c>
    </row>
    <row r="38" spans="2:3" x14ac:dyDescent="0.35">
      <c r="B38" s="349" t="s">
        <v>770</v>
      </c>
      <c r="C38" s="356">
        <v>96931.776123239993</v>
      </c>
    </row>
    <row r="39" spans="2:3" x14ac:dyDescent="0.35">
      <c r="B39" s="349" t="s">
        <v>771</v>
      </c>
      <c r="C39" s="356">
        <v>97921.41412324</v>
      </c>
    </row>
    <row r="40" spans="2:3" x14ac:dyDescent="0.35">
      <c r="B40" s="349" t="s">
        <v>772</v>
      </c>
      <c r="C40" s="356">
        <v>97938.041500240011</v>
      </c>
    </row>
    <row r="41" spans="2:3" x14ac:dyDescent="0.35">
      <c r="B41" s="349" t="s">
        <v>773</v>
      </c>
      <c r="C41" s="356">
        <v>98470.756700240003</v>
      </c>
    </row>
    <row r="42" spans="2:3" x14ac:dyDescent="0.35">
      <c r="B42" s="349" t="s">
        <v>774</v>
      </c>
      <c r="C42" s="356">
        <v>99150.274362560012</v>
      </c>
    </row>
    <row r="43" spans="2:3" x14ac:dyDescent="0.35">
      <c r="B43" s="349" t="s">
        <v>775</v>
      </c>
      <c r="C43" s="356">
        <v>102989.37883756</v>
      </c>
    </row>
    <row r="44" spans="2:3" x14ac:dyDescent="0.35">
      <c r="B44" s="349" t="s">
        <v>776</v>
      </c>
      <c r="C44" s="356">
        <v>104142.04683755997</v>
      </c>
    </row>
    <row r="45" spans="2:3" x14ac:dyDescent="0.35">
      <c r="B45" s="349" t="s">
        <v>777</v>
      </c>
      <c r="C45" s="356">
        <v>109377.83914770998</v>
      </c>
    </row>
    <row r="46" spans="2:3" x14ac:dyDescent="0.35">
      <c r="B46" s="349" t="s">
        <v>778</v>
      </c>
      <c r="C46" s="356">
        <v>111770.54852895997</v>
      </c>
    </row>
    <row r="47" spans="2:3" x14ac:dyDescent="0.35">
      <c r="B47" s="349" t="s">
        <v>779</v>
      </c>
      <c r="C47" s="356">
        <v>112480.85436495997</v>
      </c>
    </row>
    <row r="48" spans="2:3" x14ac:dyDescent="0.35">
      <c r="B48" s="349" t="s">
        <v>780</v>
      </c>
      <c r="C48" s="356">
        <v>114031.45333655998</v>
      </c>
    </row>
    <row r="49" spans="2:3" x14ac:dyDescent="0.35">
      <c r="B49" s="349" t="s">
        <v>781</v>
      </c>
      <c r="C49" s="356">
        <v>116058.92101155999</v>
      </c>
    </row>
    <row r="50" spans="2:3" x14ac:dyDescent="0.35">
      <c r="B50" s="349" t="s">
        <v>782</v>
      </c>
      <c r="C50" s="356">
        <v>117700.46358215998</v>
      </c>
    </row>
    <row r="51" spans="2:3" x14ac:dyDescent="0.35">
      <c r="B51" s="349" t="s">
        <v>783</v>
      </c>
      <c r="C51" s="356">
        <v>121090.62239815999</v>
      </c>
    </row>
    <row r="52" spans="2:3" x14ac:dyDescent="0.35">
      <c r="B52" s="349" t="s">
        <v>784</v>
      </c>
      <c r="C52" s="356">
        <v>123169.65830115999</v>
      </c>
    </row>
    <row r="53" spans="2:3" x14ac:dyDescent="0.35">
      <c r="B53" s="349" t="s">
        <v>785</v>
      </c>
      <c r="C53" s="356">
        <v>123677.05136427999</v>
      </c>
    </row>
    <row r="54" spans="2:3" x14ac:dyDescent="0.35">
      <c r="B54" s="349" t="s">
        <v>786</v>
      </c>
      <c r="C54" s="356">
        <v>131225.662325218</v>
      </c>
    </row>
    <row r="55" spans="2:3" x14ac:dyDescent="0.35">
      <c r="B55" s="349" t="s">
        <v>787</v>
      </c>
      <c r="C55" s="356">
        <v>134507.434991218</v>
      </c>
    </row>
    <row r="56" spans="2:3" x14ac:dyDescent="0.35">
      <c r="B56" s="349" t="s">
        <v>788</v>
      </c>
      <c r="C56" s="356">
        <v>137445.06862459998</v>
      </c>
    </row>
    <row r="57" spans="2:3" x14ac:dyDescent="0.35">
      <c r="B57" s="349" t="s">
        <v>789</v>
      </c>
      <c r="C57" s="356">
        <v>144848.61959819999</v>
      </c>
    </row>
    <row r="58" spans="2:3" x14ac:dyDescent="0.35">
      <c r="B58" s="349" t="s">
        <v>790</v>
      </c>
      <c r="C58" s="356">
        <v>148182.61792220001</v>
      </c>
    </row>
    <row r="59" spans="2:3" x14ac:dyDescent="0.35">
      <c r="B59" s="349" t="s">
        <v>791</v>
      </c>
      <c r="C59" s="356">
        <v>149867.61801252002</v>
      </c>
    </row>
    <row r="60" spans="2:3" x14ac:dyDescent="0.35">
      <c r="B60" s="349" t="s">
        <v>792</v>
      </c>
      <c r="C60" s="356">
        <v>160722.30581258002</v>
      </c>
    </row>
    <row r="61" spans="2:3" x14ac:dyDescent="0.35">
      <c r="B61" s="349" t="s">
        <v>793</v>
      </c>
      <c r="C61" s="356">
        <v>163470.56569926001</v>
      </c>
    </row>
    <row r="62" spans="2:3" x14ac:dyDescent="0.35">
      <c r="B62" s="349" t="s">
        <v>794</v>
      </c>
      <c r="C62" s="356">
        <v>165441.96659175999</v>
      </c>
    </row>
    <row r="63" spans="2:3" x14ac:dyDescent="0.35">
      <c r="B63" s="349" t="s">
        <v>795</v>
      </c>
      <c r="C63" s="356">
        <v>185010.73283041999</v>
      </c>
    </row>
    <row r="64" spans="2:3" x14ac:dyDescent="0.35">
      <c r="B64" s="349" t="s">
        <v>796</v>
      </c>
      <c r="C64" s="356">
        <v>187763.31314541999</v>
      </c>
    </row>
    <row r="65" spans="2:3" x14ac:dyDescent="0.35">
      <c r="B65" s="349" t="s">
        <v>797</v>
      </c>
      <c r="C65" s="356">
        <v>190233.64374909998</v>
      </c>
    </row>
    <row r="66" spans="2:3" x14ac:dyDescent="0.35">
      <c r="B66" s="349" t="s">
        <v>798</v>
      </c>
      <c r="C66" s="356">
        <v>195314.70398055203</v>
      </c>
    </row>
    <row r="67" spans="2:3" x14ac:dyDescent="0.35">
      <c r="B67" s="349" t="s">
        <v>799</v>
      </c>
      <c r="C67" s="356">
        <v>198269.11044055002</v>
      </c>
    </row>
    <row r="68" spans="2:3" x14ac:dyDescent="0.35">
      <c r="B68" s="349" t="s">
        <v>800</v>
      </c>
      <c r="C68" s="356">
        <v>204817.16183279001</v>
      </c>
    </row>
    <row r="69" spans="2:3" x14ac:dyDescent="0.35">
      <c r="B69" s="349" t="s">
        <v>801</v>
      </c>
      <c r="C69" s="356">
        <v>216200.25203001004</v>
      </c>
    </row>
    <row r="70" spans="2:3" x14ac:dyDescent="0.35">
      <c r="B70" s="349" t="s">
        <v>802</v>
      </c>
      <c r="C70" s="356">
        <v>216200.25203001004</v>
      </c>
    </row>
    <row r="71" spans="2:3" x14ac:dyDescent="0.35">
      <c r="B71" s="349" t="s">
        <v>803</v>
      </c>
      <c r="C71" s="356">
        <v>216588.30151447005</v>
      </c>
    </row>
    <row r="72" spans="2:3" x14ac:dyDescent="0.35">
      <c r="B72" s="349" t="s">
        <v>804</v>
      </c>
      <c r="C72" s="356">
        <v>224558.08465994007</v>
      </c>
    </row>
    <row r="73" spans="2:3" x14ac:dyDescent="0.35">
      <c r="B73" s="349" t="s">
        <v>805</v>
      </c>
      <c r="C73" s="356">
        <v>227490.22306494007</v>
      </c>
    </row>
    <row r="74" spans="2:3" x14ac:dyDescent="0.35">
      <c r="B74" s="349" t="s">
        <v>806</v>
      </c>
      <c r="C74" s="356">
        <v>227891.07530894005</v>
      </c>
    </row>
    <row r="75" spans="2:3" x14ac:dyDescent="0.35">
      <c r="B75" s="349" t="s">
        <v>807</v>
      </c>
      <c r="C75" s="356">
        <v>231457.61601306</v>
      </c>
    </row>
    <row r="76" spans="2:3" x14ac:dyDescent="0.35">
      <c r="B76" s="349" t="s">
        <v>808</v>
      </c>
      <c r="C76" s="356">
        <v>232395.20131306004</v>
      </c>
    </row>
    <row r="77" spans="2:3" x14ac:dyDescent="0.35">
      <c r="B77" s="349" t="s">
        <v>809</v>
      </c>
      <c r="C77" s="356">
        <v>233272.49471306</v>
      </c>
    </row>
    <row r="78" spans="2:3" x14ac:dyDescent="0.35">
      <c r="B78" s="349" t="s">
        <v>810</v>
      </c>
      <c r="C78" s="356">
        <v>235240.50151617007</v>
      </c>
    </row>
    <row r="79" spans="2:3" x14ac:dyDescent="0.35">
      <c r="B79" s="351" t="s">
        <v>811</v>
      </c>
      <c r="C79" s="356">
        <v>236788.90251617003</v>
      </c>
    </row>
    <row r="80" spans="2:3" x14ac:dyDescent="0.35">
      <c r="B80" s="351" t="s">
        <v>812</v>
      </c>
      <c r="C80" s="356">
        <v>236788.90251617003</v>
      </c>
    </row>
    <row r="81" spans="2:3" x14ac:dyDescent="0.35">
      <c r="B81" s="351" t="s">
        <v>813</v>
      </c>
      <c r="C81" s="356">
        <v>242572.62131921007</v>
      </c>
    </row>
    <row r="82" spans="2:3" x14ac:dyDescent="0.35">
      <c r="B82" s="351" t="s">
        <v>814</v>
      </c>
      <c r="C82" s="356">
        <v>245239.97734147005</v>
      </c>
    </row>
    <row r="83" spans="2:3" x14ac:dyDescent="0.35">
      <c r="B83" s="351" t="s">
        <v>815</v>
      </c>
      <c r="C83" s="356">
        <v>245427.00474147004</v>
      </c>
    </row>
    <row r="84" spans="2:3" x14ac:dyDescent="0.35">
      <c r="B84" s="351" t="s">
        <v>816</v>
      </c>
      <c r="C84" s="356">
        <v>248348.89190447005</v>
      </c>
    </row>
    <row r="85" spans="2:3" x14ac:dyDescent="0.35">
      <c r="B85" s="351" t="s">
        <v>817</v>
      </c>
      <c r="C85" s="356">
        <v>248513.90115105605</v>
      </c>
    </row>
    <row r="86" spans="2:3" x14ac:dyDescent="0.35">
      <c r="B86" s="351" t="s">
        <v>818</v>
      </c>
      <c r="C86" s="356">
        <v>248513.90115147005</v>
      </c>
    </row>
    <row r="87" spans="2:3" x14ac:dyDescent="0.35">
      <c r="B87" s="351" t="s">
        <v>819</v>
      </c>
      <c r="C87" s="356">
        <v>252260.30439159164</v>
      </c>
    </row>
    <row r="88" spans="2:3" x14ac:dyDescent="0.35">
      <c r="B88" s="351" t="s">
        <v>820</v>
      </c>
      <c r="C88" s="356">
        <v>252260.30439159164</v>
      </c>
    </row>
    <row r="89" spans="2:3" x14ac:dyDescent="0.35">
      <c r="B89" s="351" t="s">
        <v>821</v>
      </c>
      <c r="C89" s="356">
        <v>252754.52939159164</v>
      </c>
    </row>
    <row r="90" spans="2:3" x14ac:dyDescent="0.35">
      <c r="B90" s="351" t="s">
        <v>822</v>
      </c>
      <c r="C90" s="356">
        <v>258987.38428948162</v>
      </c>
    </row>
    <row r="91" spans="2:3" x14ac:dyDescent="0.35">
      <c r="B91" s="351" t="s">
        <v>823</v>
      </c>
      <c r="C91" s="356">
        <v>259887.54690683162</v>
      </c>
    </row>
    <row r="92" spans="2:3" x14ac:dyDescent="0.35">
      <c r="B92" s="351" t="s">
        <v>824</v>
      </c>
      <c r="C92" s="356">
        <v>260426.12488039161</v>
      </c>
    </row>
    <row r="93" spans="2:3" x14ac:dyDescent="0.35">
      <c r="B93" s="351" t="s">
        <v>825</v>
      </c>
      <c r="C93" s="356">
        <v>266477.02500585996</v>
      </c>
    </row>
    <row r="94" spans="2:3" x14ac:dyDescent="0.35">
      <c r="B94" s="351" t="s">
        <v>826</v>
      </c>
      <c r="C94" s="356">
        <v>270000.35664845997</v>
      </c>
    </row>
    <row r="95" spans="2:3" x14ac:dyDescent="0.35">
      <c r="B95" s="351" t="s">
        <v>827</v>
      </c>
      <c r="C95" s="356">
        <v>274326.63619645999</v>
      </c>
    </row>
    <row r="96" spans="2:3" x14ac:dyDescent="0.35">
      <c r="B96" s="351" t="s">
        <v>828</v>
      </c>
      <c r="C96" s="356">
        <v>277155.39702561003</v>
      </c>
    </row>
    <row r="97" spans="2:3" x14ac:dyDescent="0.35">
      <c r="B97" s="351" t="s">
        <v>829</v>
      </c>
      <c r="C97" s="356">
        <v>277155.39702561003</v>
      </c>
    </row>
    <row r="98" spans="2:3" x14ac:dyDescent="0.35">
      <c r="B98" s="351" t="s">
        <v>830</v>
      </c>
      <c r="C98" s="356">
        <v>277155.39702541003</v>
      </c>
    </row>
    <row r="99" spans="2:3" x14ac:dyDescent="0.35">
      <c r="B99" s="351" t="s">
        <v>831</v>
      </c>
      <c r="C99" s="356">
        <v>284810.60914812499</v>
      </c>
    </row>
    <row r="100" spans="2:3" x14ac:dyDescent="0.35">
      <c r="B100" s="351" t="s">
        <v>832</v>
      </c>
      <c r="C100" s="356">
        <v>284810.60967946996</v>
      </c>
    </row>
    <row r="101" spans="2:3" x14ac:dyDescent="0.35">
      <c r="B101" s="351" t="s">
        <v>833</v>
      </c>
      <c r="C101" s="356">
        <v>285307.37517946993</v>
      </c>
    </row>
    <row r="102" spans="2:3" x14ac:dyDescent="0.35">
      <c r="B102" s="351" t="s">
        <v>834</v>
      </c>
      <c r="C102" s="356">
        <v>285307.37517946993</v>
      </c>
    </row>
    <row r="103" spans="2:3" x14ac:dyDescent="0.35">
      <c r="B103" s="351" t="s">
        <v>835</v>
      </c>
      <c r="C103" s="356">
        <v>286371.58724084997</v>
      </c>
    </row>
    <row r="104" spans="2:3" x14ac:dyDescent="0.35">
      <c r="B104" s="351" t="s">
        <v>836</v>
      </c>
      <c r="C104" s="356">
        <v>287098.77262401994</v>
      </c>
    </row>
    <row r="105" spans="2:3" x14ac:dyDescent="0.35">
      <c r="B105" s="351" t="s">
        <v>837</v>
      </c>
      <c r="C105" s="356">
        <v>309616.40840322612</v>
      </c>
    </row>
    <row r="106" spans="2:3" x14ac:dyDescent="0.35">
      <c r="B106" s="351" t="s">
        <v>838</v>
      </c>
      <c r="C106" s="356">
        <v>314261.27661399991</v>
      </c>
    </row>
    <row r="107" spans="2:3" x14ac:dyDescent="0.35">
      <c r="B107" s="351" t="s">
        <v>839</v>
      </c>
      <c r="C107" s="356">
        <v>316959.84728760994</v>
      </c>
    </row>
    <row r="108" spans="2:3" x14ac:dyDescent="0.35">
      <c r="B108" s="351" t="s">
        <v>840</v>
      </c>
      <c r="C108" s="356">
        <v>319349.90334216878</v>
      </c>
    </row>
    <row r="109" spans="2:3" x14ac:dyDescent="0.35">
      <c r="B109" s="351" t="s">
        <v>841</v>
      </c>
      <c r="C109" s="356">
        <v>319512.37595304876</v>
      </c>
    </row>
    <row r="110" spans="2:3" x14ac:dyDescent="0.35">
      <c r="B110" s="351" t="s">
        <v>842</v>
      </c>
      <c r="C110" s="356">
        <v>319349.89876117476</v>
      </c>
    </row>
    <row r="111" spans="2:3" x14ac:dyDescent="0.35">
      <c r="B111" s="351" t="s">
        <v>843</v>
      </c>
      <c r="C111" s="356">
        <v>320629.07761774992</v>
      </c>
    </row>
    <row r="112" spans="2:3" x14ac:dyDescent="0.35">
      <c r="B112" s="351" t="s">
        <v>844</v>
      </c>
      <c r="C112" s="356">
        <v>320629.07761774992</v>
      </c>
    </row>
    <row r="113" spans="2:3" x14ac:dyDescent="0.35">
      <c r="B113" s="351" t="s">
        <v>845</v>
      </c>
      <c r="C113" s="356">
        <v>320629.07761741994</v>
      </c>
    </row>
    <row r="114" spans="2:3" x14ac:dyDescent="0.35">
      <c r="B114" s="351" t="s">
        <v>846</v>
      </c>
      <c r="C114" s="356">
        <v>320629.07761774992</v>
      </c>
    </row>
    <row r="115" spans="2:3" x14ac:dyDescent="0.35">
      <c r="B115" s="351" t="s">
        <v>847</v>
      </c>
      <c r="C115" s="356">
        <v>324731.69526705996</v>
      </c>
    </row>
    <row r="116" spans="2:3" x14ac:dyDescent="0.35">
      <c r="B116" s="351" t="s">
        <v>848</v>
      </c>
      <c r="C116" s="356">
        <v>331910.09456325992</v>
      </c>
    </row>
    <row r="117" spans="2:3" x14ac:dyDescent="0.35">
      <c r="B117" s="351" t="s">
        <v>849</v>
      </c>
      <c r="C117" s="356">
        <v>359079.66737649246</v>
      </c>
    </row>
    <row r="118" spans="2:3" x14ac:dyDescent="0.35">
      <c r="B118" s="351" t="s">
        <v>850</v>
      </c>
      <c r="C118" s="356">
        <v>359079.66737649246</v>
      </c>
    </row>
    <row r="119" spans="2:3" x14ac:dyDescent="0.35">
      <c r="B119" s="351" t="s">
        <v>851</v>
      </c>
      <c r="C119" s="356">
        <v>359844.12564492994</v>
      </c>
    </row>
    <row r="120" spans="2:3" x14ac:dyDescent="0.35">
      <c r="B120" s="351" t="s">
        <v>852</v>
      </c>
      <c r="C120" s="356">
        <v>359844.12564492994</v>
      </c>
    </row>
    <row r="121" spans="2:3" x14ac:dyDescent="0.35">
      <c r="B121" s="351" t="s">
        <v>853</v>
      </c>
      <c r="C121" s="356">
        <v>359844.12564492994</v>
      </c>
    </row>
    <row r="122" spans="2:3" x14ac:dyDescent="0.35">
      <c r="B122" s="351" t="s">
        <v>854</v>
      </c>
      <c r="C122" s="356">
        <v>359844.12564492994</v>
      </c>
    </row>
    <row r="123" spans="2:3" x14ac:dyDescent="0.35">
      <c r="B123" s="351" t="s">
        <v>855</v>
      </c>
      <c r="C123" s="356">
        <v>356095.44779492996</v>
      </c>
    </row>
    <row r="124" spans="2:3" x14ac:dyDescent="0.35">
      <c r="B124" s="351" t="s">
        <v>856</v>
      </c>
      <c r="C124" s="356">
        <v>356095.44758592994</v>
      </c>
    </row>
    <row r="125" spans="2:3" x14ac:dyDescent="0.35">
      <c r="B125" s="351" t="s">
        <v>857</v>
      </c>
      <c r="C125" s="356">
        <v>356095.44779492996</v>
      </c>
    </row>
    <row r="126" spans="2:3" x14ac:dyDescent="0.35">
      <c r="B126" s="351" t="s">
        <v>858</v>
      </c>
      <c r="C126" s="356">
        <v>356095.44779452996</v>
      </c>
    </row>
    <row r="127" spans="2:3" x14ac:dyDescent="0.35">
      <c r="B127" s="351" t="s">
        <v>859</v>
      </c>
      <c r="C127" s="356">
        <v>357821.55518201995</v>
      </c>
    </row>
    <row r="128" spans="2:3" x14ac:dyDescent="0.35">
      <c r="B128" s="349" t="s">
        <v>860</v>
      </c>
      <c r="C128" s="356">
        <v>369724.24905009707</v>
      </c>
    </row>
    <row r="129" spans="2:3" x14ac:dyDescent="0.35">
      <c r="B129" s="349" t="s">
        <v>861</v>
      </c>
      <c r="C129" s="356">
        <v>370472.81978412712</v>
      </c>
    </row>
    <row r="130" spans="2:3" x14ac:dyDescent="0.35">
      <c r="B130" s="351" t="s">
        <v>862</v>
      </c>
      <c r="C130" s="356">
        <v>368593.5726024271</v>
      </c>
    </row>
    <row r="131" spans="2:3" x14ac:dyDescent="0.35">
      <c r="B131" s="351" t="s">
        <v>863</v>
      </c>
      <c r="C131" s="356">
        <v>368857.33091767709</v>
      </c>
    </row>
    <row r="132" spans="2:3" x14ac:dyDescent="0.35">
      <c r="B132" s="351" t="s">
        <v>864</v>
      </c>
      <c r="C132" s="357">
        <v>369857.33091767709</v>
      </c>
    </row>
    <row r="133" spans="2:3" x14ac:dyDescent="0.35">
      <c r="B133" s="351" t="s">
        <v>865</v>
      </c>
      <c r="C133" s="357">
        <v>369857.33091767709</v>
      </c>
    </row>
    <row r="134" spans="2:3" x14ac:dyDescent="0.35">
      <c r="B134" s="351" t="s">
        <v>866</v>
      </c>
      <c r="C134" s="357">
        <v>369857.33091807994</v>
      </c>
    </row>
    <row r="135" spans="2:3" x14ac:dyDescent="0.35">
      <c r="B135" s="351" t="s">
        <v>867</v>
      </c>
      <c r="C135" s="357">
        <v>369857.33091767994</v>
      </c>
    </row>
    <row r="136" spans="2:3" x14ac:dyDescent="0.35">
      <c r="B136" s="351" t="s">
        <v>868</v>
      </c>
      <c r="C136" s="357">
        <v>369857.33091767994</v>
      </c>
    </row>
    <row r="137" spans="2:3" x14ac:dyDescent="0.35">
      <c r="B137" s="351" t="s">
        <v>869</v>
      </c>
      <c r="C137" s="357">
        <v>374575.09416567994</v>
      </c>
    </row>
    <row r="138" spans="2:3" x14ac:dyDescent="0.35">
      <c r="B138" s="351" t="s">
        <v>870</v>
      </c>
      <c r="C138" s="357">
        <v>376766.31396499998</v>
      </c>
    </row>
    <row r="139" spans="2:3" x14ac:dyDescent="0.35">
      <c r="B139" s="351" t="s">
        <v>871</v>
      </c>
      <c r="C139" s="357">
        <v>377124.02456154994</v>
      </c>
    </row>
    <row r="140" spans="2:3" x14ac:dyDescent="0.35">
      <c r="B140" s="351" t="s">
        <v>872</v>
      </c>
      <c r="C140" s="357">
        <v>378640.94121131802</v>
      </c>
    </row>
    <row r="141" spans="2:3" x14ac:dyDescent="0.35">
      <c r="B141" s="351" t="s">
        <v>873</v>
      </c>
      <c r="C141" s="357">
        <v>379020.46478731802</v>
      </c>
    </row>
    <row r="142" spans="2:3" ht="15" thickBot="1" x14ac:dyDescent="0.4">
      <c r="B142" s="353" t="s">
        <v>874</v>
      </c>
      <c r="C142" s="354">
        <v>379020.46478754998</v>
      </c>
    </row>
    <row r="143" spans="2:3" ht="15" thickTop="1" x14ac:dyDescent="0.35"/>
  </sheetData>
  <mergeCells count="4">
    <mergeCell ref="B2:C2"/>
    <mergeCell ref="B3:B4"/>
    <mergeCell ref="C3:C4"/>
    <mergeCell ref="D3:D4"/>
  </mergeCells>
  <printOptions horizontalCentered="1"/>
  <pageMargins left="0.45" right="0.2" top="0.5" bottom="0.25" header="0.3" footer="0.3"/>
  <pageSetup paperSize="9" scale="36"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B9BA-A154-4974-8F68-E189B759B85D}">
  <sheetPr codeName="Sheet96"/>
  <dimension ref="B2:E74"/>
  <sheetViews>
    <sheetView view="pageBreakPreview" zoomScaleNormal="100" zoomScaleSheetLayoutView="100" workbookViewId="0">
      <pane xSplit="1" ySplit="4" topLeftCell="B23" activePane="bottomRight" state="frozen"/>
      <selection activeCell="N38" sqref="N38"/>
      <selection pane="topRight" activeCell="N38" sqref="N38"/>
      <selection pane="bottomLeft" activeCell="N38" sqref="N38"/>
      <selection pane="bottomRight" activeCell="N38" sqref="N38"/>
    </sheetView>
  </sheetViews>
  <sheetFormatPr defaultRowHeight="14.5" x14ac:dyDescent="0.35"/>
  <cols>
    <col min="1" max="1" width="4.6328125" customWidth="1"/>
    <col min="2" max="2" width="16.36328125" customWidth="1"/>
    <col min="3" max="3" width="27.90625" customWidth="1"/>
    <col min="5" max="5" width="12.1796875" bestFit="1" customWidth="1"/>
  </cols>
  <sheetData>
    <row r="2" spans="2:5" ht="25.5" customHeight="1" x14ac:dyDescent="0.35">
      <c r="B2" s="464" t="s">
        <v>877</v>
      </c>
      <c r="C2" s="464"/>
    </row>
    <row r="3" spans="2:5" x14ac:dyDescent="0.35">
      <c r="B3" s="465" t="s">
        <v>686</v>
      </c>
      <c r="C3" s="449" t="s">
        <v>878</v>
      </c>
    </row>
    <row r="4" spans="2:5" x14ac:dyDescent="0.35">
      <c r="B4" s="445"/>
      <c r="C4" s="447"/>
    </row>
    <row r="5" spans="2:5" x14ac:dyDescent="0.35">
      <c r="B5" s="349" t="s">
        <v>795</v>
      </c>
      <c r="C5" s="358">
        <v>0.10890959690492319</v>
      </c>
      <c r="D5" s="359"/>
      <c r="E5" s="360"/>
    </row>
    <row r="6" spans="2:5" x14ac:dyDescent="0.35">
      <c r="B6" s="349" t="s">
        <v>798</v>
      </c>
      <c r="C6" s="358">
        <v>9.8731954966839772E-2</v>
      </c>
      <c r="D6" s="359"/>
      <c r="E6" s="360"/>
    </row>
    <row r="7" spans="2:5" x14ac:dyDescent="0.35">
      <c r="B7" s="349" t="s">
        <v>801</v>
      </c>
      <c r="C7" s="358">
        <v>0.10076338550982096</v>
      </c>
      <c r="D7" s="359"/>
      <c r="E7" s="360"/>
    </row>
    <row r="8" spans="2:5" x14ac:dyDescent="0.35">
      <c r="B8" s="349" t="s">
        <v>804</v>
      </c>
      <c r="C8" s="358">
        <v>0.10565490951169909</v>
      </c>
      <c r="D8" s="359"/>
      <c r="E8" s="360"/>
    </row>
    <row r="9" spans="2:5" x14ac:dyDescent="0.35">
      <c r="B9" s="349" t="s">
        <v>807</v>
      </c>
      <c r="C9" s="358">
        <v>0.11077476693216233</v>
      </c>
      <c r="D9" s="359"/>
      <c r="E9" s="360"/>
    </row>
    <row r="10" spans="2:5" x14ac:dyDescent="0.35">
      <c r="B10" s="349" t="s">
        <v>810</v>
      </c>
      <c r="C10" s="358">
        <v>0.10076116650777502</v>
      </c>
      <c r="D10" s="359"/>
      <c r="E10" s="360"/>
    </row>
    <row r="11" spans="2:5" x14ac:dyDescent="0.35">
      <c r="B11" s="349" t="s">
        <v>813</v>
      </c>
      <c r="C11" s="358">
        <v>9.7771082308948723E-2</v>
      </c>
      <c r="D11" s="359"/>
      <c r="E11" s="360"/>
    </row>
    <row r="12" spans="2:5" x14ac:dyDescent="0.35">
      <c r="B12" s="349" t="s">
        <v>814</v>
      </c>
      <c r="C12" s="358">
        <v>9.5848163996791316E-2</v>
      </c>
      <c r="D12" s="359"/>
      <c r="E12" s="360"/>
    </row>
    <row r="13" spans="2:5" x14ac:dyDescent="0.35">
      <c r="B13" s="349" t="s">
        <v>815</v>
      </c>
      <c r="C13" s="358">
        <v>9.6620994173797201E-2</v>
      </c>
      <c r="D13" s="359"/>
      <c r="E13" s="360"/>
    </row>
    <row r="14" spans="2:5" x14ac:dyDescent="0.35">
      <c r="B14" s="349" t="s">
        <v>816</v>
      </c>
      <c r="C14" s="358">
        <v>9.3394052960242877E-2</v>
      </c>
      <c r="D14" s="359"/>
      <c r="E14" s="360"/>
    </row>
    <row r="15" spans="2:5" x14ac:dyDescent="0.35">
      <c r="B15" s="349" t="s">
        <v>817</v>
      </c>
      <c r="C15" s="358">
        <v>9.2933631810691295E-2</v>
      </c>
      <c r="D15" s="359"/>
      <c r="E15" s="360"/>
    </row>
    <row r="16" spans="2:5" x14ac:dyDescent="0.35">
      <c r="B16" s="349" t="s">
        <v>818</v>
      </c>
      <c r="C16" s="358">
        <v>9.2058799965761773E-2</v>
      </c>
      <c r="D16" s="359"/>
      <c r="E16" s="360"/>
    </row>
    <row r="17" spans="2:5" x14ac:dyDescent="0.35">
      <c r="B17" s="349" t="s">
        <v>819</v>
      </c>
      <c r="C17" s="358">
        <v>9.2973510766246117E-2</v>
      </c>
      <c r="D17" s="359"/>
      <c r="E17" s="360"/>
    </row>
    <row r="18" spans="2:5" x14ac:dyDescent="0.35">
      <c r="B18" s="349" t="s">
        <v>820</v>
      </c>
      <c r="C18" s="358">
        <v>9.2183162469245322E-2</v>
      </c>
      <c r="D18" s="359"/>
      <c r="E18" s="360"/>
    </row>
    <row r="19" spans="2:5" x14ac:dyDescent="0.35">
      <c r="B19" s="349" t="s">
        <v>821</v>
      </c>
      <c r="C19" s="358">
        <v>9.3293560974792217E-2</v>
      </c>
      <c r="D19" s="359"/>
      <c r="E19" s="360"/>
    </row>
    <row r="20" spans="2:5" x14ac:dyDescent="0.35">
      <c r="B20" s="349" t="s">
        <v>822</v>
      </c>
      <c r="C20" s="358">
        <v>9.3637365157677885E-2</v>
      </c>
      <c r="D20" s="359"/>
      <c r="E20" s="360"/>
    </row>
    <row r="21" spans="2:5" x14ac:dyDescent="0.35">
      <c r="B21" s="349" t="s">
        <v>823</v>
      </c>
      <c r="C21" s="358">
        <v>9.2207438693126392E-2</v>
      </c>
      <c r="D21" s="359"/>
      <c r="E21" s="360"/>
    </row>
    <row r="22" spans="2:5" x14ac:dyDescent="0.35">
      <c r="B22" s="349" t="s">
        <v>824</v>
      </c>
      <c r="C22" s="358">
        <v>8.8994672581196463E-2</v>
      </c>
      <c r="D22" s="359"/>
      <c r="E22" s="360"/>
    </row>
    <row r="23" spans="2:5" x14ac:dyDescent="0.35">
      <c r="B23" s="349" t="s">
        <v>825</v>
      </c>
      <c r="C23" s="358">
        <v>9.307888818377516E-2</v>
      </c>
      <c r="D23" s="359"/>
      <c r="E23" s="360"/>
    </row>
    <row r="24" spans="2:5" x14ac:dyDescent="0.35">
      <c r="B24" s="349" t="s">
        <v>826</v>
      </c>
      <c r="C24" s="358">
        <v>9.2833434223371564E-2</v>
      </c>
      <c r="D24" s="359"/>
      <c r="E24" s="360"/>
    </row>
    <row r="25" spans="2:5" x14ac:dyDescent="0.35">
      <c r="B25" s="349" t="s">
        <v>827</v>
      </c>
      <c r="C25" s="358">
        <v>9.3069780238546146E-2</v>
      </c>
      <c r="D25" s="359"/>
      <c r="E25" s="360"/>
    </row>
    <row r="26" spans="2:5" x14ac:dyDescent="0.35">
      <c r="B26" s="349" t="s">
        <v>828</v>
      </c>
      <c r="C26" s="358">
        <v>9.177088903310042E-2</v>
      </c>
      <c r="D26" s="359"/>
      <c r="E26" s="360"/>
    </row>
    <row r="27" spans="2:5" x14ac:dyDescent="0.35">
      <c r="B27" s="349" t="s">
        <v>829</v>
      </c>
      <c r="C27" s="358">
        <v>8.7692107351984808E-2</v>
      </c>
      <c r="D27" s="359"/>
      <c r="E27" s="360"/>
    </row>
    <row r="28" spans="2:5" x14ac:dyDescent="0.35">
      <c r="B28" s="349" t="s">
        <v>830</v>
      </c>
      <c r="C28" s="358">
        <v>8.4634239928071162E-2</v>
      </c>
      <c r="D28" s="359"/>
      <c r="E28" s="360"/>
    </row>
    <row r="29" spans="2:5" x14ac:dyDescent="0.35">
      <c r="B29" s="349" t="s">
        <v>831</v>
      </c>
      <c r="C29" s="358">
        <v>8.3053675436759705E-2</v>
      </c>
      <c r="D29" s="359"/>
      <c r="E29" s="360"/>
    </row>
    <row r="30" spans="2:5" x14ac:dyDescent="0.35">
      <c r="B30" s="349" t="s">
        <v>832</v>
      </c>
      <c r="C30" s="358">
        <v>7.8976378318024384E-2</v>
      </c>
      <c r="D30" s="359"/>
      <c r="E30" s="360"/>
    </row>
    <row r="31" spans="2:5" x14ac:dyDescent="0.35">
      <c r="B31" s="349" t="s">
        <v>833</v>
      </c>
      <c r="C31" s="358">
        <v>7.6577477293295532E-2</v>
      </c>
      <c r="D31" s="359"/>
      <c r="E31" s="360"/>
    </row>
    <row r="32" spans="2:5" x14ac:dyDescent="0.35">
      <c r="B32" s="349" t="s">
        <v>834</v>
      </c>
      <c r="C32" s="358">
        <v>7.5412522925581371E-2</v>
      </c>
      <c r="D32" s="359"/>
      <c r="E32" s="360"/>
    </row>
    <row r="33" spans="2:5" x14ac:dyDescent="0.35">
      <c r="B33" s="349" t="s">
        <v>835</v>
      </c>
      <c r="C33" s="358">
        <v>7.3774779810881569E-2</v>
      </c>
      <c r="D33" s="359"/>
      <c r="E33" s="360"/>
    </row>
    <row r="34" spans="2:5" x14ac:dyDescent="0.35">
      <c r="B34" s="349" t="s">
        <v>836</v>
      </c>
      <c r="C34" s="358">
        <v>7.1745286896448213E-2</v>
      </c>
      <c r="D34" s="359"/>
      <c r="E34" s="360"/>
    </row>
    <row r="35" spans="2:5" x14ac:dyDescent="0.35">
      <c r="B35" s="349" t="s">
        <v>837</v>
      </c>
      <c r="C35" s="358">
        <v>7.0204285578472331E-2</v>
      </c>
      <c r="D35" s="359"/>
      <c r="E35" s="360"/>
    </row>
    <row r="36" spans="2:5" x14ac:dyDescent="0.35">
      <c r="B36" s="349" t="s">
        <v>838</v>
      </c>
      <c r="C36" s="358">
        <v>6.8312992245402993E-2</v>
      </c>
      <c r="D36" s="359"/>
      <c r="E36" s="360"/>
    </row>
    <row r="37" spans="2:5" x14ac:dyDescent="0.35">
      <c r="B37" s="349" t="s">
        <v>839</v>
      </c>
      <c r="C37" s="358">
        <v>6.714677882955894E-2</v>
      </c>
      <c r="D37" s="359"/>
      <c r="E37" s="360"/>
    </row>
    <row r="38" spans="2:5" x14ac:dyDescent="0.35">
      <c r="B38" s="349" t="s">
        <v>840</v>
      </c>
      <c r="C38" s="358">
        <v>6.8032474535456883E-2</v>
      </c>
      <c r="D38" s="359"/>
      <c r="E38" s="360"/>
    </row>
    <row r="39" spans="2:5" x14ac:dyDescent="0.35">
      <c r="B39" s="349" t="s">
        <v>841</v>
      </c>
      <c r="C39" s="358">
        <v>6.7334646440574478E-2</v>
      </c>
      <c r="D39" s="359"/>
      <c r="E39" s="360"/>
    </row>
    <row r="40" spans="2:5" x14ac:dyDescent="0.35">
      <c r="B40" s="349" t="s">
        <v>842</v>
      </c>
      <c r="C40" s="358">
        <v>6.5856967461220869E-2</v>
      </c>
      <c r="D40" s="359"/>
      <c r="E40" s="360"/>
    </row>
    <row r="41" spans="2:5" x14ac:dyDescent="0.35">
      <c r="B41" s="349" t="s">
        <v>843</v>
      </c>
      <c r="C41" s="358">
        <v>6.7816328942772661E-2</v>
      </c>
      <c r="D41" s="359"/>
      <c r="E41" s="360"/>
    </row>
    <row r="42" spans="2:5" x14ac:dyDescent="0.35">
      <c r="B42" s="349" t="s">
        <v>844</v>
      </c>
      <c r="C42" s="358">
        <v>6.5321715401570613E-2</v>
      </c>
      <c r="D42" s="359"/>
      <c r="E42" s="360"/>
    </row>
    <row r="43" spans="2:5" x14ac:dyDescent="0.35">
      <c r="B43" s="349" t="s">
        <v>845</v>
      </c>
      <c r="C43" s="358">
        <v>6.8275579113919571E-2</v>
      </c>
      <c r="D43" s="359"/>
      <c r="E43" s="360"/>
    </row>
    <row r="44" spans="2:5" x14ac:dyDescent="0.35">
      <c r="B44" s="349" t="s">
        <v>846</v>
      </c>
      <c r="C44" s="358">
        <v>7.4904161353916435E-2</v>
      </c>
      <c r="D44" s="359"/>
      <c r="E44" s="360"/>
    </row>
    <row r="45" spans="2:5" x14ac:dyDescent="0.35">
      <c r="B45" s="349" t="s">
        <v>847</v>
      </c>
      <c r="C45" s="358">
        <v>7.7974660588204833E-2</v>
      </c>
      <c r="D45" s="359"/>
      <c r="E45" s="360"/>
    </row>
    <row r="46" spans="2:5" x14ac:dyDescent="0.35">
      <c r="B46" s="349" t="s">
        <v>848</v>
      </c>
      <c r="C46" s="358">
        <v>8.2360593280748434E-2</v>
      </c>
      <c r="D46" s="359"/>
      <c r="E46" s="360"/>
    </row>
    <row r="47" spans="2:5" x14ac:dyDescent="0.35">
      <c r="B47" s="349" t="s">
        <v>879</v>
      </c>
      <c r="C47" s="358">
        <v>8.3831225006754273E-2</v>
      </c>
      <c r="D47" s="359"/>
      <c r="E47" s="360"/>
    </row>
    <row r="48" spans="2:5" x14ac:dyDescent="0.35">
      <c r="B48" s="349" t="s">
        <v>849</v>
      </c>
      <c r="C48" s="358">
        <v>8.4894250602206608E-2</v>
      </c>
      <c r="D48" s="359"/>
      <c r="E48" s="360"/>
    </row>
    <row r="49" spans="2:5" x14ac:dyDescent="0.35">
      <c r="B49" s="349" t="s">
        <v>850</v>
      </c>
      <c r="C49" s="358">
        <v>8.9251159079307307E-2</v>
      </c>
      <c r="D49" s="359"/>
      <c r="E49" s="360"/>
    </row>
    <row r="50" spans="2:5" x14ac:dyDescent="0.35">
      <c r="B50" s="349" t="s">
        <v>851</v>
      </c>
      <c r="C50" s="358">
        <v>9.1195098930269836E-2</v>
      </c>
      <c r="D50" s="359"/>
      <c r="E50" s="360"/>
    </row>
    <row r="51" spans="2:5" x14ac:dyDescent="0.35">
      <c r="B51" s="349" t="s">
        <v>852</v>
      </c>
      <c r="C51" s="358">
        <v>9.2368890869136203E-2</v>
      </c>
      <c r="D51" s="359"/>
      <c r="E51" s="360"/>
    </row>
    <row r="52" spans="2:5" x14ac:dyDescent="0.35">
      <c r="B52" s="349" t="s">
        <v>853</v>
      </c>
      <c r="C52" s="358">
        <v>9.3238501363782228E-2</v>
      </c>
      <c r="D52" s="359"/>
      <c r="E52" s="360"/>
    </row>
    <row r="53" spans="2:5" x14ac:dyDescent="0.35">
      <c r="B53" s="349" t="s">
        <v>854</v>
      </c>
      <c r="C53" s="358">
        <v>9.4197668353228917E-2</v>
      </c>
      <c r="D53" s="359"/>
      <c r="E53" s="360"/>
    </row>
    <row r="54" spans="2:5" x14ac:dyDescent="0.35">
      <c r="B54" s="349" t="s">
        <v>855</v>
      </c>
      <c r="C54" s="358">
        <v>9.641421737346928E-2</v>
      </c>
      <c r="D54" s="359"/>
      <c r="E54" s="360"/>
    </row>
    <row r="55" spans="2:5" x14ac:dyDescent="0.35">
      <c r="B55" s="349" t="s">
        <v>856</v>
      </c>
      <c r="C55" s="358">
        <v>9.9384420633690324E-2</v>
      </c>
      <c r="D55" s="359"/>
      <c r="E55" s="360"/>
    </row>
    <row r="56" spans="2:5" x14ac:dyDescent="0.35">
      <c r="B56" s="349" t="s">
        <v>857</v>
      </c>
      <c r="C56" s="358">
        <v>0.10312748054601045</v>
      </c>
      <c r="D56" s="359"/>
      <c r="E56" s="360"/>
    </row>
    <row r="57" spans="2:5" x14ac:dyDescent="0.35">
      <c r="B57" s="349" t="s">
        <v>858</v>
      </c>
      <c r="C57" s="358">
        <v>0.10532801077994852</v>
      </c>
      <c r="D57" s="359"/>
      <c r="E57" s="360"/>
    </row>
    <row r="58" spans="2:5" x14ac:dyDescent="0.35">
      <c r="B58" s="349" t="s">
        <v>859</v>
      </c>
      <c r="C58" s="358">
        <v>0.10626607178007169</v>
      </c>
      <c r="D58" s="359"/>
      <c r="E58" s="360"/>
    </row>
    <row r="59" spans="2:5" x14ac:dyDescent="0.35">
      <c r="B59" s="349" t="s">
        <v>860</v>
      </c>
      <c r="C59" s="358">
        <v>0.10847143174624597</v>
      </c>
      <c r="D59" s="359"/>
      <c r="E59" s="360"/>
    </row>
    <row r="60" spans="2:5" x14ac:dyDescent="0.35">
      <c r="B60" s="349" t="s">
        <v>861</v>
      </c>
      <c r="C60" s="358">
        <v>0.10638225531144421</v>
      </c>
      <c r="D60" s="359"/>
      <c r="E60" s="360"/>
    </row>
    <row r="61" spans="2:5" x14ac:dyDescent="0.35">
      <c r="B61" s="349" t="s">
        <v>862</v>
      </c>
      <c r="C61" s="358">
        <v>0.1053697254094516</v>
      </c>
      <c r="D61" s="359"/>
      <c r="E61" s="360"/>
    </row>
    <row r="62" spans="2:5" x14ac:dyDescent="0.35">
      <c r="B62" s="349" t="s">
        <v>863</v>
      </c>
      <c r="C62" s="358">
        <v>0.10430398678591013</v>
      </c>
      <c r="D62" s="359"/>
      <c r="E62" s="360"/>
    </row>
    <row r="63" spans="2:5" x14ac:dyDescent="0.35">
      <c r="B63" s="349" t="s">
        <v>864</v>
      </c>
      <c r="C63" s="358">
        <v>0.10191611208748982</v>
      </c>
      <c r="D63" s="359"/>
      <c r="E63" s="360"/>
    </row>
    <row r="64" spans="2:5" x14ac:dyDescent="0.35">
      <c r="B64" s="349" t="s">
        <v>865</v>
      </c>
      <c r="C64" s="358">
        <v>0.10105508242665036</v>
      </c>
      <c r="D64" s="359"/>
      <c r="E64" s="360"/>
    </row>
    <row r="65" spans="2:5" x14ac:dyDescent="0.35">
      <c r="B65" s="351" t="s">
        <v>866</v>
      </c>
      <c r="C65" s="361">
        <v>9.9851056925375922E-2</v>
      </c>
      <c r="D65" s="359"/>
      <c r="E65" s="360"/>
    </row>
    <row r="66" spans="2:5" x14ac:dyDescent="0.35">
      <c r="B66" s="351" t="s">
        <v>867</v>
      </c>
      <c r="C66" s="361">
        <v>0.10143696760957671</v>
      </c>
      <c r="D66" s="359"/>
      <c r="E66" s="360"/>
    </row>
    <row r="67" spans="2:5" x14ac:dyDescent="0.35">
      <c r="B67" s="351" t="s">
        <v>868</v>
      </c>
      <c r="C67" s="361">
        <v>0.10196831020179291</v>
      </c>
      <c r="D67" s="359"/>
      <c r="E67" s="360"/>
    </row>
    <row r="68" spans="2:5" x14ac:dyDescent="0.35">
      <c r="B68" s="351" t="s">
        <v>869</v>
      </c>
      <c r="C68" s="361">
        <v>9.9880586596230808E-2</v>
      </c>
      <c r="D68" s="359"/>
      <c r="E68" s="360"/>
    </row>
    <row r="69" spans="2:5" x14ac:dyDescent="0.35">
      <c r="B69" s="351" t="s">
        <v>870</v>
      </c>
      <c r="C69" s="361">
        <v>9.793751331570158E-2</v>
      </c>
      <c r="D69" s="359"/>
      <c r="E69" s="360"/>
    </row>
    <row r="70" spans="2:5" x14ac:dyDescent="0.35">
      <c r="B70" s="351" t="s">
        <v>871</v>
      </c>
      <c r="C70" s="361">
        <v>9.6850573511653992E-2</v>
      </c>
      <c r="D70" s="359"/>
      <c r="E70" s="360"/>
    </row>
    <row r="71" spans="2:5" x14ac:dyDescent="0.35">
      <c r="B71" s="351" t="s">
        <v>872</v>
      </c>
      <c r="C71" s="361">
        <v>9.3864652046385263E-2</v>
      </c>
      <c r="D71" s="359"/>
      <c r="E71" s="360"/>
    </row>
    <row r="72" spans="2:5" x14ac:dyDescent="0.35">
      <c r="B72" s="351" t="s">
        <v>873</v>
      </c>
      <c r="C72" s="361">
        <v>9.0487372606135971E-2</v>
      </c>
      <c r="D72" s="359"/>
      <c r="E72" s="360"/>
    </row>
    <row r="73" spans="2:5" ht="15" thickBot="1" x14ac:dyDescent="0.4">
      <c r="B73" s="353" t="s">
        <v>874</v>
      </c>
      <c r="C73" s="362">
        <v>8.7680327112080292E-2</v>
      </c>
      <c r="E73" s="360"/>
    </row>
    <row r="74" spans="2:5" ht="15" thickTop="1" x14ac:dyDescent="0.3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C9CC-1F22-44BA-AB22-E4667C8A882E}">
  <sheetPr codeName="Sheet97"/>
  <dimension ref="B2:C53"/>
  <sheetViews>
    <sheetView view="pageBreakPreview" zoomScaleNormal="100" zoomScaleSheetLayoutView="100" workbookViewId="0">
      <pane xSplit="1" ySplit="4" topLeftCell="B5" activePane="bottomRight" state="frozen"/>
      <selection activeCell="N38" sqref="N38"/>
      <selection pane="topRight" activeCell="N38" sqref="N38"/>
      <selection pane="bottomLeft" activeCell="N38" sqref="N38"/>
      <selection pane="bottomRight" activeCell="N38" sqref="N38"/>
    </sheetView>
  </sheetViews>
  <sheetFormatPr defaultRowHeight="14.5" x14ac:dyDescent="0.35"/>
  <cols>
    <col min="2" max="2" width="20.453125" customWidth="1"/>
    <col min="3" max="3" width="29.54296875" customWidth="1"/>
  </cols>
  <sheetData>
    <row r="2" spans="2:3" ht="42.75" customHeight="1" x14ac:dyDescent="0.35">
      <c r="B2" s="464" t="s">
        <v>880</v>
      </c>
      <c r="C2" s="464"/>
    </row>
    <row r="3" spans="2:3" x14ac:dyDescent="0.35">
      <c r="B3" s="465" t="s">
        <v>686</v>
      </c>
      <c r="C3" s="449" t="s">
        <v>881</v>
      </c>
    </row>
    <row r="4" spans="2:3" x14ac:dyDescent="0.35">
      <c r="B4" s="445"/>
      <c r="C4" s="447"/>
    </row>
    <row r="5" spans="2:3" x14ac:dyDescent="0.35">
      <c r="B5" s="349" t="s">
        <v>828</v>
      </c>
      <c r="C5" s="358">
        <v>4.5999999999999999E-2</v>
      </c>
    </row>
    <row r="6" spans="2:3" x14ac:dyDescent="0.35">
      <c r="B6" s="349" t="s">
        <v>829</v>
      </c>
      <c r="C6" s="358">
        <v>4.4600963962325907E-2</v>
      </c>
    </row>
    <row r="7" spans="2:3" x14ac:dyDescent="0.35">
      <c r="B7" s="349" t="s">
        <v>830</v>
      </c>
      <c r="C7" s="358">
        <v>4.2556001391515816E-2</v>
      </c>
    </row>
    <row r="8" spans="2:3" x14ac:dyDescent="0.35">
      <c r="B8" s="349" t="s">
        <v>831</v>
      </c>
      <c r="C8" s="358">
        <v>4.0974449847792992E-2</v>
      </c>
    </row>
    <row r="9" spans="2:3" x14ac:dyDescent="0.35">
      <c r="B9" s="349" t="s">
        <v>832</v>
      </c>
      <c r="C9" s="358">
        <v>4.6994852881253608E-2</v>
      </c>
    </row>
    <row r="10" spans="2:3" x14ac:dyDescent="0.35">
      <c r="B10" s="349" t="s">
        <v>833</v>
      </c>
      <c r="C10" s="358">
        <v>4.5730960923937025E-2</v>
      </c>
    </row>
    <row r="11" spans="2:3" x14ac:dyDescent="0.35">
      <c r="B11" s="349" t="s">
        <v>834</v>
      </c>
      <c r="C11" s="358">
        <v>4.3674976563321026E-2</v>
      </c>
    </row>
    <row r="12" spans="2:3" x14ac:dyDescent="0.35">
      <c r="B12" s="349" t="s">
        <v>835</v>
      </c>
      <c r="C12" s="358">
        <v>4.2093629513007248E-2</v>
      </c>
    </row>
    <row r="13" spans="2:3" x14ac:dyDescent="0.35">
      <c r="B13" s="349" t="s">
        <v>836</v>
      </c>
      <c r="C13" s="358">
        <v>4.226364691183733E-2</v>
      </c>
    </row>
    <row r="14" spans="2:3" x14ac:dyDescent="0.35">
      <c r="B14" s="349" t="s">
        <v>837</v>
      </c>
      <c r="C14" s="358">
        <v>4.0932386427066161E-2</v>
      </c>
    </row>
    <row r="15" spans="2:3" x14ac:dyDescent="0.35">
      <c r="B15" s="349" t="s">
        <v>838</v>
      </c>
      <c r="C15" s="358">
        <v>4.0282841976574106E-2</v>
      </c>
    </row>
    <row r="16" spans="2:3" x14ac:dyDescent="0.35">
      <c r="B16" s="349" t="s">
        <v>839</v>
      </c>
      <c r="C16" s="358">
        <v>3.9629585085807183E-2</v>
      </c>
    </row>
    <row r="17" spans="2:3" x14ac:dyDescent="0.35">
      <c r="B17" s="349" t="s">
        <v>840</v>
      </c>
      <c r="C17" s="358">
        <v>3.8280950831575067E-2</v>
      </c>
    </row>
    <row r="18" spans="2:3" x14ac:dyDescent="0.35">
      <c r="B18" s="349" t="s">
        <v>841</v>
      </c>
      <c r="C18" s="358">
        <v>3.7200645992004039E-2</v>
      </c>
    </row>
    <row r="19" spans="2:3" x14ac:dyDescent="0.35">
      <c r="B19" s="349" t="s">
        <v>842</v>
      </c>
      <c r="C19" s="358">
        <v>3.7407424438458285E-2</v>
      </c>
    </row>
    <row r="20" spans="2:3" x14ac:dyDescent="0.35">
      <c r="B20" s="349" t="s">
        <v>843</v>
      </c>
      <c r="C20" s="358">
        <v>3.6710216091840268E-2</v>
      </c>
    </row>
    <row r="21" spans="2:3" x14ac:dyDescent="0.35">
      <c r="B21" s="349" t="s">
        <v>844</v>
      </c>
      <c r="C21" s="358">
        <v>3.7370753864980948E-2</v>
      </c>
    </row>
    <row r="22" spans="2:3" x14ac:dyDescent="0.35">
      <c r="B22" s="349" t="s">
        <v>845</v>
      </c>
      <c r="C22" s="358">
        <v>3.6454064203369538E-2</v>
      </c>
    </row>
    <row r="23" spans="2:3" x14ac:dyDescent="0.35">
      <c r="B23" s="349" t="s">
        <v>846</v>
      </c>
      <c r="C23" s="358">
        <v>3.2453679034741161E-2</v>
      </c>
    </row>
    <row r="24" spans="2:3" x14ac:dyDescent="0.35">
      <c r="B24" s="349" t="s">
        <v>847</v>
      </c>
      <c r="C24" s="358">
        <v>3.2188312791028843E-2</v>
      </c>
    </row>
    <row r="25" spans="2:3" x14ac:dyDescent="0.35">
      <c r="B25" s="349" t="s">
        <v>848</v>
      </c>
      <c r="C25" s="358">
        <v>3.0524854120091094E-2</v>
      </c>
    </row>
    <row r="26" spans="2:3" x14ac:dyDescent="0.35">
      <c r="B26" s="349" t="s">
        <v>879</v>
      </c>
      <c r="C26" s="358">
        <v>3.0729625947949188E-2</v>
      </c>
    </row>
    <row r="27" spans="2:3" x14ac:dyDescent="0.35">
      <c r="B27" s="349" t="s">
        <v>849</v>
      </c>
      <c r="C27" s="358">
        <v>3.8264613114295742E-2</v>
      </c>
    </row>
    <row r="28" spans="2:3" x14ac:dyDescent="0.35">
      <c r="B28" s="349" t="s">
        <v>850</v>
      </c>
      <c r="C28" s="358">
        <v>3.6737256771325957E-2</v>
      </c>
    </row>
    <row r="29" spans="2:3" x14ac:dyDescent="0.35">
      <c r="B29" s="349" t="s">
        <v>851</v>
      </c>
      <c r="C29" s="358">
        <v>3.6785533360629868E-2</v>
      </c>
    </row>
    <row r="30" spans="2:3" x14ac:dyDescent="0.35">
      <c r="B30" s="349" t="s">
        <v>852</v>
      </c>
      <c r="C30" s="358">
        <v>4.1649471443687344E-2</v>
      </c>
    </row>
    <row r="31" spans="2:3" x14ac:dyDescent="0.35">
      <c r="B31" s="349" t="s">
        <v>853</v>
      </c>
      <c r="C31" s="358">
        <v>4.1944107360201849E-2</v>
      </c>
    </row>
    <row r="32" spans="2:3" x14ac:dyDescent="0.35">
      <c r="B32" s="349" t="s">
        <v>854</v>
      </c>
      <c r="C32" s="358">
        <v>4.2137036431800778E-2</v>
      </c>
    </row>
    <row r="33" spans="2:3" x14ac:dyDescent="0.35">
      <c r="B33" s="349" t="s">
        <v>855</v>
      </c>
      <c r="C33" s="358">
        <v>4.2978839623838111E-2</v>
      </c>
    </row>
    <row r="34" spans="2:3" x14ac:dyDescent="0.35">
      <c r="B34" s="349" t="s">
        <v>856</v>
      </c>
      <c r="C34" s="358">
        <v>4.2549136150686173E-2</v>
      </c>
    </row>
    <row r="35" spans="2:3" x14ac:dyDescent="0.35">
      <c r="B35" s="349" t="s">
        <v>857</v>
      </c>
      <c r="C35" s="358">
        <v>4.0304759272338231E-2</v>
      </c>
    </row>
    <row r="36" spans="2:3" x14ac:dyDescent="0.35">
      <c r="B36" s="349" t="s">
        <v>858</v>
      </c>
      <c r="C36" s="358">
        <v>4.3301196066564199E-2</v>
      </c>
    </row>
    <row r="37" spans="2:3" x14ac:dyDescent="0.35">
      <c r="B37" s="349" t="s">
        <v>859</v>
      </c>
      <c r="C37" s="358">
        <v>4.275517865767399E-2</v>
      </c>
    </row>
    <row r="38" spans="2:3" x14ac:dyDescent="0.35">
      <c r="B38" s="349" t="s">
        <v>860</v>
      </c>
      <c r="C38" s="358">
        <v>4.2780930583109986E-2</v>
      </c>
    </row>
    <row r="39" spans="2:3" x14ac:dyDescent="0.35">
      <c r="B39" s="349" t="s">
        <v>861</v>
      </c>
      <c r="C39" s="358">
        <v>4.6275486922720613E-2</v>
      </c>
    </row>
    <row r="40" spans="2:3" x14ac:dyDescent="0.35">
      <c r="B40" s="349" t="s">
        <v>862</v>
      </c>
      <c r="C40" s="358">
        <v>4.6404615272459065E-2</v>
      </c>
    </row>
    <row r="41" spans="2:3" x14ac:dyDescent="0.35">
      <c r="B41" s="349" t="s">
        <v>863</v>
      </c>
      <c r="C41" s="358">
        <v>4.5771056043810654E-2</v>
      </c>
    </row>
    <row r="42" spans="2:3" x14ac:dyDescent="0.35">
      <c r="B42" s="349" t="s">
        <v>864</v>
      </c>
      <c r="C42" s="358">
        <v>4.5663288408876082E-2</v>
      </c>
    </row>
    <row r="43" spans="2:3" x14ac:dyDescent="0.35">
      <c r="B43" s="363" t="s">
        <v>865</v>
      </c>
      <c r="C43" s="358">
        <v>4.5411602903742299E-2</v>
      </c>
    </row>
    <row r="44" spans="2:3" x14ac:dyDescent="0.35">
      <c r="B44" s="364" t="s">
        <v>866</v>
      </c>
      <c r="C44" s="361">
        <v>4.4365391409550425E-2</v>
      </c>
    </row>
    <row r="45" spans="2:3" x14ac:dyDescent="0.35">
      <c r="B45" s="364" t="s">
        <v>867</v>
      </c>
      <c r="C45" s="361">
        <v>4.2387229094133283E-2</v>
      </c>
    </row>
    <row r="46" spans="2:3" x14ac:dyDescent="0.35">
      <c r="B46" s="364" t="s">
        <v>868</v>
      </c>
      <c r="C46" s="361">
        <v>4.1714693904213229E-2</v>
      </c>
    </row>
    <row r="47" spans="2:3" x14ac:dyDescent="0.35">
      <c r="B47" s="364" t="s">
        <v>869</v>
      </c>
      <c r="C47" s="361">
        <v>4.2091086247923334E-2</v>
      </c>
    </row>
    <row r="48" spans="2:3" x14ac:dyDescent="0.35">
      <c r="B48" s="364" t="s">
        <v>870</v>
      </c>
      <c r="C48" s="361">
        <v>4.1912627068364711E-2</v>
      </c>
    </row>
    <row r="49" spans="2:3" x14ac:dyDescent="0.35">
      <c r="B49" s="364" t="s">
        <v>871</v>
      </c>
      <c r="C49" s="361">
        <v>4.2307537599238873E-2</v>
      </c>
    </row>
    <row r="50" spans="2:3" x14ac:dyDescent="0.35">
      <c r="B50" s="364" t="s">
        <v>872</v>
      </c>
      <c r="C50" s="361">
        <v>4.0609079546733318E-2</v>
      </c>
    </row>
    <row r="51" spans="2:3" x14ac:dyDescent="0.35">
      <c r="B51" s="364" t="s">
        <v>873</v>
      </c>
      <c r="C51" s="361">
        <v>4.0696767848177107E-2</v>
      </c>
    </row>
    <row r="52" spans="2:3" ht="15" thickBot="1" x14ac:dyDescent="0.4">
      <c r="B52" s="353" t="s">
        <v>874</v>
      </c>
      <c r="C52" s="362">
        <v>4.0331304226945572E-2</v>
      </c>
    </row>
    <row r="53" spans="2:3" ht="10.65" customHeight="1" thickTop="1" x14ac:dyDescent="0.3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B6E7-F4CF-4482-8B76-4F7C6181A13F}">
  <sheetPr codeName="Sheet98"/>
  <dimension ref="B2:H40"/>
  <sheetViews>
    <sheetView view="pageBreakPreview" zoomScaleNormal="100" zoomScaleSheetLayoutView="100" workbookViewId="0">
      <pane xSplit="1" ySplit="3" topLeftCell="B4" activePane="bottomRight" state="frozen"/>
      <selection activeCell="N38" sqref="N38"/>
      <selection pane="topRight" activeCell="N38" sqref="N38"/>
      <selection pane="bottomLeft" activeCell="N38" sqref="N38"/>
      <selection pane="bottomRight" activeCell="N38" sqref="N38"/>
    </sheetView>
  </sheetViews>
  <sheetFormatPr defaultColWidth="16.54296875" defaultRowHeight="14.5" x14ac:dyDescent="0.35"/>
  <cols>
    <col min="1" max="1" width="9.90625" customWidth="1"/>
  </cols>
  <sheetData>
    <row r="2" spans="2:6" ht="24.75" customHeight="1" x14ac:dyDescent="0.35">
      <c r="B2" s="466" t="s">
        <v>882</v>
      </c>
      <c r="C2" s="467"/>
      <c r="D2" s="467"/>
      <c r="E2" s="467"/>
      <c r="F2" s="468"/>
    </row>
    <row r="3" spans="2:6" ht="21" customHeight="1" x14ac:dyDescent="0.35">
      <c r="B3" s="365" t="s">
        <v>686</v>
      </c>
      <c r="C3" s="366" t="s">
        <v>883</v>
      </c>
      <c r="D3" s="366" t="s">
        <v>548</v>
      </c>
      <c r="E3" s="366" t="s">
        <v>556</v>
      </c>
      <c r="F3" s="366" t="s">
        <v>668</v>
      </c>
    </row>
    <row r="4" spans="2:6" x14ac:dyDescent="0.35">
      <c r="B4" s="349" t="s">
        <v>884</v>
      </c>
      <c r="C4" s="367">
        <v>2.9287790207422285E-2</v>
      </c>
      <c r="D4" s="367">
        <v>4.1575621278075327E-2</v>
      </c>
      <c r="E4" s="367">
        <v>0.13748898618913644</v>
      </c>
      <c r="F4" s="367">
        <v>3.7628025319126117E-2</v>
      </c>
    </row>
    <row r="5" spans="2:6" x14ac:dyDescent="0.35">
      <c r="B5" s="349" t="s">
        <v>885</v>
      </c>
      <c r="C5" s="367">
        <v>2.4889552081382167E-2</v>
      </c>
      <c r="D5" s="367">
        <v>2.9746853954040853E-2</v>
      </c>
      <c r="E5" s="367">
        <v>0.14382288489284631</v>
      </c>
      <c r="F5" s="367">
        <v>3.1411991597525314E-2</v>
      </c>
    </row>
    <row r="6" spans="2:6" x14ac:dyDescent="0.35">
      <c r="B6" s="349" t="s">
        <v>886</v>
      </c>
      <c r="C6" s="367">
        <v>2.409207374607376E-2</v>
      </c>
      <c r="D6" s="367">
        <v>2.9888041688937664E-2</v>
      </c>
      <c r="E6" s="367">
        <v>0.14393260520716161</v>
      </c>
      <c r="F6" s="367">
        <v>3.0527652221520426E-2</v>
      </c>
    </row>
    <row r="7" spans="2:6" x14ac:dyDescent="0.35">
      <c r="B7" s="349" t="s">
        <v>887</v>
      </c>
      <c r="C7" s="367">
        <v>2.4515168303207262E-2</v>
      </c>
      <c r="D7" s="367">
        <v>2.3960145289768704E-2</v>
      </c>
      <c r="E7" s="367">
        <v>0.1213969297604475</v>
      </c>
      <c r="F7" s="367">
        <v>2.8439620582029677E-2</v>
      </c>
    </row>
    <row r="8" spans="2:6" x14ac:dyDescent="0.35">
      <c r="B8" s="349" t="s">
        <v>888</v>
      </c>
      <c r="C8" s="367">
        <v>2.2174301140382463E-2</v>
      </c>
      <c r="D8" s="367">
        <v>2.5111283495264772E-2</v>
      </c>
      <c r="E8" s="367">
        <v>0.13972175825830604</v>
      </c>
      <c r="F8" s="367">
        <v>2.7818486909194889E-2</v>
      </c>
    </row>
    <row r="9" spans="2:6" x14ac:dyDescent="0.35">
      <c r="B9" s="349" t="s">
        <v>889</v>
      </c>
      <c r="C9" s="367">
        <v>1.8150434973481913E-2</v>
      </c>
      <c r="D9" s="367">
        <v>1.4781469423929716E-2</v>
      </c>
      <c r="E9" s="367">
        <v>0.1442181202235984</v>
      </c>
      <c r="F9" s="367">
        <v>2.1949495996698213E-2</v>
      </c>
    </row>
    <row r="10" spans="2:6" x14ac:dyDescent="0.35">
      <c r="B10" s="349" t="s">
        <v>890</v>
      </c>
      <c r="C10" s="367">
        <v>1.8082760306751194E-2</v>
      </c>
      <c r="D10" s="367">
        <v>2.1837138299198294E-2</v>
      </c>
      <c r="E10" s="367">
        <v>0.15272677368975543</v>
      </c>
      <c r="F10" s="367">
        <v>2.2511032862247492E-2</v>
      </c>
    </row>
    <row r="11" spans="2:6" x14ac:dyDescent="0.35">
      <c r="B11" s="349" t="s">
        <v>891</v>
      </c>
      <c r="C11" s="367">
        <v>1.7076044015209003E-2</v>
      </c>
      <c r="D11" s="367">
        <v>1.7827518897439332E-2</v>
      </c>
      <c r="E11" s="367">
        <v>0.13455916478028254</v>
      </c>
      <c r="F11" s="367">
        <v>2.0481894768287767E-2</v>
      </c>
    </row>
    <row r="12" spans="2:6" x14ac:dyDescent="0.35">
      <c r="B12" s="349" t="s">
        <v>892</v>
      </c>
      <c r="C12" s="367">
        <v>1.674057489381954E-2</v>
      </c>
      <c r="D12" s="367">
        <v>1.6759944364962399E-2</v>
      </c>
      <c r="E12" s="367">
        <v>0.1314998848979228</v>
      </c>
      <c r="F12" s="367">
        <v>1.9981108005658065E-2</v>
      </c>
    </row>
    <row r="13" spans="2:6" x14ac:dyDescent="0.35">
      <c r="B13" s="349" t="s">
        <v>893</v>
      </c>
      <c r="C13" s="367">
        <v>1.5420927343815227E-2</v>
      </c>
      <c r="D13" s="367">
        <v>1.3567167203395404E-2</v>
      </c>
      <c r="E13" s="367">
        <v>0.13366198918442765</v>
      </c>
      <c r="F13" s="367">
        <v>1.8139693787462524E-2</v>
      </c>
    </row>
    <row r="14" spans="2:6" x14ac:dyDescent="0.35">
      <c r="B14" s="349" t="s">
        <v>894</v>
      </c>
      <c r="C14" s="367">
        <v>1.7901178261496602E-2</v>
      </c>
      <c r="D14" s="367">
        <v>1.7564216999200015E-2</v>
      </c>
      <c r="E14" s="367">
        <v>0.13226565870385962</v>
      </c>
      <c r="F14" s="367">
        <v>2.0612022011306207E-2</v>
      </c>
    </row>
    <row r="15" spans="2:6" x14ac:dyDescent="0.35">
      <c r="B15" s="349" t="s">
        <v>895</v>
      </c>
      <c r="C15" s="367">
        <v>1.7350151760239855E-2</v>
      </c>
      <c r="D15" s="367">
        <v>1.5597696626183268E-2</v>
      </c>
      <c r="E15" s="367">
        <v>0.13100446465227727</v>
      </c>
      <c r="F15" s="367">
        <v>1.9778617430298837E-2</v>
      </c>
    </row>
    <row r="16" spans="2:6" x14ac:dyDescent="0.35">
      <c r="B16" s="349" t="s">
        <v>896</v>
      </c>
      <c r="C16" s="367">
        <v>1.6595372318025766E-2</v>
      </c>
      <c r="D16" s="367">
        <v>1.6282682570551529E-2</v>
      </c>
      <c r="E16" s="367">
        <v>0.12373403676887207</v>
      </c>
      <c r="F16" s="367">
        <v>1.9081495770339497E-2</v>
      </c>
    </row>
    <row r="17" spans="2:6" x14ac:dyDescent="0.35">
      <c r="B17" s="349" t="s">
        <v>897</v>
      </c>
      <c r="C17" s="367">
        <v>1.408519268312795E-2</v>
      </c>
      <c r="D17" s="367">
        <v>1.0909835860601642E-2</v>
      </c>
      <c r="E17" s="367">
        <v>0.10825209930972869</v>
      </c>
      <c r="F17" s="367">
        <v>1.6016642625619873E-2</v>
      </c>
    </row>
    <row r="18" spans="2:6" x14ac:dyDescent="0.35">
      <c r="B18" s="349" t="s">
        <v>898</v>
      </c>
      <c r="C18" s="367">
        <v>1.4794799959295302E-2</v>
      </c>
      <c r="D18" s="367">
        <v>1.3646613760565205E-2</v>
      </c>
      <c r="E18" s="367">
        <v>0.10969015324461026</v>
      </c>
      <c r="F18" s="367">
        <v>1.6879199066265001E-2</v>
      </c>
    </row>
    <row r="19" spans="2:6" x14ac:dyDescent="0.35">
      <c r="B19" s="349" t="s">
        <v>899</v>
      </c>
      <c r="C19" s="367">
        <v>1.6029852733123792E-2</v>
      </c>
      <c r="D19" s="367">
        <v>1.1240319637582197E-2</v>
      </c>
      <c r="E19" s="367">
        <v>0.1026549396393614</v>
      </c>
      <c r="F19" s="367">
        <v>1.7492306358745678E-2</v>
      </c>
    </row>
    <row r="20" spans="2:6" x14ac:dyDescent="0.35">
      <c r="B20" s="349" t="s">
        <v>900</v>
      </c>
      <c r="C20" s="367">
        <v>1.7054700289841625E-2</v>
      </c>
      <c r="D20" s="367">
        <v>1.1254127653505914E-2</v>
      </c>
      <c r="E20" s="367">
        <v>9.9877839835815704E-2</v>
      </c>
      <c r="F20" s="367">
        <v>1.8313810092708507E-2</v>
      </c>
    </row>
    <row r="21" spans="2:6" x14ac:dyDescent="0.35">
      <c r="B21" s="349" t="s">
        <v>901</v>
      </c>
      <c r="C21" s="367">
        <v>1.3991652172903234E-2</v>
      </c>
      <c r="D21" s="367">
        <v>9.1911901481004279E-3</v>
      </c>
      <c r="E21" s="367">
        <v>8.80087154038173E-2</v>
      </c>
      <c r="F21" s="367">
        <v>1.5172676337346711E-2</v>
      </c>
    </row>
    <row r="22" spans="2:6" x14ac:dyDescent="0.35">
      <c r="B22" s="349" t="s">
        <v>902</v>
      </c>
      <c r="C22" s="367">
        <v>1.6122822552794572E-2</v>
      </c>
      <c r="D22" s="367">
        <v>1.2558406284587662E-2</v>
      </c>
      <c r="E22" s="367">
        <v>8.8667954263934548E-2</v>
      </c>
      <c r="F22" s="367">
        <v>1.7425766028039729E-2</v>
      </c>
    </row>
    <row r="23" spans="2:6" x14ac:dyDescent="0.35">
      <c r="B23" s="349" t="s">
        <v>903</v>
      </c>
      <c r="C23" s="367">
        <v>1.7079299037254331E-2</v>
      </c>
      <c r="D23" s="367">
        <v>1.2058582105351648E-2</v>
      </c>
      <c r="E23" s="367">
        <v>6.6735776621493062E-2</v>
      </c>
      <c r="F23" s="367">
        <v>1.7670500322381041E-2</v>
      </c>
    </row>
    <row r="24" spans="2:6" x14ac:dyDescent="0.35">
      <c r="B24" s="349" t="s">
        <v>904</v>
      </c>
      <c r="C24" s="367">
        <v>1.7226862032492633E-2</v>
      </c>
      <c r="D24" s="367">
        <v>1.4753987209876845E-2</v>
      </c>
      <c r="E24" s="367">
        <v>6.7577626171125754E-2</v>
      </c>
      <c r="F24" s="367">
        <v>1.8130153812949489E-2</v>
      </c>
    </row>
    <row r="25" spans="2:6" x14ac:dyDescent="0.35">
      <c r="B25" s="349" t="s">
        <v>905</v>
      </c>
      <c r="C25" s="367">
        <v>1.8105527203709261E-2</v>
      </c>
      <c r="D25" s="367">
        <v>1.5226554677869398E-2</v>
      </c>
      <c r="E25" s="367">
        <v>6.1780847683432179E-2</v>
      </c>
      <c r="F25" s="367">
        <v>1.8859165921805747E-2</v>
      </c>
    </row>
    <row r="26" spans="2:6" x14ac:dyDescent="0.35">
      <c r="B26" s="349" t="s">
        <v>906</v>
      </c>
      <c r="C26" s="367">
        <v>1.6307411659248795E-2</v>
      </c>
      <c r="D26" s="367">
        <v>1.6713432326711075E-2</v>
      </c>
      <c r="E26" s="367">
        <v>6.2112084474212681E-2</v>
      </c>
      <c r="F26" s="367">
        <v>1.7349797499552871E-2</v>
      </c>
    </row>
    <row r="27" spans="2:6" x14ac:dyDescent="0.35">
      <c r="B27" s="349" t="s">
        <v>907</v>
      </c>
      <c r="C27" s="367">
        <v>1.7134803610742166E-2</v>
      </c>
      <c r="D27" s="367">
        <v>1.9295833418032274E-2</v>
      </c>
      <c r="E27" s="367">
        <v>6.6426944960237572E-2</v>
      </c>
      <c r="F27" s="367">
        <v>1.8403696782801092E-2</v>
      </c>
    </row>
    <row r="28" spans="2:6" x14ac:dyDescent="0.35">
      <c r="B28" s="349" t="s">
        <v>908</v>
      </c>
      <c r="C28" s="367">
        <v>1.2009893119330328E-2</v>
      </c>
      <c r="D28" s="367">
        <v>1.3609089923848745E-2</v>
      </c>
      <c r="E28" s="367">
        <v>6.2303128797301592E-2</v>
      </c>
      <c r="F28" s="367">
        <v>1.3140500600979155E-2</v>
      </c>
    </row>
    <row r="29" spans="2:6" x14ac:dyDescent="0.35">
      <c r="B29" s="349" t="s">
        <v>909</v>
      </c>
      <c r="C29" s="358">
        <v>1.4063518148516918E-2</v>
      </c>
      <c r="D29" s="367">
        <v>1.3047843030681825E-2</v>
      </c>
      <c r="E29" s="367">
        <v>6.1857473493301979E-2</v>
      </c>
      <c r="F29" s="367">
        <v>1.4781276770495153E-2</v>
      </c>
    </row>
    <row r="30" spans="2:6" x14ac:dyDescent="0.35">
      <c r="B30" s="349" t="s">
        <v>910</v>
      </c>
      <c r="C30" s="358">
        <v>1.2311642339464125E-2</v>
      </c>
      <c r="D30" s="367">
        <v>1.4639428789004021E-2</v>
      </c>
      <c r="E30" s="367">
        <v>7.8445672944005396E-2</v>
      </c>
      <c r="F30" s="367">
        <v>1.3671076476607404E-2</v>
      </c>
    </row>
    <row r="31" spans="2:6" x14ac:dyDescent="0.35">
      <c r="B31" s="349" t="s">
        <v>911</v>
      </c>
      <c r="C31" s="358">
        <v>1.1791975725014305E-2</v>
      </c>
      <c r="D31" s="367">
        <v>1.4208335384402164E-2</v>
      </c>
      <c r="E31" s="367">
        <v>7.0507524371974301E-2</v>
      </c>
      <c r="F31" s="367">
        <v>1.3110524182573059E-2</v>
      </c>
    </row>
    <row r="32" spans="2:6" x14ac:dyDescent="0.35">
      <c r="B32" s="349" t="s">
        <v>912</v>
      </c>
      <c r="C32" s="358">
        <v>1.3186980247334178E-2</v>
      </c>
      <c r="D32" s="367">
        <v>1.4884996030117573E-2</v>
      </c>
      <c r="E32" s="367">
        <v>7.0034475612292452E-2</v>
      </c>
      <c r="F32" s="367">
        <v>1.4432161364547159E-2</v>
      </c>
    </row>
    <row r="33" spans="2:8" x14ac:dyDescent="0.35">
      <c r="B33" s="349" t="s">
        <v>913</v>
      </c>
      <c r="C33" s="358">
        <v>1.2009893119330328E-2</v>
      </c>
      <c r="D33" s="367">
        <v>1.3609089923848745E-2</v>
      </c>
      <c r="E33" s="367">
        <v>6.2303128797301592E-2</v>
      </c>
      <c r="F33" s="367">
        <v>1.3140500600979155E-2</v>
      </c>
    </row>
    <row r="34" spans="2:8" x14ac:dyDescent="0.35">
      <c r="B34" s="349" t="s">
        <v>914</v>
      </c>
      <c r="C34" s="358">
        <v>1.834083195142306E-2</v>
      </c>
      <c r="D34" s="367">
        <v>2.3184688878580811E-2</v>
      </c>
      <c r="E34" s="367">
        <v>6.9879153691782145E-2</v>
      </c>
      <c r="F34" s="367">
        <v>1.9793153989150068E-2</v>
      </c>
    </row>
    <row r="35" spans="2:8" x14ac:dyDescent="0.35">
      <c r="B35" s="349" t="s">
        <v>915</v>
      </c>
      <c r="C35" s="358">
        <v>2.493815159928868E-2</v>
      </c>
      <c r="D35" s="367">
        <v>2.8159131620367397E-2</v>
      </c>
      <c r="E35" s="367">
        <v>7.8178799378047309E-2</v>
      </c>
      <c r="F35" s="367">
        <v>2.6268258032264763E-2</v>
      </c>
    </row>
    <row r="36" spans="2:8" x14ac:dyDescent="0.35">
      <c r="B36" s="349" t="s">
        <v>916</v>
      </c>
      <c r="C36" s="358">
        <v>3.2327291933945866E-2</v>
      </c>
      <c r="D36" s="367">
        <v>3.4047117326826949E-2</v>
      </c>
      <c r="E36" s="367">
        <v>8.1937114790674476E-2</v>
      </c>
      <c r="F36" s="367">
        <v>3.3433643794091465E-2</v>
      </c>
    </row>
    <row r="37" spans="2:8" x14ac:dyDescent="0.35">
      <c r="B37" s="351" t="s">
        <v>917</v>
      </c>
      <c r="C37" s="361">
        <v>2.9810817637805437E-2</v>
      </c>
      <c r="D37" s="368">
        <v>2.4862230276291593E-2</v>
      </c>
      <c r="E37" s="368">
        <v>7.5952078368912879E-2</v>
      </c>
      <c r="F37" s="368">
        <v>3.021301874763321E-2</v>
      </c>
      <c r="H37" s="369"/>
    </row>
    <row r="38" spans="2:8" x14ac:dyDescent="0.35">
      <c r="B38" s="351" t="s">
        <v>918</v>
      </c>
      <c r="C38" s="361">
        <v>3.6084780641517274E-2</v>
      </c>
      <c r="D38" s="368">
        <v>3.1874613859508634E-2</v>
      </c>
      <c r="E38" s="368">
        <v>8.3658088904891986E-2</v>
      </c>
      <c r="F38" s="368">
        <v>3.6569272039544805E-2</v>
      </c>
    </row>
    <row r="39" spans="2:8" ht="15" thickBot="1" x14ac:dyDescent="0.4">
      <c r="B39" s="353" t="s">
        <v>919</v>
      </c>
      <c r="C39" s="362">
        <v>3.6322237185045736E-2</v>
      </c>
      <c r="D39" s="362">
        <v>3.6107317991235635E-2</v>
      </c>
      <c r="E39" s="362">
        <v>9.1776259430478374E-2</v>
      </c>
      <c r="F39" s="362">
        <v>3.7329356038283336E-2</v>
      </c>
    </row>
    <row r="40" spans="2:8" ht="7.65" customHeight="1" thickTop="1" x14ac:dyDescent="0.3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PUSHKAR</dc:creator>
  <cp:lastModifiedBy>PUSHKAR</cp:lastModifiedBy>
  <dcterms:created xsi:type="dcterms:W3CDTF">2024-04-12T04:23:45Z</dcterms:created>
  <dcterms:modified xsi:type="dcterms:W3CDTF">2024-04-12T04:31:40Z</dcterms:modified>
</cp:coreProperties>
</file>