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Chaitra 2080\"/>
    </mc:Choice>
  </mc:AlternateContent>
  <xr:revisionPtr revIDLastSave="0" documentId="13_ncr:1_{3B4A1FB7-2464-47BB-B657-47D62277569C}" xr6:coauthVersionLast="36" xr6:coauthVersionMax="36" xr10:uidLastSave="{00000000-0000-0000-0000-000000000000}"/>
  <bookViews>
    <workbookView xWindow="0" yWindow="0" windowWidth="25600" windowHeight="9347" xr2:uid="{9A7CAB1A-E433-434D-BFA6-981FF18732FF}"/>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'C17'!$A$1:$H$98</definedName>
    <definedName name="_xlnm.Print_Area" localSheetId="17">'C18'!$A$1:$I$98</definedName>
    <definedName name="_xlnm.Print_Area" localSheetId="18">'C19'!$A$1:$K$98</definedName>
    <definedName name="_xlnm.Print_Area" localSheetId="1">'C2'!$B$2:$E$51</definedName>
    <definedName name="_xlnm.Print_Area" localSheetId="19">'C20'!$A$1:$I$98</definedName>
    <definedName name="_xlnm.Print_Area" localSheetId="20">'C21'!$A$1:$G$144</definedName>
    <definedName name="_xlnm.Print_Area" localSheetId="21">'C22'!$A$1:$E$144</definedName>
    <definedName name="_xlnm.Print_Area" localSheetId="22">'C23'!$A$1:$D$75</definedName>
    <definedName name="_xlnm.Print_Area" localSheetId="23">'C24'!$A$1:$D$54</definedName>
    <definedName name="_xlnm.Print_Area" localSheetId="24">'C25'!$A$1:$G$41</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14" l="1"/>
  <c r="E88" i="14"/>
  <c r="J40" i="11"/>
  <c r="I40" i="11"/>
  <c r="I39" i="11"/>
  <c r="J39" i="11"/>
  <c r="J38" i="11"/>
  <c r="I38" i="11"/>
  <c r="I37" i="11"/>
  <c r="J37" i="11"/>
  <c r="J36" i="11"/>
  <c r="I36" i="11"/>
  <c r="I35" i="11"/>
  <c r="J35" i="11"/>
  <c r="J34" i="11"/>
  <c r="I34" i="11"/>
  <c r="I33" i="11"/>
  <c r="J33" i="11"/>
  <c r="J32" i="11"/>
  <c r="I32" i="11"/>
  <c r="I31" i="11"/>
  <c r="J31" i="11"/>
  <c r="J30" i="11"/>
  <c r="I30" i="11"/>
  <c r="I29" i="11"/>
  <c r="J29" i="11"/>
  <c r="J28" i="11"/>
  <c r="I27" i="11"/>
  <c r="J27" i="11"/>
  <c r="J26" i="11"/>
  <c r="I25" i="11"/>
  <c r="J25" i="11"/>
  <c r="J23" i="11"/>
  <c r="I23" i="11"/>
  <c r="J21" i="11"/>
  <c r="I21" i="11"/>
  <c r="J19" i="11"/>
  <c r="I19" i="11"/>
  <c r="J17" i="11"/>
  <c r="I17" i="11"/>
  <c r="J15" i="11"/>
  <c r="I15" i="11"/>
  <c r="J13" i="11"/>
  <c r="I13" i="11"/>
  <c r="J11" i="11"/>
  <c r="I11" i="11"/>
  <c r="J9" i="11"/>
  <c r="I9" i="11"/>
  <c r="J7" i="11"/>
  <c r="I7" i="11"/>
  <c r="W5" i="7"/>
  <c r="AE5" i="7" s="1"/>
  <c r="O5" i="7"/>
  <c r="N5" i="7"/>
  <c r="V5" i="7" s="1"/>
  <c r="AD5" i="7" s="1"/>
  <c r="M5" i="7"/>
  <c r="U5" i="7" s="1"/>
  <c r="AC5" i="7" s="1"/>
  <c r="L5" i="7"/>
  <c r="T5" i="7" s="1"/>
  <c r="AB5" i="7" s="1"/>
  <c r="K5" i="7"/>
  <c r="S5" i="7" s="1"/>
  <c r="AA5" i="7" s="1"/>
  <c r="N4" i="7"/>
  <c r="V4" i="7" s="1"/>
  <c r="AD4" i="7" s="1"/>
  <c r="K4" i="7"/>
  <c r="S4" i="7" s="1"/>
  <c r="AA4" i="7" s="1"/>
  <c r="O4" i="7"/>
  <c r="W4" i="7" s="1"/>
  <c r="AE4" i="7" s="1"/>
  <c r="AC5" i="6"/>
  <c r="U5" i="6"/>
  <c r="O5" i="6"/>
  <c r="W5" i="6" s="1"/>
  <c r="AE5" i="6" s="1"/>
  <c r="M5" i="6"/>
  <c r="K5" i="6"/>
  <c r="S5" i="6" s="1"/>
  <c r="AA5" i="6" s="1"/>
  <c r="N5" i="6"/>
  <c r="V5" i="6" s="1"/>
  <c r="AD5" i="6" s="1"/>
  <c r="L5" i="6"/>
  <c r="T5" i="6" s="1"/>
  <c r="AB5" i="6" s="1"/>
  <c r="V4" i="6"/>
  <c r="AD4" i="6" s="1"/>
  <c r="N4" i="6"/>
  <c r="K4" i="6"/>
  <c r="S4" i="6" s="1"/>
  <c r="AA4" i="6" s="1"/>
  <c r="P5" i="5"/>
  <c r="X5" i="5" s="1"/>
  <c r="AF5" i="5" s="1"/>
  <c r="O5" i="5"/>
  <c r="W5" i="5" s="1"/>
  <c r="AE5" i="5" s="1"/>
  <c r="N5" i="5"/>
  <c r="V5" i="5" s="1"/>
  <c r="AD5" i="5" s="1"/>
  <c r="M5" i="5"/>
  <c r="U5" i="5" s="1"/>
  <c r="AC5" i="5" s="1"/>
  <c r="L5" i="5"/>
  <c r="T5" i="5" s="1"/>
  <c r="AB5" i="5" s="1"/>
  <c r="AF4" i="5"/>
  <c r="W4" i="5"/>
  <c r="P4" i="5"/>
  <c r="O4" i="5"/>
  <c r="L4" i="5"/>
  <c r="G4" i="6"/>
  <c r="O4" i="6" s="1"/>
  <c r="W4" i="6" s="1"/>
  <c r="AE4" i="6" s="1"/>
  <c r="AE4" i="5"/>
  <c r="AB4" i="5"/>
  <c r="T4" i="5" l="1"/>
  <c r="X4" i="5"/>
  <c r="J12" i="11"/>
  <c r="I12" i="11"/>
  <c r="J22" i="11"/>
  <c r="I22" i="11"/>
  <c r="J18" i="11"/>
  <c r="I18" i="11"/>
  <c r="J20" i="11"/>
  <c r="I20" i="11"/>
  <c r="H88" i="14"/>
  <c r="F88" i="14"/>
  <c r="J8" i="11"/>
  <c r="I8" i="11"/>
  <c r="J14" i="11"/>
  <c r="I14" i="11"/>
  <c r="J10" i="11"/>
  <c r="I10" i="11"/>
  <c r="I88" i="14"/>
  <c r="J16" i="11"/>
  <c r="I16" i="11"/>
  <c r="I26" i="11"/>
  <c r="I28" i="11"/>
</calcChain>
</file>

<file path=xl/sharedStrings.xml><?xml version="1.0" encoding="utf-8"?>
<sst xmlns="http://schemas.openxmlformats.org/spreadsheetml/2006/main" count="3145" uniqueCount="1200">
  <si>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</si>
  <si>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</si>
  <si>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</si>
  <si>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</si>
  <si>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</si>
  <si>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</si>
  <si>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</si>
  <si>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</si>
  <si>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</si>
  <si>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</si>
  <si>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</si>
  <si>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</si>
  <si>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</si>
  <si>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</si>
  <si>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</si>
  <si>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</si>
  <si>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</si>
  <si>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</si>
  <si>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</si>
  <si>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</si>
  <si>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</si>
  <si>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</si>
  <si>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</si>
  <si>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</si>
  <si>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</si>
  <si>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</si>
  <si>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</si>
  <si>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</si>
  <si>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</si>
  <si>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</si>
  <si>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</si>
  <si>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</si>
  <si>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</si>
  <si>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</si>
  <si>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</si>
  <si>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</si>
  <si>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</si>
  <si>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</si>
  <si>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</si>
  <si>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</si>
  <si>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</si>
  <si>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</si>
  <si>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</si>
  <si>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</si>
  <si>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</si>
  <si>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</si>
  <si>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</si>
  <si>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</si>
  <si>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</si>
  <si>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</si>
  <si>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</si>
  <si>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</si>
  <si>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</si>
  <si>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</si>
  <si>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</si>
  <si>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</si>
  <si>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</si>
  <si>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</si>
  <si>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</si>
  <si>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</si>
  <si>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</si>
  <si>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</si>
  <si>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</si>
  <si>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</si>
  <si>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</si>
  <si>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</si>
  <si>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</si>
  <si>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</si>
  <si>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</si>
  <si>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</si>
  <si>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</si>
  <si>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</si>
  <si>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</si>
  <si>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</si>
  <si>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</si>
  <si>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</si>
  <si>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</si>
  <si>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</si>
  <si>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</si>
  <si>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</si>
  <si>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</si>
  <si>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</si>
  <si>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</si>
  <si>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</si>
  <si>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</si>
  <si>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</si>
  <si>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</si>
  <si>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</si>
  <si>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</si>
  <si>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</si>
  <si>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</si>
  <si>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</si>
  <si>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</si>
  <si>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</si>
  <si>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</si>
  <si>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</si>
  <si>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</si>
  <si>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</si>
  <si>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</si>
  <si>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</si>
  <si>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</si>
  <si>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</si>
  <si>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</si>
  <si>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</si>
  <si>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</si>
  <si>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</si>
  <si>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</si>
  <si>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</si>
  <si>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</si>
  <si>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</si>
  <si>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</si>
  <si>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</si>
  <si>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</si>
  <si>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</si>
  <si>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</si>
  <si>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</si>
  <si>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</si>
  <si>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</si>
  <si>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</si>
  <si>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</si>
  <si>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</si>
  <si>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</si>
  <si>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</si>
  <si>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</si>
  <si>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</si>
  <si>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</si>
  <si>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</si>
  <si>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</si>
  <si>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</si>
  <si>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</si>
  <si>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</si>
  <si>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</si>
  <si>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</si>
  <si>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</si>
  <si>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</si>
  <si>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</si>
  <si>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</si>
  <si>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</si>
  <si>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</si>
  <si>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</si>
  <si>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</si>
  <si>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</si>
  <si>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</si>
  <si>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</si>
  <si>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</si>
  <si>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</si>
  <si>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</si>
  <si>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</si>
  <si>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</si>
  <si>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</si>
  <si>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</si>
  <si>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</si>
  <si>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</si>
  <si>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</si>
  <si>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</si>
  <si>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</si>
  <si>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</si>
  <si>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</si>
  <si>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</si>
  <si>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</si>
  <si>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</si>
  <si>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</si>
  <si>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</si>
  <si>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</si>
  <si>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</si>
  <si>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</si>
  <si>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</si>
  <si>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</si>
  <si>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</si>
  <si>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</si>
  <si>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</si>
  <si>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</si>
  <si>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</si>
  <si>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</si>
  <si>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</si>
  <si>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</si>
  <si>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</si>
  <si>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</si>
  <si>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</si>
  <si>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</si>
  <si>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</si>
  <si>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</si>
  <si>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</si>
  <si>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</si>
  <si>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</si>
  <si>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</si>
  <si>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</si>
  <si>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</si>
  <si>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</si>
  <si>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</si>
  <si>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</si>
  <si>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</si>
  <si>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</si>
  <si>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</si>
  <si>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</si>
  <si>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</si>
  <si>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</si>
  <si>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</si>
  <si>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</si>
  <si>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</si>
  <si>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</si>
  <si>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</si>
  <si>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</si>
  <si>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</si>
  <si>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</si>
  <si>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</si>
  <si>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</si>
  <si>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</si>
  <si>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</si>
  <si>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</si>
  <si>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</si>
  <si>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</si>
  <si>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</si>
  <si>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</si>
  <si>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</si>
  <si>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</si>
  <si>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</si>
  <si>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</si>
  <si>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</si>
  <si>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</si>
  <si>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</si>
  <si>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</si>
  <si>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</si>
  <si>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</si>
  <si>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</si>
  <si>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</si>
  <si>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</si>
  <si>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</si>
  <si>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</si>
  <si>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</si>
  <si>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</si>
  <si>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</si>
  <si>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</si>
  <si>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</si>
  <si>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</si>
  <si>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</si>
  <si>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</si>
  <si>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</si>
  <si>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</si>
  <si>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</si>
  <si>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</si>
  <si>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</si>
  <si>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</si>
  <si>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</si>
  <si>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</si>
  <si>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</si>
  <si>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</si>
  <si>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</si>
  <si>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</si>
  <si>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</si>
  <si>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</si>
  <si>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</si>
  <si>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</si>
  <si>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</si>
  <si>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</si>
  <si>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</si>
  <si>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</si>
  <si>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</si>
  <si>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</si>
  <si>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</si>
  <si>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</si>
  <si>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</si>
  <si>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</si>
  <si>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</si>
  <si>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</si>
  <si>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</si>
  <si>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</si>
  <si>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</si>
  <si>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</si>
  <si>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</si>
  <si>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</si>
  <si>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</si>
  <si>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</si>
  <si>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</si>
  <si>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</si>
  <si>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</si>
  <si>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</si>
  <si>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</si>
  <si>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</si>
  <si>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</si>
  <si>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</si>
  <si>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</si>
  <si>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</si>
  <si>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</si>
  <si>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</si>
  <si>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</si>
  <si>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</si>
  <si>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</si>
  <si>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</si>
  <si>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</si>
  <si>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</si>
  <si>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</si>
  <si>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</si>
  <si>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</si>
  <si>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</si>
  <si>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</si>
  <si>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</si>
  <si>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</si>
  <si>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</si>
  <si>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</si>
  <si>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</si>
  <si>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</si>
  <si>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</si>
  <si>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</si>
  <si>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</si>
  <si>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</si>
  <si>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</si>
  <si>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</si>
  <si>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</si>
  <si>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</si>
  <si>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</si>
  <si>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</si>
  <si>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</si>
  <si>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</si>
  <si>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</si>
  <si>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</si>
  <si>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</si>
  <si>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</si>
  <si>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</si>
  <si>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</si>
  <si>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</si>
  <si>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</si>
  <si>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</si>
  <si>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</si>
  <si>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</si>
  <si>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</si>
  <si>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</si>
  <si>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</si>
  <si>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</si>
  <si>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</si>
  <si>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</si>
  <si>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</si>
  <si>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</si>
  <si>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</si>
  <si>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</si>
  <si>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</si>
  <si>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</si>
  <si>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</si>
  <si>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</si>
  <si>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</si>
  <si>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</si>
  <si>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</si>
  <si>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</si>
  <si>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</si>
  <si>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</si>
  <si>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</si>
  <si>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</si>
  <si>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</si>
  <si>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</si>
  <si>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</si>
  <si>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</si>
  <si>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</si>
  <si>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</si>
  <si>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</si>
  <si>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</si>
  <si>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</si>
  <si>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</si>
  <si>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</si>
  <si>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</si>
  <si>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</si>
  <si>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</si>
  <si>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</si>
  <si>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</si>
  <si>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</si>
  <si>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</si>
  <si>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</si>
  <si>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</si>
  <si>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</si>
  <si>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</si>
  <si>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</si>
  <si>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</si>
  <si>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</si>
  <si>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</si>
  <si>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</si>
  <si>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</si>
  <si>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</si>
  <si>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</si>
  <si>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</si>
  <si>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</si>
  <si>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</si>
  <si>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</si>
  <si>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</si>
  <si>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</si>
  <si>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</si>
  <si>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</si>
  <si>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</si>
  <si>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</si>
  <si>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</si>
  <si>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</si>
  <si>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</si>
  <si>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</si>
  <si>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</si>
  <si>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</si>
  <si>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</si>
  <si>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</si>
  <si>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</si>
  <si>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</si>
  <si>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</si>
  <si>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</si>
  <si>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</si>
  <si>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</si>
  <si>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</si>
  <si>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</si>
  <si>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</si>
  <si>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</si>
  <si>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</si>
  <si>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</si>
  <si>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</si>
  <si>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</si>
  <si>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</si>
  <si>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</si>
  <si>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</si>
  <si>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</si>
  <si>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</si>
  <si>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</si>
  <si>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</si>
  <si>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</si>
  <si>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</si>
  <si>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</si>
  <si>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</si>
  <si>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</si>
  <si>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</si>
  <si>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</si>
  <si>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</si>
  <si>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</si>
  <si>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</si>
  <si>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</si>
  <si>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</si>
  <si>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</si>
  <si>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</si>
  <si>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</si>
  <si>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</si>
  <si>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</si>
  <si>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</si>
  <si>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</si>
  <si>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</si>
  <si>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</si>
  <si>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</si>
  <si>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</si>
  <si>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</si>
  <si>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</si>
  <si>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</si>
  <si>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</si>
  <si>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</si>
  <si>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</si>
  <si>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</si>
  <si>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</si>
  <si>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</si>
  <si>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</si>
  <si>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</si>
  <si>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</si>
  <si>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</si>
  <si>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</si>
  <si>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</si>
  <si>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</si>
  <si>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</si>
  <si>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</si>
  <si>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</si>
  <si>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</si>
  <si>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</si>
  <si>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</si>
  <si>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</si>
  <si>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</si>
  <si>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</si>
  <si>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</si>
  <si>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</si>
  <si>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</si>
  <si>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</si>
  <si>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</si>
  <si>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</si>
  <si>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</si>
  <si>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</si>
  <si>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</si>
  <si>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</si>
  <si>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</si>
  <si>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</si>
  <si>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</si>
  <si>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</si>
  <si>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</si>
  <si>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</si>
  <si>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</si>
  <si>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</si>
  <si>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</si>
  <si>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</si>
  <si>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</si>
  <si>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</si>
  <si>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</si>
  <si>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</si>
  <si>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</si>
  <si>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</si>
  <si>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</si>
  <si>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</si>
  <si>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</si>
  <si>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</si>
  <si>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</si>
  <si>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</si>
  <si>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</si>
  <si>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</si>
  <si>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</si>
  <si>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</si>
  <si>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</si>
  <si>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</si>
  <si>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</si>
  <si>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</si>
  <si>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</si>
  <si>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</si>
  <si>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</si>
  <si>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</si>
  <si>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</si>
  <si>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</si>
  <si>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</si>
  <si>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</si>
  <si>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</si>
  <si>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</si>
  <si>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</si>
  <si>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</si>
  <si>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</si>
  <si>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</si>
  <si>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</si>
  <si>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</si>
  <si>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</si>
  <si>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</si>
  <si>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</si>
  <si>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</si>
  <si>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</si>
  <si>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</si>
  <si>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</si>
  <si>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</si>
  <si>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</si>
  <si>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</si>
  <si>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</si>
  <si>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</si>
  <si>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</si>
  <si>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</si>
  <si>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</si>
  <si>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</si>
  <si>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</si>
  <si>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</si>
  <si>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</si>
  <si>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</si>
  <si>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</si>
  <si>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</si>
  <si>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</si>
  <si>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</si>
  <si>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</si>
  <si>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</si>
  <si>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</si>
  <si>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</si>
  <si>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</si>
  <si>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</si>
  <si>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</si>
  <si>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</si>
  <si>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</si>
  <si>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</si>
  <si>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</si>
  <si>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</si>
  <si>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</si>
  <si>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</si>
  <si>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</si>
  <si>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</si>
  <si>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</si>
  <si>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</si>
  <si>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</si>
  <si>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</si>
  <si>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</si>
  <si>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</si>
  <si>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</si>
  <si>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</si>
  <si>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</si>
  <si>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</si>
  <si>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</si>
  <si>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</si>
  <si>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</si>
  <si>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</si>
  <si>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</si>
  <si>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</si>
  <si>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</si>
  <si>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</si>
  <si>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</si>
  <si>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</si>
  <si>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</si>
  <si>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</si>
  <si>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</si>
  <si>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</si>
  <si>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</si>
  <si>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</si>
  <si>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</si>
  <si>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</si>
  <si>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</si>
  <si>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</si>
  <si>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</si>
  <si>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</si>
  <si>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</si>
  <si>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</si>
  <si>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</si>
  <si>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</si>
  <si>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</si>
  <si>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</si>
  <si>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</si>
  <si>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</si>
  <si>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</si>
  <si>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</si>
  <si>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</si>
  <si>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</si>
  <si>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</si>
  <si>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</si>
  <si>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</si>
  <si>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</si>
  <si>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</si>
  <si>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</si>
  <si>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</si>
  <si>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</si>
  <si>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</si>
  <si>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</si>
  <si>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</si>
  <si>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</si>
  <si>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</si>
  <si>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</si>
  <si>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</si>
  <si>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</si>
  <si>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</si>
  <si>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</si>
  <si>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</si>
  <si>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</si>
  <si>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</si>
  <si>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</si>
  <si>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</si>
  <si>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</si>
  <si>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</si>
  <si>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</si>
  <si>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</si>
  <si>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</si>
  <si>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</si>
  <si>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</si>
  <si>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</si>
  <si>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</si>
  <si>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</si>
  <si>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</si>
  <si>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</si>
  <si>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</si>
  <si>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</si>
  <si>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</si>
  <si>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</si>
  <si>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</si>
  <si>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</si>
  <si>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</si>
  <si>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</si>
  <si>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</si>
  <si>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</si>
  <si>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</si>
  <si>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</si>
  <si>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</si>
  <si>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</si>
  <si>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</si>
  <si>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</si>
  <si>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</si>
  <si>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</si>
  <si>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</si>
  <si>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</si>
  <si>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</si>
  <si>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</si>
  <si>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</si>
  <si>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</si>
  <si>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</si>
  <si>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</si>
  <si>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</si>
  <si>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</si>
  <si>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</si>
  <si>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</si>
  <si>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</si>
  <si>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</si>
  <si>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</si>
  <si>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</si>
  <si>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</si>
  <si>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</si>
  <si>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</si>
  <si>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</si>
  <si>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</si>
  <si>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</si>
  <si>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</si>
  <si>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</si>
  <si>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</si>
  <si>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</si>
  <si>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</si>
  <si>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</si>
  <si>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</si>
  <si>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</si>
  <si>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</si>
  <si>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</si>
  <si>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</si>
  <si>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</si>
  <si>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</si>
  <si>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</si>
  <si>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</si>
  <si>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</si>
  <si>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</si>
  <si>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</si>
  <si>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</si>
  <si>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</si>
  <si>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</si>
  <si>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</si>
  <si>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</si>
  <si>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</si>
  <si>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</si>
  <si>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</si>
  <si>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</si>
  <si>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</si>
  <si>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</si>
  <si>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</si>
  <si>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</si>
  <si>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</si>
  <si>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</si>
  <si>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</si>
  <si>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</si>
  <si>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</si>
  <si>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</si>
  <si>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</si>
  <si>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</si>
  <si>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</si>
  <si>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</si>
  <si>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</si>
  <si>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</si>
  <si>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</si>
  <si>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</si>
  <si>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</si>
  <si>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</si>
  <si>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</si>
  <si>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</si>
  <si>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</si>
  <si>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</si>
  <si>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</si>
  <si>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</si>
  <si>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</si>
  <si>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</si>
  <si>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</si>
  <si>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</si>
  <si>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</si>
  <si>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</si>
  <si>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</si>
  <si>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</si>
  <si>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</si>
  <si>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</si>
  <si>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</si>
  <si>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</si>
  <si>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</si>
  <si>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</si>
  <si>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</si>
  <si>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</si>
  <si>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</si>
  <si>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</si>
  <si>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</si>
  <si>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</si>
  <si>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</si>
  <si>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</si>
  <si>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</si>
  <si>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</si>
  <si>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</si>
  <si>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</si>
  <si>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</si>
  <si>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</si>
  <si>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</si>
  <si>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</si>
  <si>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</si>
  <si>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</si>
  <si>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</si>
  <si>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</si>
  <si>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</si>
  <si>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</si>
  <si>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</si>
  <si>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</si>
  <si>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</si>
  <si>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</si>
  <si>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</si>
  <si>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</si>
  <si>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</si>
  <si>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</si>
  <si>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</si>
  <si>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</si>
  <si>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</si>
  <si>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</si>
  <si>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</si>
  <si>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</si>
  <si>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</si>
  <si>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</si>
  <si>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</si>
  <si>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</si>
  <si>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</si>
  <si>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</si>
  <si>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</si>
  <si>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</si>
  <si>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</si>
  <si>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</si>
  <si>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</si>
  <si>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</si>
  <si>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</si>
  <si>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</si>
  <si>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</si>
  <si>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</si>
  <si>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</si>
  <si>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</si>
  <si>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</si>
  <si>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</si>
  <si>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</si>
  <si>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</si>
  <si>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</si>
  <si>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</si>
  <si>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</si>
  <si>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</si>
  <si>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</si>
  <si>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</si>
  <si>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</si>
  <si>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</si>
  <si>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</si>
  <si>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</si>
  <si>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</si>
  <si>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</si>
  <si>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</si>
  <si>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</si>
  <si>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</si>
  <si>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</si>
  <si>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</si>
  <si>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</si>
  <si>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</si>
  <si>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</si>
  <si>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</si>
  <si>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</si>
  <si>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</si>
  <si>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</si>
  <si>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</si>
  <si>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</si>
  <si>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</si>
  <si>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</si>
  <si>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</si>
  <si>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</si>
  <si>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</si>
  <si>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</si>
  <si>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</si>
  <si>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</si>
  <si>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</si>
  <si>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</si>
  <si>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</si>
  <si>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</si>
  <si>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</si>
  <si>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</si>
  <si>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</si>
  <si>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</si>
  <si>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</si>
  <si>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</si>
  <si>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</si>
  <si>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</si>
  <si>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</si>
  <si>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</si>
  <si>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</si>
  <si>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</si>
  <si>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</si>
  <si>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</si>
  <si>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</si>
  <si>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</si>
  <si>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</si>
  <si>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</si>
  <si>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</si>
  <si>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</si>
  <si>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</si>
  <si>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</si>
  <si>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</si>
  <si>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</si>
  <si>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</si>
  <si>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</si>
  <si>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</si>
  <si>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</si>
  <si>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</si>
  <si>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</si>
  <si>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</si>
  <si>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</si>
  <si>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</si>
  <si>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</si>
  <si>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</si>
  <si>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</si>
  <si>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</si>
  <si>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</si>
  <si>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</si>
  <si>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</si>
  <si>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</si>
  <si>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</si>
  <si>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</si>
  <si>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</si>
  <si>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</si>
  <si>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</si>
  <si>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</si>
  <si>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</si>
  <si>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</si>
  <si>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</si>
  <si>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</si>
  <si>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</si>
  <si>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</si>
  <si>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</si>
  <si>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</si>
  <si>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</si>
  <si>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</si>
  <si>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</si>
  <si>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</si>
  <si>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</si>
  <si>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</si>
  <si>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</si>
  <si>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</si>
  <si>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</si>
  <si>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</si>
  <si>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</si>
  <si>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</si>
  <si>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</si>
  <si>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</si>
  <si>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</si>
  <si>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</si>
  <si>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</si>
  <si>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</si>
  <si>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</si>
  <si>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</si>
  <si>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</si>
  <si>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</si>
  <si>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</si>
  <si>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</si>
  <si>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</si>
  <si>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2080 Chait</t>
  </si>
  <si>
    <t>(Mid-Apr, 2024)</t>
  </si>
  <si>
    <t>as on Chait End, 2080 (Mid-Apr,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</si>
  <si>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</si>
  <si>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</si>
  <si>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</si>
  <si>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</si>
  <si>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</si>
  <si>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</si>
  <si>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</si>
  <si>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</si>
  <si>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</si>
  <si>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</si>
  <si>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</si>
  <si>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</si>
  <si>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</si>
  <si>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</si>
  <si>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</si>
  <si>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</si>
  <si>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</si>
  <si>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</si>
  <si>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</si>
  <si>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</si>
  <si>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</si>
  <si>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</si>
  <si>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</si>
  <si>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</si>
  <si>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</si>
  <si>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</si>
  <si>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</si>
  <si>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</si>
  <si>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</si>
  <si>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</si>
  <si>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Chaitra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</si>
  <si>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</si>
  <si>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</si>
  <si>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</si>
  <si>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</si>
  <si>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</si>
  <si>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</si>
  <si>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</si>
  <si>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</si>
  <si>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</si>
  <si>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</si>
  <si>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</si>
  <si>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</si>
  <si>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</si>
  <si>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</si>
  <si>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</si>
  <si>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</si>
  <si>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</si>
  <si>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</si>
  <si>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</si>
  <si>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</si>
  <si>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</si>
  <si>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</si>
  <si>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</si>
  <si>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</si>
  <si>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</si>
  <si>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</si>
  <si>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</si>
  <si>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</si>
  <si>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</si>
  <si>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</si>
  <si>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</si>
  <si>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</si>
  <si>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</si>
  <si>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</si>
  <si>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</si>
  <si>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</si>
  <si>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</si>
  <si>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</si>
  <si>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</si>
  <si>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</si>
  <si>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</si>
  <si>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</si>
  <si>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</si>
  <si>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</si>
  <si>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</si>
  <si>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</si>
  <si>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</si>
  <si>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</si>
  <si>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</si>
  <si>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</si>
  <si>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</si>
  <si>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</si>
  <si>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</si>
  <si>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</si>
  <si>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</si>
  <si>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</si>
  <si>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</si>
  <si>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</si>
  <si>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</si>
  <si>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Chait,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</si>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</sst>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9" fillId="2" borderId="22" xfId="0" applyFont="1" applyFill="1" applyBorder="1" applyAlignment="1">
      <alignment horizontal="left"/>
    </xf>
    <xf numFmtId="0" fontId="9" fillId="2" borderId="15" xfId="0" applyFont="1" applyFill="1" applyBorder="1" applyAlignment="1">
      <alignment horizontal="left"/>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9ADC9ACB-FF3E-4FDF-8822-C2C8BB228AD1}"/>
    <cellStyle name="Comma 2 2" xfId="6" xr:uid="{90EF9481-70EC-4CD2-BE64-730084F60955}"/>
    <cellStyle name="Normal" xfId="0" builtinId="0"/>
    <cellStyle name="Normal 25" xfId="5" xr:uid="{9C0C8ABD-22A1-4354-A5B5-0F0955360019}"/>
    <cellStyle name="Normal 3 3" xfId="4" xr:uid="{6ECF4D5F-9ACA-406D-A6CB-D120F4B008AF}"/>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2FA6-4B7C-A160-C1C986BA9E5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2FA6-4B7C-A160-C1C986BA9E51}"/>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0"/>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6C-4582-A96E-F52C2DB8EB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strCache>
                  </c16:filteredLitCache>
                </c:ext>
              </c:extLst>
              <c:f/>
              <c:strCache>
                <c:ptCount val="12"/>
                <c:pt idx="0">
                  <c:v>2023 Mid May</c:v>
                </c:pt>
                <c:pt idx="1">
                  <c:v>2023 Mid June</c:v>
                </c:pt>
                <c:pt idx="2">
                  <c:v>2023 Mid July</c:v>
                </c:pt>
                <c:pt idx="3">
                  <c:v>2023 Mid Aug</c:v>
                </c:pt>
                <c:pt idx="4">
                  <c:v>2023 Mid Sep</c:v>
                </c:pt>
                <c:pt idx="5">
                  <c:v>2023 Mid Oct</c:v>
                </c:pt>
                <c:pt idx="6">
                  <c:v>2023 Mid Nov</c:v>
                </c:pt>
                <c:pt idx="7">
                  <c:v>2023 Mid Dec</c:v>
                </c:pt>
                <c:pt idx="8">
                  <c:v>2024 Mid Jan</c:v>
                </c:pt>
                <c:pt idx="9">
                  <c:v>2024 Mid Feb</c:v>
                </c:pt>
                <c:pt idx="10">
                  <c:v>2024 Mid Mar</c:v>
                </c:pt>
                <c:pt idx="11">
                  <c:v>2024 Mid April</c:v>
                </c:pt>
              </c:strCache>
            </c:strRef>
          </c:cat>
          <c:val>
            <c:numRef>
              <c:extLst>
                <c:ext xmlns:c16="http://schemas.microsoft.com/office/drawing/2014/chart" uri="{F5D05F6E-A05E-4728-AFD3-386EB277150F}">
                  <c16:filteredLitCache>
                    <c:numCache>
                      <c:formatCode>0</c:formatCode>
                      <c:ptCount val="12"/>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numCache>
                  </c16:filteredLitCache>
                </c:ext>
              </c:extLst>
              <c:f/>
              <c:numCache>
                <c:formatCode>0</c:formatCode>
                <c:ptCount val="12"/>
                <c:pt idx="0">
                  <c:v>5494.8741341501463</c:v>
                </c:pt>
                <c:pt idx="1">
                  <c:v>5568.6007361943102</c:v>
                </c:pt>
                <c:pt idx="2">
                  <c:v>5771.2381509137513</c:v>
                </c:pt>
                <c:pt idx="3">
                  <c:v>5611.5959402863064</c:v>
                </c:pt>
                <c:pt idx="4">
                  <c:v>5743.756964529668</c:v>
                </c:pt>
                <c:pt idx="5">
                  <c:v>5914.3466300454447</c:v>
                </c:pt>
                <c:pt idx="6">
                  <c:v>5912.7938203137037</c:v>
                </c:pt>
                <c:pt idx="7">
                  <c:v>6018.9611902204542</c:v>
                </c:pt>
                <c:pt idx="8">
                  <c:v>6131.0622743097583</c:v>
                </c:pt>
                <c:pt idx="9">
                  <c:v>6153.1591968008306</c:v>
                </c:pt>
                <c:pt idx="10">
                  <c:v>6187.6459815907338</c:v>
                </c:pt>
                <c:pt idx="11">
                  <c:v>6163.5122486689506</c:v>
                </c:pt>
              </c:numCache>
            </c:numRef>
          </c:val>
          <c:smooth val="0"/>
          <c:extLst>
            <c:ext xmlns:c16="http://schemas.microsoft.com/office/drawing/2014/chart" uri="{C3380CC4-5D6E-409C-BE32-E72D297353CC}">
              <c16:uniqueId val="{00000001-6B6C-4582-A96E-F52C2DB8EB18}"/>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strCache>
                  </c16:filteredLitCache>
                </c:ext>
              </c:extLst>
              <c:f/>
              <c:strCache>
                <c:ptCount val="12"/>
                <c:pt idx="0">
                  <c:v>2023 Mid May</c:v>
                </c:pt>
                <c:pt idx="1">
                  <c:v>2023 Mid June</c:v>
                </c:pt>
                <c:pt idx="2">
                  <c:v>2023 Mid July</c:v>
                </c:pt>
                <c:pt idx="3">
                  <c:v>2023 Mid Aug</c:v>
                </c:pt>
                <c:pt idx="4">
                  <c:v>2023 Mid Sep</c:v>
                </c:pt>
                <c:pt idx="5">
                  <c:v>2023 Mid Oct</c:v>
                </c:pt>
                <c:pt idx="6">
                  <c:v>2023 Mid Nov</c:v>
                </c:pt>
                <c:pt idx="7">
                  <c:v>2023 Mid Dec</c:v>
                </c:pt>
                <c:pt idx="8">
                  <c:v>2024 Mid Jan</c:v>
                </c:pt>
                <c:pt idx="9">
                  <c:v>2024 Mid Feb</c:v>
                </c:pt>
                <c:pt idx="10">
                  <c:v>2024 Mid Mar</c:v>
                </c:pt>
                <c:pt idx="11">
                  <c:v>2024 Mid April</c:v>
                </c:pt>
              </c:strCache>
            </c:strRef>
          </c:cat>
          <c:val>
            <c:numRef>
              <c:extLst>
                <c:ext xmlns:c16="http://schemas.microsoft.com/office/drawing/2014/chart" uri="{F5D05F6E-A05E-4728-AFD3-386EB277150F}">
                  <c16:filteredLitCache>
                    <c:numCache>
                      <c:formatCode>0</c:formatCode>
                      <c:ptCount val="12"/>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numCache>
                  </c16:filteredLitCache>
                </c:ext>
              </c:extLst>
              <c:f/>
              <c:numCache>
                <c:formatCode>0</c:formatCode>
                <c:ptCount val="12"/>
                <c:pt idx="0">
                  <c:v>4879.1308206952781</c:v>
                </c:pt>
                <c:pt idx="1">
                  <c:v>4858.0775175173258</c:v>
                </c:pt>
                <c:pt idx="2">
                  <c:v>4878.2046121455105</c:v>
                </c:pt>
                <c:pt idx="3">
                  <c:v>4861.5747975022832</c:v>
                </c:pt>
                <c:pt idx="4">
                  <c:v>4912.1166189999703</c:v>
                </c:pt>
                <c:pt idx="5">
                  <c:v>4999.2694369426217</c:v>
                </c:pt>
                <c:pt idx="6">
                  <c:v>4981.7849779148546</c:v>
                </c:pt>
                <c:pt idx="7">
                  <c:v>4997.721838605873</c:v>
                </c:pt>
                <c:pt idx="8">
                  <c:v>5083.7828579947609</c:v>
                </c:pt>
                <c:pt idx="9">
                  <c:v>5089.8667098817868</c:v>
                </c:pt>
                <c:pt idx="10">
                  <c:v>5091.3446259703123</c:v>
                </c:pt>
                <c:pt idx="11">
                  <c:v>5126.8445849835844</c:v>
                </c:pt>
              </c:numCache>
            </c:numRef>
          </c:val>
          <c:smooth val="0"/>
          <c:extLst>
            <c:ext xmlns:c16="http://schemas.microsoft.com/office/drawing/2014/chart" uri="{C3380CC4-5D6E-409C-BE32-E72D297353CC}">
              <c16:uniqueId val="{00000002-6B6C-4582-A96E-F52C2DB8EB1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4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94DB1F49-545B-4FC4-BFF4-73855DC0A007}"/>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AABE834D-F03B-408E-907A-725A2594A465}"/>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F16EF242-0852-4612-BE71-A6EC15935EE5}"/>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0B5ACEA-C812-4C57-903A-20C07E7B6C6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2E0C1105-7395-494A-834A-08E1C27CE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529167</xdr:colOff>
      <xdr:row>9</xdr:row>
      <xdr:rowOff>76200</xdr:rowOff>
    </xdr:from>
    <xdr:to>
      <xdr:col>14</xdr:col>
      <xdr:colOff>287867</xdr:colOff>
      <xdr:row>32</xdr:row>
      <xdr:rowOff>165100</xdr:rowOff>
    </xdr:to>
    <xdr:graphicFrame macro="">
      <xdr:nvGraphicFramePr>
        <xdr:cNvPr id="7" name="Chart 6">
          <a:extLst>
            <a:ext uri="{FF2B5EF4-FFF2-40B4-BE49-F238E27FC236}">
              <a16:creationId xmlns:a16="http://schemas.microsoft.com/office/drawing/2014/main" id="{31C13C02-EFAC-418D-81D4-BB9511B74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itra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DF5B-D1ED-45C8-8FEA-13B1400D0278}">
  <sheetPr codeName="Sheet84">
    <tabColor theme="0"/>
  </sheetPr>
  <dimension ref="C2:P57"/>
  <sheetViews>
    <sheetView tabSelected="1" view="pageBreakPreview" topLeftCell="A13" zoomScaleNormal="100" zoomScaleSheetLayoutView="100" workbookViewId="0">
      <selection activeCell="R34" sqref="R3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922</v>
      </c>
      <c r="E47" s="10"/>
      <c r="F47" s="10"/>
      <c r="G47" s="10"/>
      <c r="H47" s="10"/>
      <c r="I47" s="10"/>
      <c r="J47" s="10"/>
      <c r="K47" s="10"/>
      <c r="L47" s="10"/>
      <c r="M47" s="10"/>
      <c r="N47" s="10"/>
      <c r="O47" s="7"/>
    </row>
    <row r="48" spans="3:15" ht="15.7" x14ac:dyDescent="0.55000000000000004">
      <c r="C48" s="5"/>
      <c r="D48" s="10" t="s">
        <v>923</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0256-EDBB-4BD5-BB4C-31279AFD1CF3}">
  <sheetPr codeName="Sheet56"/>
  <dimension ref="C2:S50"/>
  <sheetViews>
    <sheetView zoomScaleNormal="100" zoomScaleSheetLayoutView="80" workbookViewId="0">
      <selection activeCell="R34" sqref="R34"/>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36E5-825B-4C4D-8405-F865B060C0BA}">
  <sheetPr codeName="Sheet59"/>
  <dimension ref="B2:U37"/>
  <sheetViews>
    <sheetView view="pageBreakPreview" topLeftCell="A13" zoomScaleNormal="100" zoomScaleSheetLayoutView="100" workbookViewId="0">
      <selection activeCell="R34" sqref="R34"/>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55</v>
      </c>
      <c r="H23" s="50">
        <v>1</v>
      </c>
      <c r="I23" s="50">
        <v>110</v>
      </c>
    </row>
    <row r="24" spans="2:10" ht="31.35" x14ac:dyDescent="0.55000000000000004">
      <c r="B24" s="36"/>
      <c r="C24" s="49" t="s">
        <v>96</v>
      </c>
      <c r="D24" s="50">
        <v>20</v>
      </c>
      <c r="E24" s="50">
        <v>17</v>
      </c>
      <c r="F24" s="50">
        <v>17</v>
      </c>
      <c r="G24" s="50">
        <v>55</v>
      </c>
      <c r="H24" s="50">
        <v>1</v>
      </c>
      <c r="I24" s="50">
        <v>110</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EC29-EE30-40A2-939A-7343A22E8FE0}">
  <sheetPr codeName="Sheet61"/>
  <dimension ref="B2:G50"/>
  <sheetViews>
    <sheetView view="pageBreakPreview" zoomScale="90" zoomScaleNormal="100" zoomScaleSheetLayoutView="90" workbookViewId="0">
      <selection activeCell="R34" sqref="R34"/>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924</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101.16368887523267</v>
      </c>
      <c r="E6" s="68">
        <v>11.079959991840942</v>
      </c>
      <c r="F6" s="68">
        <v>2.2913531624698593</v>
      </c>
      <c r="G6" s="68">
        <v>114.53500202954345</v>
      </c>
    </row>
    <row r="7" spans="2:7" x14ac:dyDescent="0.55000000000000004">
      <c r="B7" s="66">
        <v>2</v>
      </c>
      <c r="C7" s="67" t="s">
        <v>715</v>
      </c>
      <c r="D7" s="68">
        <v>84.195418521045383</v>
      </c>
      <c r="E7" s="68">
        <v>9.2690121262905834</v>
      </c>
      <c r="F7" s="68">
        <v>1.8064362310512501</v>
      </c>
      <c r="G7" s="68">
        <v>95.270866878387224</v>
      </c>
    </row>
    <row r="8" spans="2:7" x14ac:dyDescent="0.55000000000000004">
      <c r="B8" s="66">
        <v>3</v>
      </c>
      <c r="C8" s="67" t="s">
        <v>925</v>
      </c>
      <c r="D8" s="68">
        <v>83.22691615653261</v>
      </c>
      <c r="E8" s="68">
        <v>83.655646167640469</v>
      </c>
      <c r="F8" s="68">
        <v>78.837093322798182</v>
      </c>
      <c r="G8" s="68">
        <v>83.180569424369338</v>
      </c>
    </row>
    <row r="9" spans="2:7" x14ac:dyDescent="0.55000000000000004">
      <c r="B9" s="66">
        <v>4</v>
      </c>
      <c r="C9" s="67" t="s">
        <v>926</v>
      </c>
      <c r="D9" s="68">
        <v>80.752990999999994</v>
      </c>
      <c r="E9" s="68">
        <v>82.800342999999998</v>
      </c>
      <c r="F9" s="68">
        <v>77.452312000000006</v>
      </c>
      <c r="G9" s="68">
        <v>80.881641551997475</v>
      </c>
    </row>
    <row r="10" spans="2:7" x14ac:dyDescent="0.55000000000000004">
      <c r="B10" s="66">
        <v>5</v>
      </c>
      <c r="C10" s="67" t="s">
        <v>927</v>
      </c>
      <c r="D10" s="68">
        <v>57.415339605543295</v>
      </c>
      <c r="E10" s="68">
        <v>65.643613917306993</v>
      </c>
      <c r="F10" s="68">
        <v>71.724001610027344</v>
      </c>
      <c r="G10" s="68">
        <v>58.497586481297027</v>
      </c>
    </row>
    <row r="11" spans="2:7" x14ac:dyDescent="0.55000000000000004">
      <c r="B11" s="66">
        <v>6</v>
      </c>
      <c r="C11" s="67" t="s">
        <v>928</v>
      </c>
      <c r="D11" s="68">
        <v>29.432029456367765</v>
      </c>
      <c r="E11" s="68">
        <v>26.33054750546464</v>
      </c>
      <c r="F11" s="68">
        <v>19.155996492819796</v>
      </c>
      <c r="G11" s="68">
        <v>28.926417062480031</v>
      </c>
    </row>
    <row r="12" spans="2:7" x14ac:dyDescent="0.55000000000000004">
      <c r="B12" s="66">
        <v>7</v>
      </c>
      <c r="C12" s="67" t="s">
        <v>929</v>
      </c>
      <c r="D12" s="68">
        <v>5.8036374791025604</v>
      </c>
      <c r="E12" s="68">
        <v>1.6376197101335532</v>
      </c>
      <c r="F12" s="68">
        <v>1.1445221162214367</v>
      </c>
      <c r="G12" s="68">
        <v>5.3074137228759319</v>
      </c>
    </row>
    <row r="13" spans="2:7" x14ac:dyDescent="0.55000000000000004">
      <c r="B13" s="66">
        <v>8</v>
      </c>
      <c r="C13" s="67" t="s">
        <v>930</v>
      </c>
      <c r="D13" s="68">
        <v>6.5699690472937862</v>
      </c>
      <c r="E13" s="68">
        <v>6.339886899728393</v>
      </c>
      <c r="F13" s="68">
        <v>7.0697619872535871</v>
      </c>
      <c r="G13" s="68">
        <v>6.5577099227342712</v>
      </c>
    </row>
    <row r="14" spans="2:7" x14ac:dyDescent="0.55000000000000004">
      <c r="B14" s="66">
        <v>9</v>
      </c>
      <c r="C14" s="67" t="s">
        <v>931</v>
      </c>
      <c r="D14" s="68">
        <v>3.886446918781143</v>
      </c>
      <c r="E14" s="68">
        <v>3.6334042723975037</v>
      </c>
      <c r="F14" s="68">
        <v>10.395500096387581</v>
      </c>
      <c r="G14" s="68">
        <v>3.9849266677290265</v>
      </c>
    </row>
    <row r="15" spans="2:7" x14ac:dyDescent="0.55000000000000004">
      <c r="B15" s="66">
        <v>10</v>
      </c>
      <c r="C15" s="67" t="s">
        <v>932</v>
      </c>
      <c r="D15" s="68">
        <v>4.5068113126062164</v>
      </c>
      <c r="E15" s="68">
        <v>3.8943259856510064</v>
      </c>
      <c r="F15" s="68">
        <v>9.3536697417773738</v>
      </c>
      <c r="G15" s="68">
        <v>4.5391234648031489</v>
      </c>
    </row>
    <row r="16" spans="2:7" x14ac:dyDescent="0.55000000000000004">
      <c r="B16" s="66">
        <v>11</v>
      </c>
      <c r="C16" s="67" t="s">
        <v>933</v>
      </c>
      <c r="D16" s="68">
        <v>6.1198118310590646</v>
      </c>
      <c r="E16" s="68">
        <v>8.6296377771602018</v>
      </c>
      <c r="F16" s="68">
        <v>7.110310594396986</v>
      </c>
      <c r="G16" s="68">
        <v>6.380113471669449</v>
      </c>
    </row>
    <row r="17" spans="2:7" x14ac:dyDescent="0.55000000000000004">
      <c r="B17" s="63" t="s">
        <v>105</v>
      </c>
      <c r="C17" s="64"/>
      <c r="D17" s="69"/>
      <c r="E17" s="69"/>
      <c r="F17" s="69"/>
      <c r="G17" s="70"/>
    </row>
    <row r="18" spans="2:7" x14ac:dyDescent="0.55000000000000004">
      <c r="B18" s="66">
        <v>1</v>
      </c>
      <c r="C18" s="71" t="s">
        <v>688</v>
      </c>
      <c r="D18" s="68">
        <v>8.268752216765197</v>
      </c>
      <c r="E18" s="68">
        <v>6.8543337161558675</v>
      </c>
      <c r="F18" s="68">
        <v>8.6339609055470898</v>
      </c>
      <c r="G18" s="68">
        <v>8.1392295551194351</v>
      </c>
    </row>
    <row r="19" spans="2:7" ht="21" customHeight="1" x14ac:dyDescent="0.55000000000000004">
      <c r="B19" s="66">
        <v>2</v>
      </c>
      <c r="C19" s="71" t="s">
        <v>934</v>
      </c>
      <c r="D19" s="68">
        <v>18.445609545643816</v>
      </c>
      <c r="E19" s="68">
        <v>15.777083618744115</v>
      </c>
      <c r="F19" s="68">
        <v>17.759571517134447</v>
      </c>
      <c r="G19" s="68">
        <v>18.173735311901662</v>
      </c>
    </row>
    <row r="20" spans="2:7" x14ac:dyDescent="0.55000000000000004">
      <c r="B20" s="66">
        <v>3</v>
      </c>
      <c r="C20" s="71" t="s">
        <v>689</v>
      </c>
      <c r="D20" s="68">
        <v>28.017952905418724</v>
      </c>
      <c r="E20" s="68">
        <v>25.306796560759299</v>
      </c>
      <c r="F20" s="68">
        <v>33.557282860860909</v>
      </c>
      <c r="G20" s="68">
        <v>27.866497522245897</v>
      </c>
    </row>
    <row r="21" spans="2:7" x14ac:dyDescent="0.55000000000000004">
      <c r="B21" s="72" t="s">
        <v>935</v>
      </c>
      <c r="C21" s="73"/>
      <c r="D21" s="69"/>
      <c r="E21" s="69"/>
      <c r="F21" s="69"/>
      <c r="G21" s="70"/>
    </row>
    <row r="22" spans="2:7" x14ac:dyDescent="0.55000000000000004">
      <c r="B22" s="66">
        <v>1</v>
      </c>
      <c r="C22" s="71" t="s">
        <v>936</v>
      </c>
      <c r="D22" s="74">
        <v>9.6849244001512904</v>
      </c>
      <c r="E22" s="74">
        <v>10.122712764162262</v>
      </c>
      <c r="F22" s="74">
        <v>12.877788922701207</v>
      </c>
      <c r="G22" s="74">
        <v>9.7785093265217302</v>
      </c>
    </row>
    <row r="23" spans="2:7" x14ac:dyDescent="0.55000000000000004">
      <c r="B23" s="66">
        <v>2</v>
      </c>
      <c r="C23" s="71" t="s">
        <v>691</v>
      </c>
      <c r="D23" s="74">
        <v>12.504972520609853</v>
      </c>
      <c r="E23" s="74">
        <v>13.013797186240199</v>
      </c>
      <c r="F23" s="74">
        <v>14.902150227161167</v>
      </c>
      <c r="G23" s="74">
        <v>12.590018925236215</v>
      </c>
    </row>
    <row r="24" spans="2:7" x14ac:dyDescent="0.55000000000000004">
      <c r="B24" s="63" t="s">
        <v>106</v>
      </c>
      <c r="C24" s="64"/>
      <c r="D24" s="69"/>
      <c r="E24" s="69"/>
      <c r="F24" s="69"/>
      <c r="G24" s="70"/>
    </row>
    <row r="25" spans="2:7" x14ac:dyDescent="0.55000000000000004">
      <c r="B25" s="75">
        <v>1</v>
      </c>
      <c r="C25" s="76" t="s">
        <v>937</v>
      </c>
      <c r="D25" s="77">
        <v>20</v>
      </c>
      <c r="E25" s="77">
        <v>17</v>
      </c>
      <c r="F25" s="77">
        <v>17</v>
      </c>
      <c r="G25" s="77">
        <v>54</v>
      </c>
    </row>
    <row r="26" spans="2:7" x14ac:dyDescent="0.55000000000000004">
      <c r="B26" s="75">
        <v>2</v>
      </c>
      <c r="C26" s="76" t="s">
        <v>938</v>
      </c>
      <c r="D26" s="77">
        <v>5042</v>
      </c>
      <c r="E26" s="77">
        <v>1135</v>
      </c>
      <c r="F26" s="77">
        <v>288</v>
      </c>
      <c r="G26" s="77">
        <v>6465</v>
      </c>
    </row>
    <row r="27" spans="2:7" x14ac:dyDescent="0.55000000000000004">
      <c r="B27" s="75">
        <v>3</v>
      </c>
      <c r="C27" s="76" t="s">
        <v>939</v>
      </c>
      <c r="D27" s="77">
        <v>46892032</v>
      </c>
      <c r="E27" s="77">
        <v>6996942</v>
      </c>
      <c r="F27" s="77">
        <v>856613</v>
      </c>
      <c r="G27" s="77">
        <v>54745587</v>
      </c>
    </row>
    <row r="28" spans="2:7" x14ac:dyDescent="0.55000000000000004">
      <c r="B28" s="75">
        <v>4</v>
      </c>
      <c r="C28" s="76" t="s">
        <v>940</v>
      </c>
      <c r="D28" s="77">
        <v>1554703</v>
      </c>
      <c r="E28" s="77">
        <v>289499</v>
      </c>
      <c r="F28" s="77">
        <v>42697</v>
      </c>
      <c r="G28" s="77">
        <v>1886899</v>
      </c>
    </row>
    <row r="29" spans="2:7" x14ac:dyDescent="0.55000000000000004">
      <c r="B29" s="75">
        <v>5</v>
      </c>
      <c r="C29" s="76" t="s">
        <v>941</v>
      </c>
      <c r="D29" s="77">
        <v>1178</v>
      </c>
      <c r="E29" s="77">
        <v>17</v>
      </c>
      <c r="F29" s="77">
        <v>0</v>
      </c>
      <c r="G29" s="77">
        <v>1195</v>
      </c>
    </row>
    <row r="30" spans="2:7" x14ac:dyDescent="0.55000000000000004">
      <c r="B30" s="75">
        <v>6</v>
      </c>
      <c r="C30" s="76" t="s">
        <v>942</v>
      </c>
      <c r="D30" s="77">
        <v>311652</v>
      </c>
      <c r="E30" s="77">
        <v>1586</v>
      </c>
      <c r="F30" s="77">
        <v>0</v>
      </c>
      <c r="G30" s="77">
        <v>313238</v>
      </c>
    </row>
    <row r="31" spans="2:7" x14ac:dyDescent="0.55000000000000004">
      <c r="B31" s="75">
        <v>7</v>
      </c>
      <c r="C31" s="76" t="s">
        <v>943</v>
      </c>
      <c r="D31" s="77">
        <v>20663461</v>
      </c>
      <c r="E31" s="77">
        <v>3203808</v>
      </c>
      <c r="F31" s="77">
        <v>186360</v>
      </c>
      <c r="G31" s="77">
        <v>24053629</v>
      </c>
    </row>
    <row r="32" spans="2:7" x14ac:dyDescent="0.55000000000000004">
      <c r="B32" s="75">
        <v>8</v>
      </c>
      <c r="C32" s="76" t="s">
        <v>944</v>
      </c>
      <c r="D32" s="77">
        <v>1334692</v>
      </c>
      <c r="E32" s="77">
        <v>555027</v>
      </c>
      <c r="F32" s="77">
        <v>15054</v>
      </c>
      <c r="G32" s="77">
        <v>1904773</v>
      </c>
    </row>
    <row r="33" spans="2:7" x14ac:dyDescent="0.55000000000000004">
      <c r="B33" s="75">
        <v>9</v>
      </c>
      <c r="C33" s="76" t="s">
        <v>945</v>
      </c>
      <c r="D33" s="77">
        <v>4704</v>
      </c>
      <c r="E33" s="77">
        <v>348</v>
      </c>
      <c r="F33" s="77">
        <v>44</v>
      </c>
      <c r="G33" s="77">
        <v>5096</v>
      </c>
    </row>
    <row r="34" spans="2:7" x14ac:dyDescent="0.55000000000000004">
      <c r="B34" s="75">
        <v>10</v>
      </c>
      <c r="C34" s="76" t="s">
        <v>946</v>
      </c>
      <c r="D34" s="77">
        <v>11606180</v>
      </c>
      <c r="E34" s="77">
        <v>1046252</v>
      </c>
      <c r="F34" s="77">
        <v>62429</v>
      </c>
      <c r="G34" s="77">
        <v>12714861</v>
      </c>
    </row>
    <row r="35" spans="2:7" x14ac:dyDescent="0.55000000000000004">
      <c r="B35" s="75">
        <v>11</v>
      </c>
      <c r="C35" s="76" t="s">
        <v>947</v>
      </c>
      <c r="D35" s="77">
        <v>282889</v>
      </c>
      <c r="E35" s="77">
        <v>1783</v>
      </c>
      <c r="F35" s="77">
        <v>0</v>
      </c>
      <c r="G35" s="77">
        <v>284672</v>
      </c>
    </row>
    <row r="36" spans="2:7" x14ac:dyDescent="0.55000000000000004">
      <c r="B36" s="75">
        <v>12</v>
      </c>
      <c r="C36" s="76" t="s">
        <v>948</v>
      </c>
      <c r="D36" s="77">
        <v>163548</v>
      </c>
      <c r="E36" s="77">
        <v>1784</v>
      </c>
      <c r="F36" s="77">
        <v>0</v>
      </c>
      <c r="G36" s="77">
        <v>165332</v>
      </c>
    </row>
    <row r="37" spans="2:7" x14ac:dyDescent="0.55000000000000004">
      <c r="B37" s="64" t="s">
        <v>107</v>
      </c>
      <c r="C37" s="64"/>
      <c r="D37" s="78"/>
      <c r="E37" s="78"/>
      <c r="F37" s="78"/>
      <c r="G37" s="78"/>
    </row>
    <row r="38" spans="2:7" x14ac:dyDescent="0.55000000000000004">
      <c r="B38" s="79">
        <v>1</v>
      </c>
      <c r="C38" s="80" t="s">
        <v>949</v>
      </c>
      <c r="D38" s="81">
        <v>6.53</v>
      </c>
      <c r="E38" s="82"/>
      <c r="F38" s="82"/>
      <c r="G38" s="82"/>
    </row>
    <row r="39" spans="2:7" x14ac:dyDescent="0.55000000000000004">
      <c r="B39" s="75"/>
      <c r="C39" s="83" t="s">
        <v>108</v>
      </c>
      <c r="D39" s="84">
        <v>4.0058385352467791</v>
      </c>
      <c r="E39" s="85"/>
      <c r="F39" s="85"/>
      <c r="G39" s="85"/>
    </row>
    <row r="40" spans="2:7" x14ac:dyDescent="0.55000000000000004">
      <c r="B40" s="86"/>
      <c r="C40" s="83" t="s">
        <v>109</v>
      </c>
      <c r="D40" s="84">
        <v>8.7225331605167504</v>
      </c>
      <c r="E40" s="85"/>
      <c r="F40" s="85"/>
      <c r="G40" s="85"/>
    </row>
    <row r="41" spans="2:7" x14ac:dyDescent="0.55000000000000004">
      <c r="B41" s="87"/>
      <c r="C41" s="83" t="s">
        <v>110</v>
      </c>
      <c r="D41" s="84">
        <v>1.696626231558658</v>
      </c>
      <c r="E41" s="85"/>
      <c r="F41" s="85"/>
      <c r="G41" s="85"/>
    </row>
    <row r="42" spans="2:7" x14ac:dyDescent="0.55000000000000004">
      <c r="B42" s="79">
        <v>2</v>
      </c>
      <c r="C42" s="80" t="s">
        <v>950</v>
      </c>
      <c r="D42" s="81">
        <v>10.55</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951</v>
      </c>
      <c r="C45" s="92"/>
      <c r="D45" s="92"/>
      <c r="E45" s="92"/>
      <c r="F45" s="92"/>
      <c r="G45" s="92"/>
    </row>
    <row r="46" spans="2:7" ht="33.6" customHeight="1" x14ac:dyDescent="0.55000000000000004">
      <c r="B46" s="94" t="s">
        <v>952</v>
      </c>
      <c r="C46" s="94"/>
      <c r="D46" s="94"/>
      <c r="E46" s="94"/>
      <c r="F46" s="94"/>
      <c r="G46" s="94"/>
    </row>
    <row r="47" spans="2:7" x14ac:dyDescent="0.55000000000000004">
      <c r="B47" s="95" t="s">
        <v>953</v>
      </c>
      <c r="C47" s="92"/>
      <c r="D47" s="92"/>
      <c r="E47" s="92"/>
      <c r="F47" s="92"/>
      <c r="G47" s="92"/>
    </row>
    <row r="48" spans="2:7" x14ac:dyDescent="0.55000000000000004">
      <c r="B48" s="95" t="s">
        <v>954</v>
      </c>
      <c r="C48" s="92"/>
      <c r="D48" s="92"/>
      <c r="E48" s="92"/>
      <c r="F48" s="92"/>
      <c r="G48" s="92"/>
    </row>
    <row r="49" spans="2:7" x14ac:dyDescent="0.55000000000000004">
      <c r="B49" s="95" t="s">
        <v>955</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401A-7538-4328-805D-26D57167C8BE}">
  <sheetPr codeName="Sheet63"/>
  <dimension ref="B2:AI62"/>
  <sheetViews>
    <sheetView workbookViewId="0">
      <pane xSplit="3" ySplit="6" topLeftCell="D52"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85</v>
      </c>
      <c r="H4" s="111" t="s">
        <v>87</v>
      </c>
      <c r="I4" s="112" t="s">
        <v>118</v>
      </c>
      <c r="J4" s="112"/>
      <c r="K4" s="112"/>
      <c r="L4" s="102" t="str">
        <f>$D4</f>
        <v xml:space="preserve">Mid-July </v>
      </c>
      <c r="M4" s="102"/>
      <c r="N4" s="102"/>
      <c r="O4" s="111" t="str">
        <f>$G4</f>
        <v>Mid-Mar</v>
      </c>
      <c r="P4" s="113" t="str">
        <f>$H4</f>
        <v>Mid-Apr</v>
      </c>
      <c r="Q4" s="112" t="s">
        <v>118</v>
      </c>
      <c r="R4" s="112"/>
      <c r="S4" s="112"/>
      <c r="T4" s="102" t="str">
        <f>$D4</f>
        <v xml:space="preserve">Mid-July </v>
      </c>
      <c r="U4" s="102"/>
      <c r="V4" s="102"/>
      <c r="W4" s="111" t="str">
        <f>$G4</f>
        <v>Mid-Mar</v>
      </c>
      <c r="X4" s="113" t="str">
        <f>$H4</f>
        <v>Mid-Apr</v>
      </c>
      <c r="Y4" s="112" t="s">
        <v>118</v>
      </c>
      <c r="Z4" s="112"/>
      <c r="AA4" s="112"/>
      <c r="AB4" s="102" t="str">
        <f>$D4</f>
        <v xml:space="preserve">Mid-July </v>
      </c>
      <c r="AC4" s="102"/>
      <c r="AD4" s="102"/>
      <c r="AE4" s="111" t="str">
        <f>$G4</f>
        <v>Mid-Mar</v>
      </c>
      <c r="AF4" s="113" t="str">
        <f>$H4</f>
        <v>Mid-Apr</v>
      </c>
      <c r="AG4" s="112" t="s">
        <v>118</v>
      </c>
      <c r="AH4" s="112"/>
      <c r="AI4" s="112"/>
    </row>
    <row r="5" spans="2:35" x14ac:dyDescent="0.55000000000000004">
      <c r="B5" s="114"/>
      <c r="C5" s="115"/>
      <c r="D5" s="111">
        <v>2021</v>
      </c>
      <c r="E5" s="111">
        <v>2022</v>
      </c>
      <c r="F5" s="111">
        <v>2023</v>
      </c>
      <c r="G5" s="111">
        <v>2024</v>
      </c>
      <c r="H5" s="111">
        <v>2024</v>
      </c>
      <c r="I5" s="112"/>
      <c r="J5" s="112"/>
      <c r="K5" s="112"/>
      <c r="L5" s="111">
        <f>$D5</f>
        <v>2021</v>
      </c>
      <c r="M5" s="111">
        <f>$E5</f>
        <v>2022</v>
      </c>
      <c r="N5" s="111">
        <f>$F5</f>
        <v>2023</v>
      </c>
      <c r="O5" s="111">
        <f>$G5</f>
        <v>2024</v>
      </c>
      <c r="P5" s="111">
        <f>$H5</f>
        <v>2024</v>
      </c>
      <c r="Q5" s="112"/>
      <c r="R5" s="112"/>
      <c r="S5" s="112"/>
      <c r="T5" s="111">
        <f>L5</f>
        <v>2021</v>
      </c>
      <c r="U5" s="111">
        <f>M5</f>
        <v>2022</v>
      </c>
      <c r="V5" s="111">
        <f>N5</f>
        <v>2023</v>
      </c>
      <c r="W5" s="111">
        <f>O5</f>
        <v>2024</v>
      </c>
      <c r="X5" s="111">
        <f>P5</f>
        <v>2024</v>
      </c>
      <c r="Y5" s="112"/>
      <c r="Z5" s="112"/>
      <c r="AA5" s="112"/>
      <c r="AB5" s="111">
        <f>T5</f>
        <v>2021</v>
      </c>
      <c r="AC5" s="111">
        <f>U5</f>
        <v>2022</v>
      </c>
      <c r="AD5" s="111">
        <f>V5</f>
        <v>2023</v>
      </c>
      <c r="AE5" s="111">
        <f>W5</f>
        <v>2024</v>
      </c>
      <c r="AF5" s="111">
        <f>X5</f>
        <v>2024</v>
      </c>
      <c r="AG5" s="112"/>
      <c r="AH5" s="112"/>
      <c r="AI5" s="112"/>
    </row>
    <row r="6" spans="2:35" x14ac:dyDescent="0.55000000000000004">
      <c r="B6" s="36"/>
      <c r="D6" s="111">
        <v>1</v>
      </c>
      <c r="E6" s="111">
        <v>2</v>
      </c>
      <c r="F6" s="111">
        <v>3</v>
      </c>
      <c r="G6" s="111">
        <v>4</v>
      </c>
      <c r="H6" s="111">
        <v>5</v>
      </c>
      <c r="I6" s="116" t="s">
        <v>956</v>
      </c>
      <c r="J6" s="116" t="s">
        <v>957</v>
      </c>
      <c r="K6" s="116" t="s">
        <v>958</v>
      </c>
      <c r="L6" s="117">
        <v>1</v>
      </c>
      <c r="M6" s="117">
        <v>2</v>
      </c>
      <c r="N6" s="117">
        <v>3</v>
      </c>
      <c r="O6" s="117">
        <v>4</v>
      </c>
      <c r="P6" s="117">
        <v>5</v>
      </c>
      <c r="Q6" s="116" t="s">
        <v>956</v>
      </c>
      <c r="R6" s="116" t="s">
        <v>957</v>
      </c>
      <c r="S6" s="116" t="s">
        <v>958</v>
      </c>
      <c r="T6" s="117">
        <v>1</v>
      </c>
      <c r="U6" s="117">
        <v>2</v>
      </c>
      <c r="V6" s="117">
        <v>3</v>
      </c>
      <c r="W6" s="117">
        <v>4</v>
      </c>
      <c r="X6" s="117">
        <v>5</v>
      </c>
      <c r="Y6" s="116" t="s">
        <v>956</v>
      </c>
      <c r="Z6" s="116" t="s">
        <v>957</v>
      </c>
      <c r="AA6" s="116" t="s">
        <v>958</v>
      </c>
      <c r="AB6" s="117">
        <v>1</v>
      </c>
      <c r="AC6" s="117">
        <v>2</v>
      </c>
      <c r="AD6" s="117">
        <v>3</v>
      </c>
      <c r="AE6" s="117">
        <v>4</v>
      </c>
      <c r="AF6" s="117">
        <v>5</v>
      </c>
      <c r="AG6" s="116" t="s">
        <v>956</v>
      </c>
      <c r="AH6" s="116" t="s">
        <v>957</v>
      </c>
      <c r="AI6" s="116" t="s">
        <v>958</v>
      </c>
    </row>
    <row r="7" spans="2:35" x14ac:dyDescent="0.55000000000000004">
      <c r="B7" s="118">
        <v>1</v>
      </c>
      <c r="C7" s="119" t="s">
        <v>297</v>
      </c>
      <c r="D7" s="120">
        <v>558524.97526254598</v>
      </c>
      <c r="E7" s="120">
        <v>618798.36853197217</v>
      </c>
      <c r="F7" s="120">
        <v>683127.47496912419</v>
      </c>
      <c r="G7" s="120">
        <v>719741.36072722054</v>
      </c>
      <c r="H7" s="120">
        <v>716661.2771037661</v>
      </c>
      <c r="I7" s="120">
        <v>10.791530538288544</v>
      </c>
      <c r="J7" s="120">
        <v>10.395810607866569</v>
      </c>
      <c r="K7" s="120">
        <v>-0.42794311839219334</v>
      </c>
      <c r="L7" s="120">
        <v>500572.88425916067</v>
      </c>
      <c r="M7" s="120">
        <v>553625.694856663</v>
      </c>
      <c r="N7" s="120">
        <v>611311.94073775818</v>
      </c>
      <c r="O7" s="120">
        <v>644456.48516208655</v>
      </c>
      <c r="P7" s="120">
        <v>641530.31593049329</v>
      </c>
      <c r="Q7" s="120">
        <v>10.598418784912729</v>
      </c>
      <c r="R7" s="120">
        <v>10.419719752355514</v>
      </c>
      <c r="S7" s="120">
        <v>-0.45405225937904525</v>
      </c>
      <c r="T7" s="120">
        <v>41688.424254236008</v>
      </c>
      <c r="U7" s="120">
        <v>47311.863569260677</v>
      </c>
      <c r="V7" s="120">
        <v>52784.401768457188</v>
      </c>
      <c r="W7" s="120">
        <v>57041.694363326955</v>
      </c>
      <c r="X7" s="120">
        <v>57061.100611937152</v>
      </c>
      <c r="Y7" s="120">
        <v>13.489210531753942</v>
      </c>
      <c r="Z7" s="120">
        <v>11.566947032608779</v>
      </c>
      <c r="AA7" s="120">
        <v>3.402116439001901E-2</v>
      </c>
      <c r="AB7" s="120">
        <v>16263.666749149279</v>
      </c>
      <c r="AC7" s="120">
        <v>17860.810106048422</v>
      </c>
      <c r="AD7" s="120">
        <v>19031.132462908849</v>
      </c>
      <c r="AE7" s="120">
        <v>18243.181201806976</v>
      </c>
      <c r="AF7" s="120">
        <v>18069.860561335725</v>
      </c>
      <c r="AG7" s="120">
        <v>9.8203153171635602</v>
      </c>
      <c r="AH7" s="120">
        <v>6.5524595464127673</v>
      </c>
      <c r="AI7" s="120">
        <v>-0.9500571120462431</v>
      </c>
    </row>
    <row r="8" spans="2:35" x14ac:dyDescent="0.55000000000000004">
      <c r="B8" s="121" t="s">
        <v>119</v>
      </c>
      <c r="C8" s="122" t="s">
        <v>120</v>
      </c>
      <c r="D8" s="120">
        <v>365819.73992336995</v>
      </c>
      <c r="E8" s="120">
        <v>407789.21434583998</v>
      </c>
      <c r="F8" s="120">
        <v>425051.95972585992</v>
      </c>
      <c r="G8" s="120">
        <v>436411.89667625999</v>
      </c>
      <c r="H8" s="120">
        <v>436407.48134305998</v>
      </c>
      <c r="I8" s="120">
        <v>11.472719988063403</v>
      </c>
      <c r="J8" s="120">
        <v>4.2332520755145975</v>
      </c>
      <c r="K8" s="120">
        <v>-1.0117352972405236E-3</v>
      </c>
      <c r="L8" s="120">
        <v>320629.07761774992</v>
      </c>
      <c r="M8" s="120">
        <v>356095.44779492996</v>
      </c>
      <c r="N8" s="120">
        <v>369857.33091807994</v>
      </c>
      <c r="O8" s="120">
        <v>379020.46478754998</v>
      </c>
      <c r="P8" s="120">
        <v>379020.46478754998</v>
      </c>
      <c r="Q8" s="120">
        <v>11.061495245750173</v>
      </c>
      <c r="R8" s="120">
        <v>3.8646613452568599</v>
      </c>
      <c r="S8" s="120">
        <v>0</v>
      </c>
      <c r="T8" s="120">
        <v>32232.124685120001</v>
      </c>
      <c r="U8" s="120">
        <v>36993.57073082</v>
      </c>
      <c r="V8" s="120">
        <v>40206.941109970001</v>
      </c>
      <c r="W8" s="120">
        <v>42175.149797700004</v>
      </c>
      <c r="X8" s="120">
        <v>42170.7344677</v>
      </c>
      <c r="Y8" s="120">
        <v>14.772361711228196</v>
      </c>
      <c r="Z8" s="120">
        <v>8.6862941740113921</v>
      </c>
      <c r="AA8" s="120">
        <v>-1.0469032169846404E-2</v>
      </c>
      <c r="AB8" s="120">
        <v>12958.537620499999</v>
      </c>
      <c r="AC8" s="120">
        <v>14700.195820090001</v>
      </c>
      <c r="AD8" s="120">
        <v>14987.687697810001</v>
      </c>
      <c r="AE8" s="120">
        <v>15216.28209101</v>
      </c>
      <c r="AF8" s="120">
        <v>15216.282087809999</v>
      </c>
      <c r="AG8" s="120">
        <v>13.440237244322638</v>
      </c>
      <c r="AH8" s="120">
        <v>1.9557010072416841</v>
      </c>
      <c r="AI8" s="120">
        <v>-2.1030110985975625E-8</v>
      </c>
    </row>
    <row r="9" spans="2:35" x14ac:dyDescent="0.55000000000000004">
      <c r="B9" s="121" t="s">
        <v>119</v>
      </c>
      <c r="C9" s="122" t="s">
        <v>121</v>
      </c>
      <c r="D9" s="120">
        <v>105951.43586843189</v>
      </c>
      <c r="E9" s="120">
        <v>120965.43882151647</v>
      </c>
      <c r="F9" s="120">
        <v>138150.65619207415</v>
      </c>
      <c r="G9" s="120">
        <v>147950.11192274219</v>
      </c>
      <c r="H9" s="120">
        <v>147941.94280454121</v>
      </c>
      <c r="I9" s="120">
        <v>14.170646041766371</v>
      </c>
      <c r="J9" s="120">
        <v>14.206716842415076</v>
      </c>
      <c r="K9" s="120">
        <v>-5.5215356682181138E-3</v>
      </c>
      <c r="L9" s="120">
        <v>96910.10301078709</v>
      </c>
      <c r="M9" s="120">
        <v>110434.2745527236</v>
      </c>
      <c r="N9" s="120">
        <v>126034.82727177783</v>
      </c>
      <c r="O9" s="120">
        <v>134906.99849019613</v>
      </c>
      <c r="P9" s="120">
        <v>134915.74155635777</v>
      </c>
      <c r="Q9" s="120">
        <v>13.955378357642575</v>
      </c>
      <c r="R9" s="120">
        <v>14.126549734888883</v>
      </c>
      <c r="S9" s="120">
        <v>6.4808099353497184E-3</v>
      </c>
      <c r="T9" s="120">
        <v>6134.7876596453088</v>
      </c>
      <c r="U9" s="120">
        <v>7072.1375928581838</v>
      </c>
      <c r="V9" s="120">
        <v>8340.849975140376</v>
      </c>
      <c r="W9" s="120">
        <v>9261.10111865201</v>
      </c>
      <c r="X9" s="120">
        <v>9254.4676345557473</v>
      </c>
      <c r="Y9" s="120">
        <v>15.279256352730375</v>
      </c>
      <c r="Z9" s="120">
        <v>17.939588499570551</v>
      </c>
      <c r="AA9" s="120">
        <v>-7.1627380062855295E-2</v>
      </c>
      <c r="AB9" s="120">
        <v>2906.5451979994818</v>
      </c>
      <c r="AC9" s="120">
        <v>3459.0266759346846</v>
      </c>
      <c r="AD9" s="120">
        <v>3774.9789451559568</v>
      </c>
      <c r="AE9" s="120">
        <v>3782.0123138940494</v>
      </c>
      <c r="AF9" s="120">
        <v>3771.7336136277104</v>
      </c>
      <c r="AG9" s="120">
        <v>19.0081846418719</v>
      </c>
      <c r="AH9" s="120">
        <v>9.1341379764264712</v>
      </c>
      <c r="AI9" s="120">
        <v>-0.27177860390824593</v>
      </c>
    </row>
    <row r="10" spans="2:35" x14ac:dyDescent="0.55000000000000004">
      <c r="B10" s="121"/>
      <c r="C10" s="122" t="s">
        <v>122</v>
      </c>
      <c r="D10" s="120">
        <v>12331.439759245553</v>
      </c>
      <c r="E10" s="120">
        <v>10266.528956128914</v>
      </c>
      <c r="F10" s="120">
        <v>-6632.9227895448012</v>
      </c>
      <c r="G10" s="120">
        <v>-31283.981908992471</v>
      </c>
      <c r="H10" s="120">
        <v>-31450.752650820883</v>
      </c>
      <c r="I10" s="120">
        <v>-16.745090949890614</v>
      </c>
      <c r="J10" s="120">
        <v>-164.60725740791955</v>
      </c>
      <c r="K10" s="120">
        <v>0.53308668414897564</v>
      </c>
      <c r="L10" s="120">
        <v>15896.913762869492</v>
      </c>
      <c r="M10" s="120">
        <v>14956.317126344198</v>
      </c>
      <c r="N10" s="120">
        <v>-1179.5116888980249</v>
      </c>
      <c r="O10" s="120">
        <v>-24075.867871498704</v>
      </c>
      <c r="P10" s="120">
        <v>-24335.604215076772</v>
      </c>
      <c r="Q10" s="120">
        <v>-5.9168505947503478</v>
      </c>
      <c r="R10" s="120">
        <v>-107.88637790262163</v>
      </c>
      <c r="S10" s="120">
        <v>1.0788244268674863</v>
      </c>
      <c r="T10" s="120">
        <v>505.20077772233356</v>
      </c>
      <c r="U10" s="120">
        <v>-281.77396994374737</v>
      </c>
      <c r="V10" s="120">
        <v>-354.95865567246335</v>
      </c>
      <c r="W10" s="120">
        <v>-851.63962642517095</v>
      </c>
      <c r="X10" s="120">
        <v>-832.70705413194378</v>
      </c>
      <c r="Y10" s="120">
        <v>-155.77465086536643</v>
      </c>
      <c r="Z10" s="120">
        <v>25.972834092278426</v>
      </c>
      <c r="AA10" s="120">
        <v>-2.2230731997169073</v>
      </c>
      <c r="AB10" s="120">
        <v>-4070.6747813462725</v>
      </c>
      <c r="AC10" s="120">
        <v>-4408.0142002715374</v>
      </c>
      <c r="AD10" s="120">
        <v>-5098.452444974313</v>
      </c>
      <c r="AE10" s="120">
        <v>-6356.4744110685979</v>
      </c>
      <c r="AF10" s="120">
        <v>-6282.4413816121678</v>
      </c>
      <c r="AG10" s="120">
        <v>8.2870638664407981</v>
      </c>
      <c r="AH10" s="120">
        <v>15.663249103422672</v>
      </c>
      <c r="AI10" s="120">
        <v>-1.1646869737651389</v>
      </c>
    </row>
    <row r="11" spans="2:35" x14ac:dyDescent="0.55000000000000004">
      <c r="B11" s="121"/>
      <c r="C11" s="122" t="s">
        <v>123</v>
      </c>
      <c r="D11" s="120">
        <v>74422.356976253504</v>
      </c>
      <c r="E11" s="120">
        <v>79777.187789689197</v>
      </c>
      <c r="F11" s="120">
        <v>126557.78141626529</v>
      </c>
      <c r="G11" s="120">
        <v>166663.32746244688</v>
      </c>
      <c r="H11" s="120">
        <v>163762.60230340812</v>
      </c>
      <c r="I11" s="120">
        <v>7.1951911105748749</v>
      </c>
      <c r="J11" s="120">
        <v>58.639060767471996</v>
      </c>
      <c r="K11" s="120">
        <v>-1.7404699661311862</v>
      </c>
      <c r="L11" s="120">
        <v>67136.787174604062</v>
      </c>
      <c r="M11" s="120">
        <v>72139.656778249962</v>
      </c>
      <c r="N11" s="120">
        <v>116599.29378286924</v>
      </c>
      <c r="O11" s="120">
        <v>154604.88317576202</v>
      </c>
      <c r="P11" s="120">
        <v>151929.71050149578</v>
      </c>
      <c r="Q11" s="120">
        <v>7.451756055342404</v>
      </c>
      <c r="R11" s="120">
        <v>61.629953606909602</v>
      </c>
      <c r="S11" s="120">
        <v>-1.7303287058695216</v>
      </c>
      <c r="T11" s="120">
        <v>2816.3111149032111</v>
      </c>
      <c r="U11" s="120">
        <v>3527.9292108843074</v>
      </c>
      <c r="V11" s="120">
        <v>4591.5693584916517</v>
      </c>
      <c r="W11" s="120">
        <v>6457.0830769052782</v>
      </c>
      <c r="X11" s="120">
        <v>6468.6055632935813</v>
      </c>
      <c r="Y11" s="120">
        <v>25.2677373680554</v>
      </c>
      <c r="Z11" s="120">
        <v>30.149135201631022</v>
      </c>
      <c r="AA11" s="120">
        <v>0.17844723772433291</v>
      </c>
      <c r="AB11" s="120">
        <v>4469.2586867462278</v>
      </c>
      <c r="AC11" s="120">
        <v>4109.6018005549231</v>
      </c>
      <c r="AD11" s="120">
        <v>5366.9182749044139</v>
      </c>
      <c r="AE11" s="120">
        <v>5601.361209779594</v>
      </c>
      <c r="AF11" s="120">
        <v>5364.2862386187471</v>
      </c>
      <c r="AG11" s="120">
        <v>-8.0473499387690879</v>
      </c>
      <c r="AH11" s="120">
        <v>30.594605885653309</v>
      </c>
      <c r="AI11" s="120">
        <v>-4.2324528321246335</v>
      </c>
    </row>
    <row r="12" spans="2:35" x14ac:dyDescent="0.55000000000000004">
      <c r="B12" s="118">
        <v>2</v>
      </c>
      <c r="C12" s="119" t="s">
        <v>124</v>
      </c>
      <c r="D12" s="120">
        <v>275088.69843307143</v>
      </c>
      <c r="E12" s="120">
        <v>500433.52112003363</v>
      </c>
      <c r="F12" s="120">
        <v>255302.41597008263</v>
      </c>
      <c r="G12" s="120">
        <v>295813.59264013579</v>
      </c>
      <c r="H12" s="120">
        <v>299757.50147210323</v>
      </c>
      <c r="I12" s="120">
        <v>81.917150348431406</v>
      </c>
      <c r="J12" s="120">
        <v>-48.983750049620284</v>
      </c>
      <c r="K12" s="120">
        <v>1.3332412472219612</v>
      </c>
      <c r="L12" s="120">
        <v>261003.7086344414</v>
      </c>
      <c r="M12" s="120">
        <v>462082.91668704082</v>
      </c>
      <c r="N12" s="120">
        <v>243416.26181876313</v>
      </c>
      <c r="O12" s="120">
        <v>285580.33601159282</v>
      </c>
      <c r="P12" s="120">
        <v>290348.47901674174</v>
      </c>
      <c r="Q12" s="120">
        <v>77.040747468545931</v>
      </c>
      <c r="R12" s="120">
        <v>-47.321951747542336</v>
      </c>
      <c r="S12" s="120">
        <v>1.6696328156695417</v>
      </c>
      <c r="T12" s="120">
        <v>9690.3983535799998</v>
      </c>
      <c r="U12" s="120">
        <v>26258.994687182847</v>
      </c>
      <c r="V12" s="120">
        <v>9339.8194643377865</v>
      </c>
      <c r="W12" s="120">
        <v>9296.1193076047912</v>
      </c>
      <c r="X12" s="120">
        <v>8461.1015735414567</v>
      </c>
      <c r="Y12" s="120">
        <v>170.97951734338949</v>
      </c>
      <c r="Z12" s="120">
        <v>-64.431922944496421</v>
      </c>
      <c r="AA12" s="120">
        <v>-8.9824334911476349</v>
      </c>
      <c r="AB12" s="120">
        <v>4394.5914450500004</v>
      </c>
      <c r="AC12" s="120">
        <v>12091.609745810001</v>
      </c>
      <c r="AD12" s="120">
        <v>2546.3346869817042</v>
      </c>
      <c r="AE12" s="120">
        <v>937.1373209381444</v>
      </c>
      <c r="AF12" s="120">
        <v>947.92088181999998</v>
      </c>
      <c r="AG12" s="120">
        <v>175.14752843361134</v>
      </c>
      <c r="AH12" s="120">
        <v>-78.941309383028496</v>
      </c>
      <c r="AI12" s="120">
        <v>1.1506916479497864</v>
      </c>
    </row>
    <row r="13" spans="2:35" x14ac:dyDescent="0.55000000000000004">
      <c r="B13" s="121" t="s">
        <v>119</v>
      </c>
      <c r="C13" s="122" t="s">
        <v>125</v>
      </c>
      <c r="D13" s="120">
        <v>118779.10865616999</v>
      </c>
      <c r="E13" s="120">
        <v>259218.38730374005</v>
      </c>
      <c r="F13" s="120">
        <v>2022.3369107999999</v>
      </c>
      <c r="G13" s="120">
        <v>442.77278722</v>
      </c>
      <c r="H13" s="120">
        <v>405.87278722000002</v>
      </c>
      <c r="I13" s="120">
        <v>118.2356731216933</v>
      </c>
      <c r="J13" s="120">
        <v>-99.219832770415977</v>
      </c>
      <c r="K13" s="120">
        <v>-8.3338454993318045</v>
      </c>
      <c r="L13" s="120">
        <v>109435.94973830998</v>
      </c>
      <c r="M13" s="120">
        <v>229157.42567394004</v>
      </c>
      <c r="N13" s="120">
        <v>1673.8109107999999</v>
      </c>
      <c r="O13" s="120">
        <v>442.77278722</v>
      </c>
      <c r="P13" s="120">
        <v>405.87278722000002</v>
      </c>
      <c r="Q13" s="120">
        <v>109.39867221138526</v>
      </c>
      <c r="R13" s="120">
        <v>-99.269580330693003</v>
      </c>
      <c r="S13" s="120">
        <v>-8.3338454993318045</v>
      </c>
      <c r="T13" s="120">
        <v>7590.3983535800007</v>
      </c>
      <c r="U13" s="120">
        <v>20104.356941820002</v>
      </c>
      <c r="V13" s="120">
        <v>300</v>
      </c>
      <c r="W13" s="120">
        <v>0</v>
      </c>
      <c r="X13" s="120">
        <v>0</v>
      </c>
      <c r="Y13" s="120">
        <v>164.86563689161071</v>
      </c>
      <c r="Z13" s="120">
        <v>-98.507786143729092</v>
      </c>
      <c r="AA13" s="120">
        <v>0</v>
      </c>
      <c r="AB13" s="120">
        <v>1752.7605642800002</v>
      </c>
      <c r="AC13" s="120">
        <v>9956.6046879799997</v>
      </c>
      <c r="AD13" s="120">
        <v>48.526000000000003</v>
      </c>
      <c r="AE13" s="120">
        <v>0</v>
      </c>
      <c r="AF13" s="120">
        <v>0</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40960.400000000001</v>
      </c>
      <c r="H14" s="120">
        <v>51917</v>
      </c>
      <c r="I14" s="120">
        <v>39.336759207570424</v>
      </c>
      <c r="J14" s="120">
        <v>-52.718672056690508</v>
      </c>
      <c r="K14" s="120">
        <v>26.74925049560062</v>
      </c>
      <c r="L14" s="120">
        <v>26034.046799983502</v>
      </c>
      <c r="M14" s="120">
        <v>38481.79885829</v>
      </c>
      <c r="N14" s="120">
        <v>16192.719769700001</v>
      </c>
      <c r="O14" s="120">
        <v>39710.400000000001</v>
      </c>
      <c r="P14" s="120">
        <v>51467</v>
      </c>
      <c r="Q14" s="120">
        <v>47.813358230247886</v>
      </c>
      <c r="R14" s="120">
        <v>-57.921094517098801</v>
      </c>
      <c r="S14" s="120">
        <v>29.605846327410458</v>
      </c>
      <c r="T14" s="120">
        <v>1100</v>
      </c>
      <c r="U14" s="120">
        <v>500</v>
      </c>
      <c r="V14" s="120">
        <v>1250</v>
      </c>
      <c r="W14" s="120">
        <v>1250</v>
      </c>
      <c r="X14" s="120">
        <v>450</v>
      </c>
      <c r="Y14" s="120">
        <v>-54.54545454545454</v>
      </c>
      <c r="Z14" s="120">
        <v>150</v>
      </c>
      <c r="AA14" s="120">
        <v>-64</v>
      </c>
      <c r="AB14" s="120">
        <v>1695.1</v>
      </c>
      <c r="AC14" s="120">
        <v>1187.8</v>
      </c>
      <c r="AD14" s="120">
        <v>1550</v>
      </c>
      <c r="AE14" s="120">
        <v>0</v>
      </c>
      <c r="AF14" s="120">
        <v>0</v>
      </c>
      <c r="AG14" s="120">
        <v>-29.927437909267891</v>
      </c>
      <c r="AH14" s="120">
        <v>30.493349048661393</v>
      </c>
      <c r="AI14" s="120">
        <v>0</v>
      </c>
    </row>
    <row r="15" spans="2:35" x14ac:dyDescent="0.55000000000000004">
      <c r="B15" s="121"/>
      <c r="C15" s="122" t="s">
        <v>127</v>
      </c>
      <c r="D15" s="120">
        <v>25778.835377609998</v>
      </c>
      <c r="E15" s="120">
        <v>58032.576221259995</v>
      </c>
      <c r="F15" s="120">
        <v>64404.083128674392</v>
      </c>
      <c r="G15" s="120">
        <v>63310.949989000401</v>
      </c>
      <c r="H15" s="120">
        <v>59614.259856756398</v>
      </c>
      <c r="I15" s="120">
        <v>125.11713726083889</v>
      </c>
      <c r="J15" s="120">
        <v>10.979190176086345</v>
      </c>
      <c r="K15" s="120">
        <v>-5.8389427624862105</v>
      </c>
      <c r="L15" s="120">
        <v>25778.835377609998</v>
      </c>
      <c r="M15" s="120">
        <v>58032.576221259995</v>
      </c>
      <c r="N15" s="120">
        <v>64404.083128674392</v>
      </c>
      <c r="O15" s="120">
        <v>63310.949989000401</v>
      </c>
      <c r="P15" s="120">
        <v>59614.259856756398</v>
      </c>
      <c r="Q15" s="120">
        <v>125.11713726083889</v>
      </c>
      <c r="R15" s="120">
        <v>10.979190176086345</v>
      </c>
      <c r="S15" s="120">
        <v>-5.8389427624862105</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11172.469148220001</v>
      </c>
      <c r="H16" s="120">
        <v>9430.0891482299994</v>
      </c>
      <c r="I16" s="120">
        <v>375.71535600023861</v>
      </c>
      <c r="J16" s="120">
        <v>7.3010689738695813</v>
      </c>
      <c r="K16" s="120">
        <v>-15.595299274266495</v>
      </c>
      <c r="L16" s="120">
        <v>1266.9781209600003</v>
      </c>
      <c r="M16" s="120">
        <v>5862.1042328799995</v>
      </c>
      <c r="N16" s="120">
        <v>6163.8783448000004</v>
      </c>
      <c r="O16" s="120">
        <v>10682.672900760001</v>
      </c>
      <c r="P16" s="120">
        <v>8925.2929007599996</v>
      </c>
      <c r="Q16" s="120">
        <v>362.68393557090252</v>
      </c>
      <c r="R16" s="120">
        <v>5.147880350325023</v>
      </c>
      <c r="S16" s="120">
        <v>-16.450751757783156</v>
      </c>
      <c r="T16" s="120">
        <v>0</v>
      </c>
      <c r="U16" s="120">
        <v>165.10524569</v>
      </c>
      <c r="V16" s="120">
        <v>303.38185500000003</v>
      </c>
      <c r="W16" s="120">
        <v>489.79624746000002</v>
      </c>
      <c r="X16" s="120">
        <v>504.79624746999997</v>
      </c>
      <c r="Y16" s="120">
        <v>0</v>
      </c>
      <c r="Z16" s="120">
        <v>83.75058510837799</v>
      </c>
      <c r="AA16" s="120">
        <v>3.0624979443569345</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179927.00071569541</v>
      </c>
      <c r="H17" s="120">
        <v>178390.27967989669</v>
      </c>
      <c r="I17" s="120">
        <v>36.392945311463123</v>
      </c>
      <c r="J17" s="120">
        <v>19.294172456670729</v>
      </c>
      <c r="K17" s="120">
        <v>-0.85408028238458389</v>
      </c>
      <c r="L17" s="120">
        <v>98487.898597577907</v>
      </c>
      <c r="M17" s="120">
        <v>130549.01170067085</v>
      </c>
      <c r="N17" s="120">
        <v>154981.76966478876</v>
      </c>
      <c r="O17" s="120">
        <v>171433.54033461248</v>
      </c>
      <c r="P17" s="120">
        <v>169936.05347200524</v>
      </c>
      <c r="Q17" s="120">
        <v>32.553352807429491</v>
      </c>
      <c r="R17" s="120">
        <v>18.715390982919534</v>
      </c>
      <c r="S17" s="120">
        <v>-0.87350868428918149</v>
      </c>
      <c r="T17" s="120">
        <v>1000</v>
      </c>
      <c r="U17" s="120">
        <v>5489.5324996728459</v>
      </c>
      <c r="V17" s="120">
        <v>7486.4376093377859</v>
      </c>
      <c r="W17" s="120">
        <v>7556.3230601447895</v>
      </c>
      <c r="X17" s="120">
        <v>7506.3053260714569</v>
      </c>
      <c r="Y17" s="120">
        <v>448.95324996728459</v>
      </c>
      <c r="Z17" s="120">
        <v>36.376596910282387</v>
      </c>
      <c r="AA17" s="120">
        <v>-0.66193218150170097</v>
      </c>
      <c r="AB17" s="120">
        <v>946.73088077</v>
      </c>
      <c r="AC17" s="120">
        <v>947.20505782999999</v>
      </c>
      <c r="AD17" s="120">
        <v>947.80868698170434</v>
      </c>
      <c r="AE17" s="120">
        <v>937.1373209381444</v>
      </c>
      <c r="AF17" s="120">
        <v>947.92088181999998</v>
      </c>
      <c r="AG17" s="120">
        <v>5.0085728651243319E-2</v>
      </c>
      <c r="AH17" s="120">
        <v>6.3727399544005636E-2</v>
      </c>
      <c r="AI17" s="120">
        <v>1.1506916479497864</v>
      </c>
    </row>
    <row r="18" spans="2:35" x14ac:dyDescent="0.55000000000000004">
      <c r="B18" s="118">
        <v>3</v>
      </c>
      <c r="C18" s="119" t="s">
        <v>130</v>
      </c>
      <c r="D18" s="120">
        <v>4740065.5531121586</v>
      </c>
      <c r="E18" s="120">
        <v>5159174.9909531372</v>
      </c>
      <c r="F18" s="120">
        <v>5771238.1509137517</v>
      </c>
      <c r="G18" s="120">
        <v>6187645.9815907339</v>
      </c>
      <c r="H18" s="120">
        <v>6163512.248668951</v>
      </c>
      <c r="I18" s="120">
        <v>8.8418489817257111</v>
      </c>
      <c r="J18" s="120">
        <v>11.863585961590697</v>
      </c>
      <c r="K18" s="120">
        <v>-0.39003092603527856</v>
      </c>
      <c r="L18" s="120">
        <v>4204913.0539668621</v>
      </c>
      <c r="M18" s="120">
        <v>4545156.7802254101</v>
      </c>
      <c r="N18" s="120">
        <v>5086243.7002381096</v>
      </c>
      <c r="O18" s="120">
        <v>5471845.6422364712</v>
      </c>
      <c r="P18" s="120">
        <v>5443957.0825885879</v>
      </c>
      <c r="Q18" s="120">
        <v>8.0915757803259769</v>
      </c>
      <c r="R18" s="120">
        <v>11.904692097020799</v>
      </c>
      <c r="S18" s="120">
        <v>-0.50967372750092554</v>
      </c>
      <c r="T18" s="120">
        <v>445826.87204935699</v>
      </c>
      <c r="U18" s="120">
        <v>509489.96444124758</v>
      </c>
      <c r="V18" s="120">
        <v>571572.53078195185</v>
      </c>
      <c r="W18" s="120">
        <v>593581.3692235928</v>
      </c>
      <c r="X18" s="120">
        <v>596249.7744301632</v>
      </c>
      <c r="Y18" s="120">
        <v>14.279779076404017</v>
      </c>
      <c r="Z18" s="120">
        <v>12.185238311570982</v>
      </c>
      <c r="AA18" s="120">
        <v>0.44954328840554059</v>
      </c>
      <c r="AB18" s="120">
        <v>89325.627095939679</v>
      </c>
      <c r="AC18" s="120">
        <v>104528.24628648002</v>
      </c>
      <c r="AD18" s="120">
        <v>113421.91989369006</v>
      </c>
      <c r="AE18" s="120">
        <v>122218.97013067019</v>
      </c>
      <c r="AF18" s="120">
        <v>123305.39165020005</v>
      </c>
      <c r="AG18" s="120">
        <v>17.019325455406044</v>
      </c>
      <c r="AH18" s="120">
        <v>8.5083926337338536</v>
      </c>
      <c r="AI18" s="120">
        <v>0.88891398640351671</v>
      </c>
    </row>
    <row r="19" spans="2:35" x14ac:dyDescent="0.55000000000000004">
      <c r="B19" s="121"/>
      <c r="C19" s="122" t="s">
        <v>131</v>
      </c>
      <c r="D19" s="120">
        <v>490764.94219391485</v>
      </c>
      <c r="E19" s="120">
        <v>465414.62126372947</v>
      </c>
      <c r="F19" s="120">
        <v>454049.35196338507</v>
      </c>
      <c r="G19" s="120">
        <v>406383.27848504565</v>
      </c>
      <c r="H19" s="120">
        <v>327123.09489699482</v>
      </c>
      <c r="I19" s="120">
        <v>-5.1654710332118148</v>
      </c>
      <c r="J19" s="120">
        <v>-2.4419665350187216</v>
      </c>
      <c r="K19" s="120">
        <v>-19.503800422971263</v>
      </c>
      <c r="L19" s="120">
        <v>475545.49486549443</v>
      </c>
      <c r="M19" s="120">
        <v>453604.71576952108</v>
      </c>
      <c r="N19" s="120">
        <v>441570.71393070667</v>
      </c>
      <c r="O19" s="120">
        <v>396500.19813328766</v>
      </c>
      <c r="P19" s="120">
        <v>315947.53359136963</v>
      </c>
      <c r="Q19" s="120">
        <v>-4.6138128387020441</v>
      </c>
      <c r="R19" s="120">
        <v>-2.6529710605850378</v>
      </c>
      <c r="S19" s="120">
        <v>-20.315920375615903</v>
      </c>
      <c r="T19" s="120">
        <v>13929.356970180395</v>
      </c>
      <c r="U19" s="120">
        <v>9932.1548420483887</v>
      </c>
      <c r="V19" s="120">
        <v>11059.422882958304</v>
      </c>
      <c r="W19" s="120">
        <v>8551.3730684580023</v>
      </c>
      <c r="X19" s="120">
        <v>9764.3038276952029</v>
      </c>
      <c r="Y19" s="120">
        <v>-28.696243026071578</v>
      </c>
      <c r="Z19" s="120">
        <v>11.349682509353933</v>
      </c>
      <c r="AA19" s="120">
        <v>14.184046813617957</v>
      </c>
      <c r="AB19" s="120">
        <v>1290.0903582400001</v>
      </c>
      <c r="AC19" s="120">
        <v>1877.7506521599996</v>
      </c>
      <c r="AD19" s="120">
        <v>1419.2151497200982</v>
      </c>
      <c r="AE19" s="120">
        <v>1331.7072833000004</v>
      </c>
      <c r="AF19" s="120">
        <v>1411.2574779300003</v>
      </c>
      <c r="AG19" s="120">
        <v>45.551870856682655</v>
      </c>
      <c r="AH19" s="120">
        <v>-24.41940317860853</v>
      </c>
      <c r="AI19" s="120">
        <v>5.9735495651020765</v>
      </c>
    </row>
    <row r="20" spans="2:35" x14ac:dyDescent="0.55000000000000004">
      <c r="B20" s="121"/>
      <c r="C20" s="122" t="s">
        <v>132</v>
      </c>
      <c r="D20" s="120">
        <v>1592151.6306949414</v>
      </c>
      <c r="E20" s="120">
        <v>1402181.5737415059</v>
      </c>
      <c r="F20" s="120">
        <v>1519064.4317869102</v>
      </c>
      <c r="G20" s="120">
        <v>1720586.9510012604</v>
      </c>
      <c r="H20" s="120">
        <v>1782883.2587470221</v>
      </c>
      <c r="I20" s="120">
        <v>-11.931656086708118</v>
      </c>
      <c r="J20" s="120">
        <v>8.3357861944741138</v>
      </c>
      <c r="K20" s="120">
        <v>3.620642810844843</v>
      </c>
      <c r="L20" s="120">
        <v>1426355.4541990731</v>
      </c>
      <c r="M20" s="120">
        <v>1261714.8411597048</v>
      </c>
      <c r="N20" s="120">
        <v>1366476.1787443645</v>
      </c>
      <c r="O20" s="120">
        <v>1547530.3526184831</v>
      </c>
      <c r="P20" s="120">
        <v>1602267.0521394922</v>
      </c>
      <c r="Q20" s="120">
        <v>-11.542747816098705</v>
      </c>
      <c r="R20" s="120">
        <v>8.3030914884355607</v>
      </c>
      <c r="S20" s="120">
        <v>3.5370356018150195</v>
      </c>
      <c r="T20" s="120">
        <v>139863.7190613086</v>
      </c>
      <c r="U20" s="120">
        <v>120612.81228981107</v>
      </c>
      <c r="V20" s="120">
        <v>132842.95349202564</v>
      </c>
      <c r="W20" s="120">
        <v>150607.644837517</v>
      </c>
      <c r="X20" s="120">
        <v>156995.83010755989</v>
      </c>
      <c r="Y20" s="120">
        <v>-13.764046101947983</v>
      </c>
      <c r="Z20" s="120">
        <v>10.140001688069191</v>
      </c>
      <c r="AA20" s="120">
        <v>4.2416075737289338</v>
      </c>
      <c r="AB20" s="120">
        <v>25932.45743455967</v>
      </c>
      <c r="AC20" s="120">
        <v>19853.920291990013</v>
      </c>
      <c r="AD20" s="120">
        <v>19745.299550519961</v>
      </c>
      <c r="AE20" s="120">
        <v>22448.953545260181</v>
      </c>
      <c r="AF20" s="120">
        <v>23620.376499970036</v>
      </c>
      <c r="AG20" s="120">
        <v>-23.439880921076579</v>
      </c>
      <c r="AH20" s="120">
        <v>-0.54709971568624549</v>
      </c>
      <c r="AI20" s="120">
        <v>5.2181628526608348</v>
      </c>
    </row>
    <row r="21" spans="2:35" x14ac:dyDescent="0.55000000000000004">
      <c r="B21" s="121"/>
      <c r="C21" s="122" t="s">
        <v>133</v>
      </c>
      <c r="D21" s="120">
        <v>2213503.1991537395</v>
      </c>
      <c r="E21" s="120">
        <v>2835816.750499967</v>
      </c>
      <c r="F21" s="120">
        <v>3359257.3954143687</v>
      </c>
      <c r="G21" s="120">
        <v>3613758.594149895</v>
      </c>
      <c r="H21" s="120">
        <v>3605505.9079504549</v>
      </c>
      <c r="I21" s="120">
        <v>28.114418428857423</v>
      </c>
      <c r="J21" s="120">
        <v>18.458197089854863</v>
      </c>
      <c r="K21" s="120">
        <v>-0.22836849735341502</v>
      </c>
      <c r="L21" s="120">
        <v>1919565.2252102494</v>
      </c>
      <c r="M21" s="120">
        <v>2436953.4395889267</v>
      </c>
      <c r="N21" s="120">
        <v>2898147.7284924984</v>
      </c>
      <c r="O21" s="120">
        <v>3128816.0823448654</v>
      </c>
      <c r="P21" s="120">
        <v>3125666.4469482647</v>
      </c>
      <c r="Q21" s="120">
        <v>26.953406301784195</v>
      </c>
      <c r="R21" s="120">
        <v>18.925034898548059</v>
      </c>
      <c r="S21" s="120">
        <v>-0.10066540549868996</v>
      </c>
      <c r="T21" s="120">
        <v>243409.02588243995</v>
      </c>
      <c r="U21" s="120">
        <v>327120.53096397012</v>
      </c>
      <c r="V21" s="120">
        <v>380584.37406561</v>
      </c>
      <c r="W21" s="120">
        <v>396547.42980527994</v>
      </c>
      <c r="X21" s="120">
        <v>391399.89990975015</v>
      </c>
      <c r="Y21" s="120">
        <v>34.391290453608974</v>
      </c>
      <c r="Z21" s="120">
        <v>16.343774860015902</v>
      </c>
      <c r="AA21" s="120">
        <v>-1.2980868134884749</v>
      </c>
      <c r="AB21" s="120">
        <v>50528.948061049996</v>
      </c>
      <c r="AC21" s="120">
        <v>71742.779947069997</v>
      </c>
      <c r="AD21" s="120">
        <v>80525.292856259999</v>
      </c>
      <c r="AE21" s="120">
        <v>88395.081999750022</v>
      </c>
      <c r="AF21" s="120">
        <v>88439.56109244001</v>
      </c>
      <c r="AG21" s="120">
        <v>41.983521723802887</v>
      </c>
      <c r="AH21" s="120">
        <v>12.241667963897575</v>
      </c>
      <c r="AI21" s="120">
        <v>5.0318515107106165E-2</v>
      </c>
    </row>
    <row r="22" spans="2:35" x14ac:dyDescent="0.55000000000000004">
      <c r="B22" s="121"/>
      <c r="C22" s="122" t="s">
        <v>134</v>
      </c>
      <c r="D22" s="120">
        <v>396692.51565183297</v>
      </c>
      <c r="E22" s="120">
        <v>391067.69793962582</v>
      </c>
      <c r="F22" s="120">
        <v>390784.71049537905</v>
      </c>
      <c r="G22" s="120">
        <v>403772.93437696144</v>
      </c>
      <c r="H22" s="120">
        <v>404185.25431990606</v>
      </c>
      <c r="I22" s="120">
        <v>-1.4179288719285823</v>
      </c>
      <c r="J22" s="120">
        <v>-7.2362776505887308E-2</v>
      </c>
      <c r="K22" s="120">
        <v>0.10211678590612561</v>
      </c>
      <c r="L22" s="120">
        <v>338330.15177251498</v>
      </c>
      <c r="M22" s="120">
        <v>329895.46572299785</v>
      </c>
      <c r="N22" s="120">
        <v>333863.5509726411</v>
      </c>
      <c r="O22" s="120">
        <v>357203.30395759339</v>
      </c>
      <c r="P22" s="120">
        <v>357666.29527402803</v>
      </c>
      <c r="Q22" s="120">
        <v>-2.4930340985950332</v>
      </c>
      <c r="R22" s="120">
        <v>1.202831097101261</v>
      </c>
      <c r="S22" s="120">
        <v>0.12961563101601126</v>
      </c>
      <c r="T22" s="120">
        <v>48417.365848548012</v>
      </c>
      <c r="U22" s="120">
        <v>51613.95923241799</v>
      </c>
      <c r="V22" s="120">
        <v>46811.171564547993</v>
      </c>
      <c r="W22" s="120">
        <v>37585.587437487993</v>
      </c>
      <c r="X22" s="120">
        <v>37801.561338758009</v>
      </c>
      <c r="Y22" s="120">
        <v>6.6021629385396254</v>
      </c>
      <c r="Z22" s="120">
        <v>-9.3052107206947916</v>
      </c>
      <c r="AA22" s="120">
        <v>0.57461893240120521</v>
      </c>
      <c r="AB22" s="120">
        <v>9944.9980307700007</v>
      </c>
      <c r="AC22" s="120">
        <v>9558.272984209998</v>
      </c>
      <c r="AD22" s="120">
        <v>10109.98795819</v>
      </c>
      <c r="AE22" s="120">
        <v>8984.0429818799985</v>
      </c>
      <c r="AF22" s="120">
        <v>8717.3977071200006</v>
      </c>
      <c r="AG22" s="120">
        <v>-3.8886387444569479</v>
      </c>
      <c r="AH22" s="120">
        <v>5.7721198682169916</v>
      </c>
      <c r="AI22" s="120">
        <v>-2.9679875229648545</v>
      </c>
    </row>
    <row r="23" spans="2:35" x14ac:dyDescent="0.55000000000000004">
      <c r="B23" s="121"/>
      <c r="C23" s="122" t="s">
        <v>135</v>
      </c>
      <c r="D23" s="120">
        <v>46953.265417730719</v>
      </c>
      <c r="E23" s="120">
        <v>64694.347508309162</v>
      </c>
      <c r="F23" s="120">
        <v>48082.261253708224</v>
      </c>
      <c r="G23" s="120">
        <v>43144.223577572244</v>
      </c>
      <c r="H23" s="120">
        <v>43814.732754573371</v>
      </c>
      <c r="I23" s="120">
        <v>37.78455434939562</v>
      </c>
      <c r="J23" s="120">
        <v>-25.677801685019435</v>
      </c>
      <c r="K23" s="120">
        <v>1.55411112172541</v>
      </c>
      <c r="L23" s="120">
        <v>45116.72791953072</v>
      </c>
      <c r="M23" s="120">
        <v>62988.317984259163</v>
      </c>
      <c r="N23" s="120">
        <v>46185.528097898226</v>
      </c>
      <c r="O23" s="120">
        <v>41795.705182242244</v>
      </c>
      <c r="P23" s="120">
        <v>42409.754635433368</v>
      </c>
      <c r="Q23" s="120">
        <v>39.611893168768461</v>
      </c>
      <c r="R23" s="120">
        <v>-26.676041564659609</v>
      </c>
      <c r="S23" s="120">
        <v>1.4691687830452382</v>
      </c>
      <c r="T23" s="120">
        <v>207.40428688</v>
      </c>
      <c r="U23" s="120">
        <v>210.50711299999998</v>
      </c>
      <c r="V23" s="120">
        <v>274.60877681000005</v>
      </c>
      <c r="W23" s="120">
        <v>289.33407485000004</v>
      </c>
      <c r="X23" s="120">
        <v>288.17924639999995</v>
      </c>
      <c r="Y23" s="120">
        <v>1.4960279590533287</v>
      </c>
      <c r="Z23" s="120">
        <v>30.451067850614667</v>
      </c>
      <c r="AA23" s="120">
        <v>-0.39913323399560774</v>
      </c>
      <c r="AB23" s="120">
        <v>1629.1332113199999</v>
      </c>
      <c r="AC23" s="120">
        <v>1495.5224110499998</v>
      </c>
      <c r="AD23" s="120">
        <v>1622.1243789999999</v>
      </c>
      <c r="AE23" s="120">
        <v>1059.18432048</v>
      </c>
      <c r="AF23" s="120">
        <v>1116.79887274</v>
      </c>
      <c r="AG23" s="120">
        <v>-8.2013428577606806</v>
      </c>
      <c r="AH23" s="120">
        <v>8.4654009204123746</v>
      </c>
      <c r="AI23" s="120">
        <v>5.4395208790374072</v>
      </c>
    </row>
    <row r="24" spans="2:35" x14ac:dyDescent="0.55000000000000004">
      <c r="B24" s="118">
        <v>4</v>
      </c>
      <c r="C24" s="119" t="s">
        <v>136</v>
      </c>
      <c r="D24" s="120">
        <v>3067.3046314116405</v>
      </c>
      <c r="E24" s="120">
        <v>2782.1919595238528</v>
      </c>
      <c r="F24" s="120">
        <v>3188.6412962380423</v>
      </c>
      <c r="G24" s="120">
        <v>7216.6357861297611</v>
      </c>
      <c r="H24" s="120">
        <v>7389.5039224773227</v>
      </c>
      <c r="I24" s="120">
        <v>-9.2952186414093667</v>
      </c>
      <c r="J24" s="120">
        <v>14.608960942570967</v>
      </c>
      <c r="K24" s="120">
        <v>2.3954116775549483</v>
      </c>
      <c r="L24" s="120">
        <v>3002.8062474816402</v>
      </c>
      <c r="M24" s="120">
        <v>2739.968376853853</v>
      </c>
      <c r="N24" s="120">
        <v>3163.3163709880423</v>
      </c>
      <c r="O24" s="120">
        <v>7106.8003152697611</v>
      </c>
      <c r="P24" s="120">
        <v>7362.8655931473231</v>
      </c>
      <c r="Q24" s="120">
        <v>-8.7530745897515398</v>
      </c>
      <c r="R24" s="120">
        <v>15.450835042858973</v>
      </c>
      <c r="S24" s="120">
        <v>3.6031021911137273</v>
      </c>
      <c r="T24" s="120">
        <v>41.181522659999999</v>
      </c>
      <c r="U24" s="120">
        <v>41.811879380000008</v>
      </c>
      <c r="V24" s="120">
        <v>23.346382989999999</v>
      </c>
      <c r="W24" s="120">
        <v>109.15730282</v>
      </c>
      <c r="X24" s="120">
        <v>25.667803320000001</v>
      </c>
      <c r="Y24" s="120">
        <v>1.5306785161984315</v>
      </c>
      <c r="Z24" s="120">
        <v>-44.163277670873271</v>
      </c>
      <c r="AA24" s="120">
        <v>-76.485491435853703</v>
      </c>
      <c r="AB24" s="120">
        <v>23.31686127</v>
      </c>
      <c r="AC24" s="120">
        <v>0.41170328999999994</v>
      </c>
      <c r="AD24" s="120">
        <v>1.9785422599999998</v>
      </c>
      <c r="AE24" s="120">
        <v>0.67816804000000008</v>
      </c>
      <c r="AF24" s="120">
        <v>0.97052601000000005</v>
      </c>
      <c r="AG24" s="120">
        <v>-98.234310848134157</v>
      </c>
      <c r="AH24" s="120">
        <v>380.57479939011421</v>
      </c>
      <c r="AI24" s="120">
        <v>43.109959885458473</v>
      </c>
    </row>
    <row r="25" spans="2:35" x14ac:dyDescent="0.55000000000000004">
      <c r="B25" s="118">
        <v>5</v>
      </c>
      <c r="C25" s="119" t="s">
        <v>137</v>
      </c>
      <c r="D25" s="120">
        <v>418432.37315745902</v>
      </c>
      <c r="E25" s="120">
        <v>424125.6011237721</v>
      </c>
      <c r="F25" s="120">
        <v>502666.24329198722</v>
      </c>
      <c r="G25" s="120">
        <v>596967.60694148031</v>
      </c>
      <c r="H25" s="120">
        <v>573505.87753002031</v>
      </c>
      <c r="I25" s="120">
        <v>1.3606088657415316</v>
      </c>
      <c r="J25" s="120">
        <v>18.518250716323699</v>
      </c>
      <c r="K25" s="120">
        <v>-3.9301511738073058</v>
      </c>
      <c r="L25" s="120">
        <v>383438.28507418226</v>
      </c>
      <c r="M25" s="120">
        <v>384228.32258525782</v>
      </c>
      <c r="N25" s="120">
        <v>453118.81700655608</v>
      </c>
      <c r="O25" s="120">
        <v>537008.38909137633</v>
      </c>
      <c r="P25" s="120">
        <v>515470.88339255954</v>
      </c>
      <c r="Q25" s="120">
        <v>0.20604033082474027</v>
      </c>
      <c r="R25" s="120">
        <v>17.929572176713211</v>
      </c>
      <c r="S25" s="120">
        <v>-4.0106460413511407</v>
      </c>
      <c r="T25" s="120">
        <v>19405.850445224758</v>
      </c>
      <c r="U25" s="120">
        <v>23290.618684594338</v>
      </c>
      <c r="V25" s="120">
        <v>30450.901391315187</v>
      </c>
      <c r="W25" s="120">
        <v>37798.020432124787</v>
      </c>
      <c r="X25" s="120">
        <v>35703.982065754368</v>
      </c>
      <c r="Y25" s="120">
        <v>20.018541575051216</v>
      </c>
      <c r="Z25" s="120">
        <v>30.743205252237647</v>
      </c>
      <c r="AA25" s="120">
        <v>-5.5400741690447948</v>
      </c>
      <c r="AB25" s="120">
        <v>15588.23763805202</v>
      </c>
      <c r="AC25" s="120">
        <v>16606.659853919926</v>
      </c>
      <c r="AD25" s="120">
        <v>19096.524894115995</v>
      </c>
      <c r="AE25" s="120">
        <v>22161.197417979289</v>
      </c>
      <c r="AF25" s="120">
        <v>22331.012071706336</v>
      </c>
      <c r="AG25" s="120">
        <v>6.5332736099805357</v>
      </c>
      <c r="AH25" s="120">
        <v>14.993171788295214</v>
      </c>
      <c r="AI25" s="120">
        <v>0.76627020879873609</v>
      </c>
    </row>
    <row r="26" spans="2:35" x14ac:dyDescent="0.55000000000000004">
      <c r="B26" s="118"/>
      <c r="C26" s="123" t="s">
        <v>138</v>
      </c>
      <c r="D26" s="120">
        <v>89593.667800028896</v>
      </c>
      <c r="E26" s="120">
        <v>110299.6487103231</v>
      </c>
      <c r="F26" s="120">
        <v>168123.61934694159</v>
      </c>
      <c r="G26" s="120">
        <v>218379.77264495846</v>
      </c>
      <c r="H26" s="120">
        <v>232713.80556097947</v>
      </c>
      <c r="I26" s="120">
        <v>23.110986991301111</v>
      </c>
      <c r="J26" s="120">
        <v>52.424437713741014</v>
      </c>
      <c r="K26" s="120">
        <v>6.5638097990537103</v>
      </c>
      <c r="L26" s="120">
        <v>77888.812253840049</v>
      </c>
      <c r="M26" s="120">
        <v>95408.523871954996</v>
      </c>
      <c r="N26" s="120">
        <v>147602.51871864594</v>
      </c>
      <c r="O26" s="120">
        <v>191869.34000216826</v>
      </c>
      <c r="P26" s="120">
        <v>204196.30136495587</v>
      </c>
      <c r="Q26" s="120">
        <v>22.493232482500972</v>
      </c>
      <c r="R26" s="120">
        <v>54.705798526700796</v>
      </c>
      <c r="S26" s="120">
        <v>6.4246644944149445</v>
      </c>
      <c r="T26" s="120">
        <v>6431.1152193738917</v>
      </c>
      <c r="U26" s="120">
        <v>9404.6635298251822</v>
      </c>
      <c r="V26" s="120">
        <v>13887.248336411163</v>
      </c>
      <c r="W26" s="120">
        <v>18308.124497330457</v>
      </c>
      <c r="X26" s="120">
        <v>19424.765670587894</v>
      </c>
      <c r="Y26" s="120">
        <v>46.236899962442031</v>
      </c>
      <c r="Z26" s="120">
        <v>47.663425622514588</v>
      </c>
      <c r="AA26" s="120">
        <v>6.0991565434256101</v>
      </c>
      <c r="AB26" s="120">
        <v>5273.7403268149437</v>
      </c>
      <c r="AC26" s="120">
        <v>5486.4613085429355</v>
      </c>
      <c r="AD26" s="120">
        <v>6633.8522918844965</v>
      </c>
      <c r="AE26" s="120">
        <v>8202.3081454597432</v>
      </c>
      <c r="AF26" s="120">
        <v>9092.7385254356959</v>
      </c>
      <c r="AG26" s="120">
        <v>4.0335884693902599</v>
      </c>
      <c r="AH26" s="120">
        <v>20.913133599520066</v>
      </c>
      <c r="AI26" s="120">
        <v>10.855851355314371</v>
      </c>
    </row>
    <row r="27" spans="2:35" x14ac:dyDescent="0.55000000000000004">
      <c r="B27" s="118"/>
      <c r="C27" s="123" t="s">
        <v>139</v>
      </c>
      <c r="D27" s="120">
        <v>20034.96804650651</v>
      </c>
      <c r="E27" s="120">
        <v>19628.117664182835</v>
      </c>
      <c r="F27" s="120">
        <v>28909.752858379288</v>
      </c>
      <c r="G27" s="120">
        <v>29776.883999800426</v>
      </c>
      <c r="H27" s="120">
        <v>30289.654193148133</v>
      </c>
      <c r="I27" s="120">
        <v>-2.0307014285187117</v>
      </c>
      <c r="J27" s="120">
        <v>47.287444231768973</v>
      </c>
      <c r="K27" s="120">
        <v>1.7220411422200765</v>
      </c>
      <c r="L27" s="120">
        <v>11630.620400346515</v>
      </c>
      <c r="M27" s="120">
        <v>10333.507412614535</v>
      </c>
      <c r="N27" s="120">
        <v>18049.428163163298</v>
      </c>
      <c r="O27" s="120">
        <v>15578.167947209255</v>
      </c>
      <c r="P27" s="120">
        <v>17616.490712539329</v>
      </c>
      <c r="Q27" s="120">
        <v>-11.152569193070171</v>
      </c>
      <c r="R27" s="120">
        <v>74.66894291022254</v>
      </c>
      <c r="S27" s="120">
        <v>13.084483183372209</v>
      </c>
      <c r="T27" s="120">
        <v>1137.5216548399976</v>
      </c>
      <c r="U27" s="120">
        <v>1129.3615840582988</v>
      </c>
      <c r="V27" s="120">
        <v>1930.5933692459917</v>
      </c>
      <c r="W27" s="120">
        <v>4193.5475508711725</v>
      </c>
      <c r="X27" s="120">
        <v>2606.2621178688073</v>
      </c>
      <c r="Y27" s="120">
        <v>-0.71735520347931869</v>
      </c>
      <c r="Z27" s="120">
        <v>70.945549813064332</v>
      </c>
      <c r="AA27" s="120">
        <v>-37.850660180844272</v>
      </c>
      <c r="AB27" s="120">
        <v>7266.82599132</v>
      </c>
      <c r="AC27" s="120">
        <v>8165.2486675099999</v>
      </c>
      <c r="AD27" s="120">
        <v>8929.7313259699986</v>
      </c>
      <c r="AE27" s="120">
        <v>10005.16850172</v>
      </c>
      <c r="AF27" s="120">
        <v>10066.90136274</v>
      </c>
      <c r="AG27" s="120">
        <v>12.363343738561213</v>
      </c>
      <c r="AH27" s="120">
        <v>9.3626378030827109</v>
      </c>
      <c r="AI27" s="120">
        <v>0.61700970862597071</v>
      </c>
    </row>
    <row r="28" spans="2:35" x14ac:dyDescent="0.55000000000000004">
      <c r="B28" s="118"/>
      <c r="C28" s="123" t="s">
        <v>140</v>
      </c>
      <c r="D28" s="120">
        <v>308803.73731092364</v>
      </c>
      <c r="E28" s="120">
        <v>294197.83474926616</v>
      </c>
      <c r="F28" s="120">
        <v>305632.87108666642</v>
      </c>
      <c r="G28" s="120">
        <v>348810.95029672154</v>
      </c>
      <c r="H28" s="120">
        <v>310502.41777589259</v>
      </c>
      <c r="I28" s="120">
        <v>-4.7298334822131078</v>
      </c>
      <c r="J28" s="120">
        <v>3.8868526504098568</v>
      </c>
      <c r="K28" s="120">
        <v>-10.982606047270361</v>
      </c>
      <c r="L28" s="120">
        <v>293918.8524199957</v>
      </c>
      <c r="M28" s="120">
        <v>278486.29130068829</v>
      </c>
      <c r="N28" s="120">
        <v>287466.87012474681</v>
      </c>
      <c r="O28" s="120">
        <v>329560.88114199881</v>
      </c>
      <c r="P28" s="120">
        <v>293658.09131506429</v>
      </c>
      <c r="Q28" s="120">
        <v>-5.2506196837129178</v>
      </c>
      <c r="R28" s="120">
        <v>3.2247830879265722</v>
      </c>
      <c r="S28" s="120">
        <v>-10.894129698441057</v>
      </c>
      <c r="T28" s="120">
        <v>11837.213571010872</v>
      </c>
      <c r="U28" s="120">
        <v>12756.593570710855</v>
      </c>
      <c r="V28" s="120">
        <v>14633.059685658036</v>
      </c>
      <c r="W28" s="120">
        <v>15296.348383923158</v>
      </c>
      <c r="X28" s="120">
        <v>13672.954277297667</v>
      </c>
      <c r="Y28" s="120">
        <v>7.7668616366906456</v>
      </c>
      <c r="Z28" s="120">
        <v>14.709774239853093</v>
      </c>
      <c r="AA28" s="120">
        <v>-10.612951966573391</v>
      </c>
      <c r="AB28" s="120">
        <v>3047.6713199170786</v>
      </c>
      <c r="AC28" s="120">
        <v>2954.949877866994</v>
      </c>
      <c r="AD28" s="120">
        <v>3532.9412762614988</v>
      </c>
      <c r="AE28" s="120">
        <v>3953.7207707995467</v>
      </c>
      <c r="AF28" s="120">
        <v>3171.3721835306396</v>
      </c>
      <c r="AG28" s="120">
        <v>-3.0423701349989183</v>
      </c>
      <c r="AH28" s="120">
        <v>19.560108370153579</v>
      </c>
      <c r="AI28" s="120">
        <v>-19.78765402572159</v>
      </c>
    </row>
    <row r="29" spans="2:35" x14ac:dyDescent="0.55000000000000004">
      <c r="B29" s="118">
        <v>6</v>
      </c>
      <c r="C29" s="119" t="s">
        <v>141</v>
      </c>
      <c r="D29" s="120">
        <v>4050.1818805544644</v>
      </c>
      <c r="E29" s="120">
        <v>512.09945540815534</v>
      </c>
      <c r="F29" s="120">
        <v>471.01823273763029</v>
      </c>
      <c r="G29" s="120">
        <v>-492.42670976998107</v>
      </c>
      <c r="H29" s="120">
        <v>484.26901134994353</v>
      </c>
      <c r="I29" s="120">
        <v>-87.356136822723386</v>
      </c>
      <c r="J29" s="120">
        <v>-8.0221180156855176</v>
      </c>
      <c r="K29" s="120">
        <v>-198.34336800620579</v>
      </c>
      <c r="L29" s="120">
        <v>3962.4138505844585</v>
      </c>
      <c r="M29" s="120">
        <v>516.09336441815049</v>
      </c>
      <c r="N29" s="120">
        <v>469.8493827176332</v>
      </c>
      <c r="O29" s="120">
        <v>-479.78635568999795</v>
      </c>
      <c r="P29" s="120">
        <v>481.02227070994883</v>
      </c>
      <c r="Q29" s="120">
        <v>-86.975278608466738</v>
      </c>
      <c r="R29" s="120">
        <v>-8.9603906751743008</v>
      </c>
      <c r="S29" s="120">
        <v>-200.25759695024536</v>
      </c>
      <c r="T29" s="120">
        <v>76.075899970005921</v>
      </c>
      <c r="U29" s="120">
        <v>9.5099900048226122E-3</v>
      </c>
      <c r="V29" s="120">
        <v>0.1500000199971199</v>
      </c>
      <c r="W29" s="120">
        <v>8.5535610016822819E-2</v>
      </c>
      <c r="X29" s="120">
        <v>0.20000001999473574</v>
      </c>
      <c r="Y29" s="120">
        <v>-99.987499339464165</v>
      </c>
      <c r="Z29" s="120">
        <v>1477.2889342791461</v>
      </c>
      <c r="AA29" s="120">
        <v>133.82076769593448</v>
      </c>
      <c r="AB29" s="120">
        <v>11.692129999999999</v>
      </c>
      <c r="AC29" s="120">
        <v>-4.0034190000000001</v>
      </c>
      <c r="AD29" s="120">
        <v>1.01885</v>
      </c>
      <c r="AE29" s="120">
        <v>-12.725889689999999</v>
      </c>
      <c r="AF29" s="120">
        <v>3.0467406200000005</v>
      </c>
      <c r="AG29" s="120">
        <v>-134.24028812543139</v>
      </c>
      <c r="AH29" s="120">
        <v>-125.449497042403</v>
      </c>
      <c r="AI29" s="120">
        <v>-123.94127793197931</v>
      </c>
    </row>
    <row r="30" spans="2:35" x14ac:dyDescent="0.55000000000000004">
      <c r="B30" s="118">
        <v>7</v>
      </c>
      <c r="C30" s="119" t="s">
        <v>142</v>
      </c>
      <c r="D30" s="120">
        <v>69757.42709896194</v>
      </c>
      <c r="E30" s="120">
        <v>79497.355631033744</v>
      </c>
      <c r="F30" s="120">
        <v>75002.028371357199</v>
      </c>
      <c r="G30" s="120">
        <v>46391.700117351545</v>
      </c>
      <c r="H30" s="120">
        <v>45431.244117356371</v>
      </c>
      <c r="I30" s="120">
        <v>13.962568485007591</v>
      </c>
      <c r="J30" s="120">
        <v>-5.654687786774236</v>
      </c>
      <c r="K30" s="120">
        <v>-2.0703186077803193</v>
      </c>
      <c r="L30" s="120">
        <v>63461.850534756159</v>
      </c>
      <c r="M30" s="120">
        <v>72201.048554339097</v>
      </c>
      <c r="N30" s="120">
        <v>68213.47571297118</v>
      </c>
      <c r="O30" s="120">
        <v>42306.916857496464</v>
      </c>
      <c r="P30" s="120">
        <v>41485.121547866052</v>
      </c>
      <c r="Q30" s="120">
        <v>13.770789767305541</v>
      </c>
      <c r="R30" s="120">
        <v>-5.5228738656985534</v>
      </c>
      <c r="S30" s="120">
        <v>-1.942460880329544</v>
      </c>
      <c r="T30" s="120">
        <v>5224.1673279727493</v>
      </c>
      <c r="U30" s="120">
        <v>6339.6720771815208</v>
      </c>
      <c r="V30" s="120">
        <v>5715.3231215530886</v>
      </c>
      <c r="W30" s="120">
        <v>3519.805333605113</v>
      </c>
      <c r="X30" s="120">
        <v>3666.8204069566082</v>
      </c>
      <c r="Y30" s="120">
        <v>21.352776034485206</v>
      </c>
      <c r="Z30" s="120">
        <v>-9.8482847066437529</v>
      </c>
      <c r="AA30" s="120">
        <v>4.1767955729789419</v>
      </c>
      <c r="AB30" s="120">
        <v>1071.4092362330307</v>
      </c>
      <c r="AC30" s="120">
        <v>956.6349995131277</v>
      </c>
      <c r="AD30" s="120">
        <v>1073.2295368329351</v>
      </c>
      <c r="AE30" s="120">
        <v>564.97792624996407</v>
      </c>
      <c r="AF30" s="120">
        <v>279.302162533711</v>
      </c>
      <c r="AG30" s="120">
        <v>-10.712455412783067</v>
      </c>
      <c r="AH30" s="120">
        <v>12.187985739508518</v>
      </c>
      <c r="AI30" s="120">
        <v>-50.564057539809284</v>
      </c>
    </row>
    <row r="31" spans="2:35" x14ac:dyDescent="0.55000000000000004">
      <c r="B31" s="124" t="s">
        <v>143</v>
      </c>
      <c r="C31" s="125"/>
      <c r="D31" s="120">
        <v>6068986.513576163</v>
      </c>
      <c r="E31" s="120">
        <v>6785324.1287748786</v>
      </c>
      <c r="F31" s="120">
        <v>7290995.9730452774</v>
      </c>
      <c r="G31" s="120">
        <v>7853284.4510932826</v>
      </c>
      <c r="H31" s="120">
        <v>7806741.9218260227</v>
      </c>
      <c r="I31" s="120">
        <v>11.803249415636156</v>
      </c>
      <c r="J31" s="120">
        <v>7.4524346173231404</v>
      </c>
      <c r="K31" s="120">
        <v>-0.59265049619818821</v>
      </c>
      <c r="L31" s="120">
        <v>5420355.0025674682</v>
      </c>
      <c r="M31" s="120">
        <v>6020550.8246499803</v>
      </c>
      <c r="N31" s="120">
        <v>6465937.3612678628</v>
      </c>
      <c r="O31" s="120">
        <v>6987824.7833186034</v>
      </c>
      <c r="P31" s="120">
        <v>6940635.7703401046</v>
      </c>
      <c r="Q31" s="120">
        <v>11.07299838844903</v>
      </c>
      <c r="R31" s="120">
        <v>7.397770562692263</v>
      </c>
      <c r="S31" s="120">
        <v>-0.67530332316214636</v>
      </c>
      <c r="T31" s="120">
        <v>521952.9698530006</v>
      </c>
      <c r="U31" s="120">
        <v>612732.93484883686</v>
      </c>
      <c r="V31" s="120">
        <v>669886.47291062505</v>
      </c>
      <c r="W31" s="120">
        <v>701346.25149868464</v>
      </c>
      <c r="X31" s="120">
        <v>701168.64689169289</v>
      </c>
      <c r="Y31" s="120">
        <v>17.39236487559462</v>
      </c>
      <c r="Z31" s="120">
        <v>9.3276425684361417</v>
      </c>
      <c r="AA31" s="120">
        <v>-2.5323384364317469E-2</v>
      </c>
      <c r="AB31" s="120">
        <v>126678.54115569401</v>
      </c>
      <c r="AC31" s="120">
        <v>152040.36927606151</v>
      </c>
      <c r="AD31" s="120">
        <v>155172.13886678955</v>
      </c>
      <c r="AE31" s="120">
        <v>164113.41627599453</v>
      </c>
      <c r="AF31" s="120">
        <v>164937.50459422584</v>
      </c>
      <c r="AG31" s="120">
        <v>20.020619032229455</v>
      </c>
      <c r="AH31" s="120">
        <v>2.0598276665861364</v>
      </c>
      <c r="AI31" s="120">
        <v>0.50214561181605166</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490447.44136070751</v>
      </c>
      <c r="H33" s="120">
        <v>597414.5860689223</v>
      </c>
      <c r="I33" s="120">
        <v>-1.8002760594795688</v>
      </c>
      <c r="J33" s="120">
        <v>4.699688825087021</v>
      </c>
      <c r="K33" s="120">
        <v>21.810113722164171</v>
      </c>
      <c r="L33" s="120">
        <v>447431.78494961082</v>
      </c>
      <c r="M33" s="120">
        <v>420837.94015054323</v>
      </c>
      <c r="N33" s="120">
        <v>450799.25214382139</v>
      </c>
      <c r="O33" s="120">
        <v>426030.2220374599</v>
      </c>
      <c r="P33" s="120">
        <v>521114.2643041648</v>
      </c>
      <c r="Q33" s="120">
        <v>-5.9436646419884003</v>
      </c>
      <c r="R33" s="120">
        <v>7.1194417458084498</v>
      </c>
      <c r="S33" s="120">
        <v>22.318614348994316</v>
      </c>
      <c r="T33" s="120">
        <v>55300.480101796209</v>
      </c>
      <c r="U33" s="120">
        <v>69497.109994179977</v>
      </c>
      <c r="V33" s="120">
        <v>64562.361852617607</v>
      </c>
      <c r="W33" s="120">
        <v>46675.520015607595</v>
      </c>
      <c r="X33" s="120">
        <v>56820.891920607595</v>
      </c>
      <c r="Y33" s="120">
        <v>25.671802245208081</v>
      </c>
      <c r="Z33" s="120">
        <v>-7.1006523033484843</v>
      </c>
      <c r="AA33" s="120">
        <v>21.73595902436125</v>
      </c>
      <c r="AB33" s="120">
        <v>16607.307883679998</v>
      </c>
      <c r="AC33" s="120">
        <v>19654.976791409998</v>
      </c>
      <c r="AD33" s="120">
        <v>18596.357244669998</v>
      </c>
      <c r="AE33" s="120">
        <v>17741.699307640003</v>
      </c>
      <c r="AF33" s="120">
        <v>19479.42984415</v>
      </c>
      <c r="AG33" s="120">
        <v>18.351372354124564</v>
      </c>
      <c r="AH33" s="120">
        <v>-5.3860127029132796</v>
      </c>
      <c r="AI33" s="120">
        <v>9.7946115892161956</v>
      </c>
    </row>
    <row r="34" spans="2:35" x14ac:dyDescent="0.55000000000000004">
      <c r="B34" s="121"/>
      <c r="C34" s="122" t="s">
        <v>146</v>
      </c>
      <c r="D34" s="120">
        <v>116799.19483373898</v>
      </c>
      <c r="E34" s="120">
        <v>111630.7415028454</v>
      </c>
      <c r="F34" s="120">
        <v>102133.60142030151</v>
      </c>
      <c r="G34" s="120">
        <v>100031.98871242741</v>
      </c>
      <c r="H34" s="120">
        <v>95202.335639959449</v>
      </c>
      <c r="I34" s="120">
        <v>-4.4250761644810614</v>
      </c>
      <c r="J34" s="120">
        <v>-8.50763862596202</v>
      </c>
      <c r="K34" s="120">
        <v>-4.8281086226849679</v>
      </c>
      <c r="L34" s="120">
        <v>107226.97254281476</v>
      </c>
      <c r="M34" s="120">
        <v>102536.97160619539</v>
      </c>
      <c r="N34" s="120">
        <v>92853.206953431509</v>
      </c>
      <c r="O34" s="120">
        <v>91114.074585277413</v>
      </c>
      <c r="P34" s="120">
        <v>86999.227848959446</v>
      </c>
      <c r="Q34" s="120">
        <v>-4.3739003586496805</v>
      </c>
      <c r="R34" s="120">
        <v>-9.4441687725627954</v>
      </c>
      <c r="S34" s="120">
        <v>-4.5161483064471097</v>
      </c>
      <c r="T34" s="120">
        <v>8134.4749430842003</v>
      </c>
      <c r="U34" s="120">
        <v>7505.3872590300007</v>
      </c>
      <c r="V34" s="120">
        <v>7574.1256791599999</v>
      </c>
      <c r="W34" s="120">
        <v>7468.0549013799991</v>
      </c>
      <c r="X34" s="120">
        <v>6822.5330570900005</v>
      </c>
      <c r="Y34" s="120">
        <v>-7.7335991376928366</v>
      </c>
      <c r="Z34" s="120">
        <v>0.91585440907526205</v>
      </c>
      <c r="AA34" s="120">
        <v>-8.6437747554683142</v>
      </c>
      <c r="AB34" s="120">
        <v>1437.7473478400002</v>
      </c>
      <c r="AC34" s="120">
        <v>1588.3826376200002</v>
      </c>
      <c r="AD34" s="120">
        <v>1706.26878771</v>
      </c>
      <c r="AE34" s="120">
        <v>1449.85922577</v>
      </c>
      <c r="AF34" s="120">
        <v>1380.5747339099996</v>
      </c>
      <c r="AG34" s="120">
        <v>10.477173893334383</v>
      </c>
      <c r="AH34" s="120">
        <v>7.4217727704854521</v>
      </c>
      <c r="AI34" s="120">
        <v>-4.7787047617125928</v>
      </c>
    </row>
    <row r="35" spans="2:35" x14ac:dyDescent="0.55000000000000004">
      <c r="B35" s="121"/>
      <c r="C35" s="122" t="s">
        <v>147</v>
      </c>
      <c r="D35" s="120">
        <v>99422.33198762461</v>
      </c>
      <c r="E35" s="120">
        <v>108250.19529185951</v>
      </c>
      <c r="F35" s="120">
        <v>99262.110812418818</v>
      </c>
      <c r="G35" s="120">
        <v>95836.829723125105</v>
      </c>
      <c r="H35" s="120">
        <v>90082.938818258306</v>
      </c>
      <c r="I35" s="120">
        <v>8.8791553444287814</v>
      </c>
      <c r="J35" s="120">
        <v>-8.3030653711130977</v>
      </c>
      <c r="K35" s="120">
        <v>-6.0038410301028637</v>
      </c>
      <c r="L35" s="120">
        <v>89926.03083485461</v>
      </c>
      <c r="M35" s="120">
        <v>99279.350243529509</v>
      </c>
      <c r="N35" s="120">
        <v>90214.978768648813</v>
      </c>
      <c r="O35" s="120">
        <v>87332.812553895114</v>
      </c>
      <c r="P35" s="120">
        <v>82403.227951738314</v>
      </c>
      <c r="Q35" s="120">
        <v>10.401125593824862</v>
      </c>
      <c r="R35" s="120">
        <v>-9.1301680083985683</v>
      </c>
      <c r="S35" s="120">
        <v>-5.644596180976813</v>
      </c>
      <c r="T35" s="120">
        <v>8058.6565449300015</v>
      </c>
      <c r="U35" s="120">
        <v>7382.5224307099998</v>
      </c>
      <c r="V35" s="120">
        <v>7340.9925240600005</v>
      </c>
      <c r="W35" s="120">
        <v>7054.2022514600003</v>
      </c>
      <c r="X35" s="120">
        <v>6299.2825686099986</v>
      </c>
      <c r="Y35" s="120">
        <v>-8.3901592089240076</v>
      </c>
      <c r="Z35" s="120">
        <v>-0.56254358912940261</v>
      </c>
      <c r="AA35" s="120">
        <v>-10.701701708279721</v>
      </c>
      <c r="AB35" s="120">
        <v>1437.6446078399999</v>
      </c>
      <c r="AC35" s="120">
        <v>1588.3226176200001</v>
      </c>
      <c r="AD35" s="120">
        <v>1706.1395197100001</v>
      </c>
      <c r="AE35" s="120">
        <v>1449.8149177700002</v>
      </c>
      <c r="AF35" s="120">
        <v>1380.4282979099999</v>
      </c>
      <c r="AG35" s="120">
        <v>10.480894162458373</v>
      </c>
      <c r="AH35" s="120">
        <v>7.4176934070573823</v>
      </c>
      <c r="AI35" s="120">
        <v>-4.7858950138770613</v>
      </c>
    </row>
    <row r="36" spans="2:35" x14ac:dyDescent="0.55000000000000004">
      <c r="B36" s="121"/>
      <c r="C36" s="122" t="s">
        <v>148</v>
      </c>
      <c r="D36" s="120">
        <v>17376.862846114327</v>
      </c>
      <c r="E36" s="120">
        <v>3380.5462109858704</v>
      </c>
      <c r="F36" s="120">
        <v>2871.4906078827225</v>
      </c>
      <c r="G36" s="120">
        <v>4195.1589893023056</v>
      </c>
      <c r="H36" s="120">
        <v>5119.3968217011097</v>
      </c>
      <c r="I36" s="120">
        <v>-80.545704705600514</v>
      </c>
      <c r="J36" s="120">
        <v>-15.058383211826934</v>
      </c>
      <c r="K36" s="120">
        <v>22.031056147231109</v>
      </c>
      <c r="L36" s="120">
        <v>17300.94170796013</v>
      </c>
      <c r="M36" s="120">
        <v>3257.6213626658705</v>
      </c>
      <c r="N36" s="120">
        <v>2638.2281847827226</v>
      </c>
      <c r="O36" s="120">
        <v>3781.2620313823063</v>
      </c>
      <c r="P36" s="120">
        <v>4595.9998972211097</v>
      </c>
      <c r="Q36" s="120">
        <v>-81.170843658949238</v>
      </c>
      <c r="R36" s="120">
        <v>-19.013663926131315</v>
      </c>
      <c r="S36" s="120">
        <v>21.546717976086981</v>
      </c>
      <c r="T36" s="120">
        <v>75.818398154199997</v>
      </c>
      <c r="U36" s="120">
        <v>122.86482832</v>
      </c>
      <c r="V36" s="120">
        <v>233.13315510000001</v>
      </c>
      <c r="W36" s="120">
        <v>413.85264991999998</v>
      </c>
      <c r="X36" s="120">
        <v>523.25048847999994</v>
      </c>
      <c r="Y36" s="120">
        <v>62.051469446923214</v>
      </c>
      <c r="Z36" s="120">
        <v>89.747674975630503</v>
      </c>
      <c r="AA36" s="120">
        <v>26.434007026691077</v>
      </c>
      <c r="AB36" s="120">
        <v>0.10274</v>
      </c>
      <c r="AC36" s="120">
        <v>6.0020000000000004E-2</v>
      </c>
      <c r="AD36" s="120">
        <v>0.12926799999999999</v>
      </c>
      <c r="AE36" s="120">
        <v>4.4308E-2</v>
      </c>
      <c r="AF36" s="120">
        <v>0.14643600000000001</v>
      </c>
      <c r="AG36" s="120">
        <v>-41.580689118162347</v>
      </c>
      <c r="AH36" s="120">
        <v>115.37487504165276</v>
      </c>
      <c r="AI36" s="120">
        <v>230.49562155818367</v>
      </c>
    </row>
    <row r="37" spans="2:35" x14ac:dyDescent="0.55000000000000004">
      <c r="B37" s="121"/>
      <c r="C37" s="122" t="s">
        <v>149</v>
      </c>
      <c r="D37" s="120">
        <v>334151.81376149581</v>
      </c>
      <c r="E37" s="120">
        <v>302877.15039848967</v>
      </c>
      <c r="F37" s="120">
        <v>362360.90427159169</v>
      </c>
      <c r="G37" s="120">
        <v>299967.46177013067</v>
      </c>
      <c r="H37" s="120">
        <v>406460.07493711024</v>
      </c>
      <c r="I37" s="120">
        <v>-9.359417508752097</v>
      </c>
      <c r="J37" s="120">
        <v>19.639564686487702</v>
      </c>
      <c r="K37" s="120">
        <v>35.501388230096232</v>
      </c>
      <c r="L37" s="120">
        <v>304443.86755932384</v>
      </c>
      <c r="M37" s="120">
        <v>268140.52997903962</v>
      </c>
      <c r="N37" s="120">
        <v>324727.40394791169</v>
      </c>
      <c r="O37" s="120">
        <v>265404.58328485064</v>
      </c>
      <c r="P37" s="120">
        <v>363148.09409733029</v>
      </c>
      <c r="Q37" s="120">
        <v>-11.924476545158251</v>
      </c>
      <c r="R37" s="120">
        <v>21.103439294796438</v>
      </c>
      <c r="S37" s="120">
        <v>36.828117134501227</v>
      </c>
      <c r="T37" s="120">
        <v>22731.248841631994</v>
      </c>
      <c r="U37" s="120">
        <v>24830.181434639995</v>
      </c>
      <c r="V37" s="120">
        <v>28784.823296199997</v>
      </c>
      <c r="W37" s="120">
        <v>26500.714216510005</v>
      </c>
      <c r="X37" s="120">
        <v>34046.416264179992</v>
      </c>
      <c r="Y37" s="120">
        <v>9.2336879844623088</v>
      </c>
      <c r="Z37" s="120">
        <v>15.926753785387064</v>
      </c>
      <c r="AA37" s="120">
        <v>28.473579942117166</v>
      </c>
      <c r="AB37" s="120">
        <v>6976.6973605399999</v>
      </c>
      <c r="AC37" s="120">
        <v>9906.43898481</v>
      </c>
      <c r="AD37" s="120">
        <v>8848.6770274800001</v>
      </c>
      <c r="AE37" s="120">
        <v>8062.1642687700005</v>
      </c>
      <c r="AF37" s="120">
        <v>9265.5645755999994</v>
      </c>
      <c r="AG37" s="120">
        <v>41.993245125416138</v>
      </c>
      <c r="AH37" s="120">
        <v>-10.677519529993724</v>
      </c>
      <c r="AI37" s="120">
        <v>14.926516834834903</v>
      </c>
    </row>
    <row r="38" spans="2:35" x14ac:dyDescent="0.55000000000000004">
      <c r="B38" s="121"/>
      <c r="C38" s="122" t="s">
        <v>150</v>
      </c>
      <c r="D38" s="120">
        <v>273552.74605237599</v>
      </c>
      <c r="E38" s="120">
        <v>220659.37459660717</v>
      </c>
      <c r="F38" s="120">
        <v>288686.54107551085</v>
      </c>
      <c r="G38" s="120">
        <v>241925.54985156158</v>
      </c>
      <c r="H38" s="120">
        <v>341549.50194655114</v>
      </c>
      <c r="I38" s="120">
        <v>-19.335712113685581</v>
      </c>
      <c r="J38" s="120">
        <v>30.829039828135922</v>
      </c>
      <c r="K38" s="120">
        <v>41.179591058536772</v>
      </c>
      <c r="L38" s="120">
        <v>256583.04221807601</v>
      </c>
      <c r="M38" s="120">
        <v>203810.0339639872</v>
      </c>
      <c r="N38" s="120">
        <v>263538.71115712082</v>
      </c>
      <c r="O38" s="120">
        <v>215646.74212774157</v>
      </c>
      <c r="P38" s="120">
        <v>308369.71431834111</v>
      </c>
      <c r="Q38" s="120">
        <v>-20.567613431458103</v>
      </c>
      <c r="R38" s="120">
        <v>29.306053304366536</v>
      </c>
      <c r="S38" s="120">
        <v>42.997622535690198</v>
      </c>
      <c r="T38" s="120">
        <v>13431.646941229998</v>
      </c>
      <c r="U38" s="120">
        <v>13434.948519290001</v>
      </c>
      <c r="V38" s="120">
        <v>20033.323639239999</v>
      </c>
      <c r="W38" s="120">
        <v>21394.798450750004</v>
      </c>
      <c r="X38" s="120">
        <v>28012.269084930002</v>
      </c>
      <c r="Y38" s="120">
        <v>2.4580589963758982E-2</v>
      </c>
      <c r="Z38" s="120">
        <v>49.113512496724503</v>
      </c>
      <c r="AA38" s="120">
        <v>30.930277980478095</v>
      </c>
      <c r="AB38" s="120">
        <v>3538.0568930699997</v>
      </c>
      <c r="AC38" s="120">
        <v>3414.39211333</v>
      </c>
      <c r="AD38" s="120">
        <v>5114.5062791500004</v>
      </c>
      <c r="AE38" s="120">
        <v>4884.0092730699989</v>
      </c>
      <c r="AF38" s="120">
        <v>5167.5185432800017</v>
      </c>
      <c r="AG38" s="120">
        <v>-3.4952739166580988</v>
      </c>
      <c r="AH38" s="120">
        <v>49.792587066454622</v>
      </c>
      <c r="AI38" s="120">
        <v>5.8048470909596306</v>
      </c>
    </row>
    <row r="39" spans="2:35" x14ac:dyDescent="0.55000000000000004">
      <c r="B39" s="121"/>
      <c r="C39" s="122" t="s">
        <v>151</v>
      </c>
      <c r="D39" s="120">
        <v>17905.394604742363</v>
      </c>
      <c r="E39" s="120">
        <v>28862.046906782998</v>
      </c>
      <c r="F39" s="120">
        <v>23869.686825640605</v>
      </c>
      <c r="G39" s="120">
        <v>18780.468582266756</v>
      </c>
      <c r="H39" s="120">
        <v>19493.839296542945</v>
      </c>
      <c r="I39" s="120">
        <v>61.19190637182993</v>
      </c>
      <c r="J39" s="120">
        <v>-17.297318160650331</v>
      </c>
      <c r="K39" s="120">
        <v>3.7984713275460047</v>
      </c>
      <c r="L39" s="120">
        <v>8327.4608920123628</v>
      </c>
      <c r="M39" s="120">
        <v>17786.083927812997</v>
      </c>
      <c r="N39" s="120">
        <v>14124.422457510607</v>
      </c>
      <c r="O39" s="120">
        <v>12247.745354186756</v>
      </c>
      <c r="P39" s="120">
        <v>11132.455524682946</v>
      </c>
      <c r="Q39" s="120">
        <v>113.58351793489987</v>
      </c>
      <c r="R39" s="120">
        <v>-20.587226986916804</v>
      </c>
      <c r="S39" s="120">
        <v>-9.1060827707571619</v>
      </c>
      <c r="T39" s="120">
        <v>7619.1946366200009</v>
      </c>
      <c r="U39" s="120">
        <v>6641.7348412099982</v>
      </c>
      <c r="V39" s="120">
        <v>7521.4972234299994</v>
      </c>
      <c r="W39" s="120">
        <v>4580.4742794800004</v>
      </c>
      <c r="X39" s="120">
        <v>5463.6948317999986</v>
      </c>
      <c r="Y39" s="120">
        <v>-12.828912267341943</v>
      </c>
      <c r="Z39" s="120">
        <v>13.245972675110968</v>
      </c>
      <c r="AA39" s="120">
        <v>19.282294767524945</v>
      </c>
      <c r="AB39" s="120">
        <v>1958.73907611</v>
      </c>
      <c r="AC39" s="120">
        <v>4434.2281377599993</v>
      </c>
      <c r="AD39" s="120">
        <v>2223.7671446999998</v>
      </c>
      <c r="AE39" s="120">
        <v>1952.2489485999999</v>
      </c>
      <c r="AF39" s="120">
        <v>2897.6889400600003</v>
      </c>
      <c r="AG39" s="120">
        <v>126.38176732381578</v>
      </c>
      <c r="AH39" s="120">
        <v>-49.849960903830244</v>
      </c>
      <c r="AI39" s="120">
        <v>48.428249488263056</v>
      </c>
    </row>
    <row r="40" spans="2:35" x14ac:dyDescent="0.55000000000000004">
      <c r="B40" s="121"/>
      <c r="C40" s="122" t="s">
        <v>152</v>
      </c>
      <c r="D40" s="120">
        <v>3274.7159049400007</v>
      </c>
      <c r="E40" s="120">
        <v>6958.6251440899996</v>
      </c>
      <c r="F40" s="120">
        <v>2939.2848326800035</v>
      </c>
      <c r="G40" s="120">
        <v>1908.2834239000044</v>
      </c>
      <c r="H40" s="120">
        <v>1988.7457632299961</v>
      </c>
      <c r="I40" s="120">
        <v>112.49553689810827</v>
      </c>
      <c r="J40" s="120">
        <v>-57.760552238162234</v>
      </c>
      <c r="K40" s="120">
        <v>4.2164774017451112</v>
      </c>
      <c r="L40" s="120">
        <v>119.16776359000312</v>
      </c>
      <c r="M40" s="120">
        <v>149.01360265999756</v>
      </c>
      <c r="N40" s="120">
        <v>200.58406195000362</v>
      </c>
      <c r="O40" s="120">
        <v>158.64115695000328</v>
      </c>
      <c r="P40" s="120">
        <v>219.64158994999616</v>
      </c>
      <c r="Q40" s="120">
        <v>25.045228819329946</v>
      </c>
      <c r="R40" s="120">
        <v>34.60788704483155</v>
      </c>
      <c r="S40" s="120">
        <v>38.451833164087134</v>
      </c>
      <c r="T40" s="120">
        <v>1675.6467499899979</v>
      </c>
      <c r="U40" s="120">
        <v>4751.7928077100014</v>
      </c>
      <c r="V40" s="120">
        <v>1228.2971670999998</v>
      </c>
      <c r="W40" s="120">
        <v>523.73621985000079</v>
      </c>
      <c r="X40" s="120">
        <v>568.74708101999977</v>
      </c>
      <c r="Y40" s="120">
        <v>183.5796272536777</v>
      </c>
      <c r="Z40" s="120">
        <v>-74.150868592017915</v>
      </c>
      <c r="AA40" s="120">
        <v>8.5941852910020664</v>
      </c>
      <c r="AB40" s="120">
        <v>1479.9013913599999</v>
      </c>
      <c r="AC40" s="120">
        <v>2057.8187337200002</v>
      </c>
      <c r="AD40" s="120">
        <v>1510.4036036300001</v>
      </c>
      <c r="AE40" s="120">
        <v>1225.9060471000005</v>
      </c>
      <c r="AF40" s="120">
        <v>1200.3570922600002</v>
      </c>
      <c r="AG40" s="120">
        <v>39.0510709520251</v>
      </c>
      <c r="AH40" s="120">
        <v>-26.601717688730343</v>
      </c>
      <c r="AI40" s="120">
        <v>-2.0840875122884683</v>
      </c>
    </row>
    <row r="41" spans="2:35" x14ac:dyDescent="0.55000000000000004">
      <c r="B41" s="121"/>
      <c r="C41" s="122" t="s">
        <v>153</v>
      </c>
      <c r="D41" s="120">
        <v>39418.957199437493</v>
      </c>
      <c r="E41" s="120">
        <v>46397.103751009534</v>
      </c>
      <c r="F41" s="120">
        <v>46865.391537760319</v>
      </c>
      <c r="G41" s="120">
        <v>37353.159912402341</v>
      </c>
      <c r="H41" s="120">
        <v>43427.987930786163</v>
      </c>
      <c r="I41" s="120">
        <v>17.702514341682331</v>
      </c>
      <c r="J41" s="120">
        <v>1.0093039196236375</v>
      </c>
      <c r="K41" s="120">
        <v>16.263223868154732</v>
      </c>
      <c r="L41" s="120">
        <v>39414.196685645489</v>
      </c>
      <c r="M41" s="120">
        <v>46395.398484579535</v>
      </c>
      <c r="N41" s="120">
        <v>46863.68627133032</v>
      </c>
      <c r="O41" s="120">
        <v>37351.454645972342</v>
      </c>
      <c r="P41" s="120">
        <v>43426.282664356164</v>
      </c>
      <c r="Q41" s="120">
        <v>17.712404123351256</v>
      </c>
      <c r="R41" s="120">
        <v>1.0093410166666208</v>
      </c>
      <c r="S41" s="120">
        <v>16.263966359443714</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90447.990878149503</v>
      </c>
      <c r="H42" s="120">
        <v>95752.175491852555</v>
      </c>
      <c r="I42" s="120">
        <v>39.617106977573187</v>
      </c>
      <c r="J42" s="120">
        <v>-27.249777642802048</v>
      </c>
      <c r="K42" s="120">
        <v>5.864347634707312</v>
      </c>
      <c r="L42" s="120">
        <v>35760.944847472332</v>
      </c>
      <c r="M42" s="120">
        <v>50160.438565308119</v>
      </c>
      <c r="N42" s="120">
        <v>33218.641242478036</v>
      </c>
      <c r="O42" s="120">
        <v>69511.564167331904</v>
      </c>
      <c r="P42" s="120">
        <v>70966.94235787497</v>
      </c>
      <c r="Q42" s="120">
        <v>40.265976693995484</v>
      </c>
      <c r="R42" s="120">
        <v>-33.77521769625703</v>
      </c>
      <c r="S42" s="120">
        <v>2.0937209628021147</v>
      </c>
      <c r="T42" s="120">
        <v>24434.756317079995</v>
      </c>
      <c r="U42" s="120">
        <v>37161.541300509998</v>
      </c>
      <c r="V42" s="120">
        <v>28203.4128772576</v>
      </c>
      <c r="W42" s="120">
        <v>12706.750897717597</v>
      </c>
      <c r="X42" s="120">
        <v>15951.942599337597</v>
      </c>
      <c r="Y42" s="120">
        <v>52.084763270317247</v>
      </c>
      <c r="Z42" s="120">
        <v>-24.105911944856437</v>
      </c>
      <c r="AA42" s="120">
        <v>25.539114819689313</v>
      </c>
      <c r="AB42" s="120">
        <v>8192.8631753000027</v>
      </c>
      <c r="AC42" s="120">
        <v>8160.1551689799999</v>
      </c>
      <c r="AD42" s="120">
        <v>8041.4114294800002</v>
      </c>
      <c r="AE42" s="120">
        <v>8229.6758130999988</v>
      </c>
      <c r="AF42" s="120">
        <v>8833.2905346399984</v>
      </c>
      <c r="AG42" s="120">
        <v>-0.39922558964015814</v>
      </c>
      <c r="AH42" s="120">
        <v>-1.4551652148894418</v>
      </c>
      <c r="AI42" s="120">
        <v>7.3346111711857009</v>
      </c>
    </row>
    <row r="43" spans="2:35" x14ac:dyDescent="0.55000000000000004">
      <c r="B43" s="118">
        <v>2</v>
      </c>
      <c r="C43" s="119" t="s">
        <v>155</v>
      </c>
      <c r="D43" s="120">
        <v>732619.00680484995</v>
      </c>
      <c r="E43" s="120">
        <v>911434.87260287046</v>
      </c>
      <c r="F43" s="120">
        <v>1049633.4972723594</v>
      </c>
      <c r="G43" s="120">
        <v>1270146.7802071946</v>
      </c>
      <c r="H43" s="120">
        <v>1127266.4931321153</v>
      </c>
      <c r="I43" s="120">
        <v>24.40775684729843</v>
      </c>
      <c r="J43" s="120">
        <v>15.162753678145116</v>
      </c>
      <c r="K43" s="120">
        <v>-11.249116188899977</v>
      </c>
      <c r="L43" s="120">
        <v>655203.73305295</v>
      </c>
      <c r="M43" s="120">
        <v>820455.80720290041</v>
      </c>
      <c r="N43" s="120">
        <v>937730.12458020938</v>
      </c>
      <c r="O43" s="120">
        <v>1138416.5741288748</v>
      </c>
      <c r="P43" s="120">
        <v>1008512.0884290952</v>
      </c>
      <c r="Q43" s="120">
        <v>25.22147933741941</v>
      </c>
      <c r="R43" s="120">
        <v>14.293800634688761</v>
      </c>
      <c r="S43" s="120">
        <v>-11.410979833913915</v>
      </c>
      <c r="T43" s="120">
        <v>56879.095715739997</v>
      </c>
      <c r="U43" s="120">
        <v>68793.373871589996</v>
      </c>
      <c r="V43" s="120">
        <v>91762.878843459985</v>
      </c>
      <c r="W43" s="120">
        <v>107939.91854371999</v>
      </c>
      <c r="X43" s="120">
        <v>96655.895488420021</v>
      </c>
      <c r="Y43" s="120">
        <v>20.946672948868621</v>
      </c>
      <c r="Z43" s="120">
        <v>33.38912409608659</v>
      </c>
      <c r="AA43" s="120">
        <v>-10.453985149830824</v>
      </c>
      <c r="AB43" s="120">
        <v>20536.178036159999</v>
      </c>
      <c r="AC43" s="120">
        <v>22185.691528380001</v>
      </c>
      <c r="AD43" s="120">
        <v>20140.493848689999</v>
      </c>
      <c r="AE43" s="120">
        <v>23790.287534600004</v>
      </c>
      <c r="AF43" s="120">
        <v>22098.509214600002</v>
      </c>
      <c r="AG43" s="120">
        <v>8.0322321384025113</v>
      </c>
      <c r="AH43" s="120">
        <v>-9.2185437495774192</v>
      </c>
      <c r="AI43" s="120">
        <v>-7.1112142614481737</v>
      </c>
    </row>
    <row r="44" spans="2:35" x14ac:dyDescent="0.55000000000000004">
      <c r="B44" s="118"/>
      <c r="C44" s="122" t="s">
        <v>156</v>
      </c>
      <c r="D44" s="120">
        <v>721611.59434621991</v>
      </c>
      <c r="E44" s="120">
        <v>909783.42010287044</v>
      </c>
      <c r="F44" s="120">
        <v>1029806.7593723001</v>
      </c>
      <c r="G44" s="120">
        <v>1145194.5373206933</v>
      </c>
      <c r="H44" s="120">
        <v>1120140.4019897333</v>
      </c>
      <c r="I44" s="120">
        <v>26.07660786369906</v>
      </c>
      <c r="J44" s="120">
        <v>13.192517759430972</v>
      </c>
      <c r="K44" s="120">
        <v>-2.1877623857320172</v>
      </c>
      <c r="L44" s="120">
        <v>644196.32059431996</v>
      </c>
      <c r="M44" s="120">
        <v>818804.3547029004</v>
      </c>
      <c r="N44" s="120">
        <v>918941.70168015012</v>
      </c>
      <c r="O44" s="120">
        <v>1025998.5013108633</v>
      </c>
      <c r="P44" s="120">
        <v>1004171.0672867132</v>
      </c>
      <c r="Q44" s="120">
        <v>27.104785998698549</v>
      </c>
      <c r="R44" s="120">
        <v>12.229703762821844</v>
      </c>
      <c r="S44" s="120">
        <v>-2.1274333243432975</v>
      </c>
      <c r="T44" s="120">
        <v>56879.095715739997</v>
      </c>
      <c r="U44" s="120">
        <v>68793.373871589996</v>
      </c>
      <c r="V44" s="120">
        <v>90724.563843459997</v>
      </c>
      <c r="W44" s="120">
        <v>96455.748475229993</v>
      </c>
      <c r="X44" s="120">
        <v>94070.825488420014</v>
      </c>
      <c r="Y44" s="120">
        <v>20.946672948868621</v>
      </c>
      <c r="Z44" s="120">
        <v>31.879799953999715</v>
      </c>
      <c r="AA44" s="120">
        <v>-2.4725566122400955</v>
      </c>
      <c r="AB44" s="120">
        <v>20536.178036159999</v>
      </c>
      <c r="AC44" s="120">
        <v>22185.691528380001</v>
      </c>
      <c r="AD44" s="120">
        <v>20140.493848689999</v>
      </c>
      <c r="AE44" s="120">
        <v>22740.287534600004</v>
      </c>
      <c r="AF44" s="120">
        <v>21898.509214600002</v>
      </c>
      <c r="AG44" s="120">
        <v>8.0322321384025113</v>
      </c>
      <c r="AH44" s="120">
        <v>-9.2185437495774192</v>
      </c>
      <c r="AI44" s="120">
        <v>-3.701704821098728</v>
      </c>
    </row>
    <row r="45" spans="2:35" x14ac:dyDescent="0.55000000000000004">
      <c r="B45" s="118"/>
      <c r="C45" s="122" t="s">
        <v>157</v>
      </c>
      <c r="D45" s="120">
        <v>11007.41245863</v>
      </c>
      <c r="E45" s="120">
        <v>1651.4524999999999</v>
      </c>
      <c r="F45" s="120">
        <v>19826.737900059499</v>
      </c>
      <c r="G45" s="120">
        <v>124952.24288650151</v>
      </c>
      <c r="H45" s="120">
        <v>7126.0911423819998</v>
      </c>
      <c r="I45" s="120">
        <v>-84.996905437978455</v>
      </c>
      <c r="J45" s="120">
        <v>1100.563618999608</v>
      </c>
      <c r="K45" s="120">
        <v>-94.296948195755988</v>
      </c>
      <c r="L45" s="120">
        <v>11007.41245863</v>
      </c>
      <c r="M45" s="120">
        <v>1651.4524999999999</v>
      </c>
      <c r="N45" s="120">
        <v>18788.422900059497</v>
      </c>
      <c r="O45" s="120">
        <v>112418.0728180115</v>
      </c>
      <c r="P45" s="120">
        <v>4341.0211423820001</v>
      </c>
      <c r="Q45" s="120">
        <v>-84.996905437978455</v>
      </c>
      <c r="R45" s="120">
        <v>1037.6907843283109</v>
      </c>
      <c r="S45" s="120">
        <v>-96.138502436872869</v>
      </c>
      <c r="T45" s="120">
        <v>0</v>
      </c>
      <c r="U45" s="120">
        <v>0</v>
      </c>
      <c r="V45" s="120">
        <v>1038.3150000000001</v>
      </c>
      <c r="W45" s="120">
        <v>11484.170068490001</v>
      </c>
      <c r="X45" s="120">
        <v>2585.0700000000002</v>
      </c>
      <c r="Y45" s="120">
        <v>0</v>
      </c>
      <c r="Z45" s="120">
        <v>0</v>
      </c>
      <c r="AA45" s="120">
        <v>-77.490145264455322</v>
      </c>
      <c r="AB45" s="120">
        <v>0</v>
      </c>
      <c r="AC45" s="120">
        <v>0</v>
      </c>
      <c r="AD45" s="120">
        <v>0</v>
      </c>
      <c r="AE45" s="120">
        <v>1050</v>
      </c>
      <c r="AF45" s="120">
        <v>200</v>
      </c>
      <c r="AG45" s="120">
        <v>0</v>
      </c>
      <c r="AH45" s="120">
        <v>0</v>
      </c>
      <c r="AI45" s="120">
        <v>-80.952380952380949</v>
      </c>
    </row>
    <row r="46" spans="2:35" x14ac:dyDescent="0.55000000000000004">
      <c r="B46" s="118">
        <v>3</v>
      </c>
      <c r="C46" s="119" t="s">
        <v>158</v>
      </c>
      <c r="D46" s="120">
        <v>214312.66041883701</v>
      </c>
      <c r="E46" s="120">
        <v>186550.42475524952</v>
      </c>
      <c r="F46" s="120">
        <v>251756.74543330842</v>
      </c>
      <c r="G46" s="120">
        <v>295499.11945078353</v>
      </c>
      <c r="H46" s="120">
        <v>289063.677862563</v>
      </c>
      <c r="I46" s="120">
        <v>-12.954081018513328</v>
      </c>
      <c r="J46" s="120">
        <v>34.953724047323028</v>
      </c>
      <c r="K46" s="120">
        <v>-2.1778209018630923</v>
      </c>
      <c r="L46" s="120">
        <v>202553.40544876354</v>
      </c>
      <c r="M46" s="120">
        <v>175229.82803952688</v>
      </c>
      <c r="N46" s="120">
        <v>238877.69428379368</v>
      </c>
      <c r="O46" s="120">
        <v>279443.72706343076</v>
      </c>
      <c r="P46" s="120">
        <v>271260.84874927753</v>
      </c>
      <c r="Q46" s="120">
        <v>-13.489567034778016</v>
      </c>
      <c r="R46" s="120">
        <v>36.322506822245835</v>
      </c>
      <c r="S46" s="120">
        <v>-2.928274110907414</v>
      </c>
      <c r="T46" s="120">
        <v>8061.7081078300625</v>
      </c>
      <c r="U46" s="120">
        <v>8446.005928699662</v>
      </c>
      <c r="V46" s="120">
        <v>8503.8813500968008</v>
      </c>
      <c r="W46" s="120">
        <v>11114.026631398961</v>
      </c>
      <c r="X46" s="120">
        <v>13658.871511513522</v>
      </c>
      <c r="Y46" s="120">
        <v>4.7669528061471746</v>
      </c>
      <c r="Z46" s="120">
        <v>0.68524012279552371</v>
      </c>
      <c r="AA46" s="120">
        <v>22.897595664607763</v>
      </c>
      <c r="AB46" s="120">
        <v>3697.5468622434132</v>
      </c>
      <c r="AC46" s="120">
        <v>2874.5907870229735</v>
      </c>
      <c r="AD46" s="120">
        <v>4375.1697994179349</v>
      </c>
      <c r="AE46" s="120">
        <v>4941.365755953806</v>
      </c>
      <c r="AF46" s="120">
        <v>4143.9576017719055</v>
      </c>
      <c r="AG46" s="120">
        <v>-22.256812580899314</v>
      </c>
      <c r="AH46" s="120">
        <v>52.201482700395538</v>
      </c>
      <c r="AI46" s="120">
        <v>-16.137403980288457</v>
      </c>
    </row>
    <row r="47" spans="2:35" ht="31.35" x14ac:dyDescent="0.55000000000000004">
      <c r="B47" s="118">
        <v>4</v>
      </c>
      <c r="C47" s="129" t="s">
        <v>159</v>
      </c>
      <c r="D47" s="120">
        <v>4174616.0352574051</v>
      </c>
      <c r="E47" s="120">
        <v>4713536.5536289858</v>
      </c>
      <c r="F47" s="120">
        <v>4877407.263571131</v>
      </c>
      <c r="G47" s="120">
        <v>5089845.539997153</v>
      </c>
      <c r="H47" s="120">
        <v>5125498.1473417049</v>
      </c>
      <c r="I47" s="120">
        <v>12.909463141521012</v>
      </c>
      <c r="J47" s="120">
        <v>3.476597838537606</v>
      </c>
      <c r="K47" s="120">
        <v>0.70046540831909532</v>
      </c>
      <c r="L47" s="120">
        <v>3719600.1482008765</v>
      </c>
      <c r="M47" s="120">
        <v>4182298.6092667924</v>
      </c>
      <c r="N47" s="120">
        <v>4312590.5146818478</v>
      </c>
      <c r="O47" s="120">
        <v>4497758.0062476806</v>
      </c>
      <c r="P47" s="120">
        <v>4529491.1590817431</v>
      </c>
      <c r="Q47" s="120">
        <v>12.43946775541767</v>
      </c>
      <c r="R47" s="120">
        <v>3.1153180962823956</v>
      </c>
      <c r="S47" s="120">
        <v>0.70553268517299372</v>
      </c>
      <c r="T47" s="120">
        <v>383479.50721046678</v>
      </c>
      <c r="U47" s="120">
        <v>444934.48772731348</v>
      </c>
      <c r="V47" s="120">
        <v>471886.16158634529</v>
      </c>
      <c r="W47" s="120">
        <v>496056.28471446183</v>
      </c>
      <c r="X47" s="120">
        <v>498796.60157265177</v>
      </c>
      <c r="Y47" s="120">
        <v>16.025623106665275</v>
      </c>
      <c r="Z47" s="120">
        <v>6.0574476922880507</v>
      </c>
      <c r="AA47" s="120">
        <v>0.55242055037509896</v>
      </c>
      <c r="AB47" s="120">
        <v>71536.379846062031</v>
      </c>
      <c r="AC47" s="120">
        <v>86303.456634880014</v>
      </c>
      <c r="AD47" s="120">
        <v>92930.587302938322</v>
      </c>
      <c r="AE47" s="120">
        <v>96031.249035009983</v>
      </c>
      <c r="AF47" s="120">
        <v>97210.386687310005</v>
      </c>
      <c r="AG47" s="120">
        <v>20.642751031845634</v>
      </c>
      <c r="AH47" s="120">
        <v>7.6788704954141043</v>
      </c>
      <c r="AI47" s="120">
        <v>1.2278687033115077</v>
      </c>
    </row>
    <row r="48" spans="2:35" x14ac:dyDescent="0.55000000000000004">
      <c r="B48" s="121"/>
      <c r="C48" s="119" t="s">
        <v>160</v>
      </c>
      <c r="D48" s="120">
        <v>4170584.2146359761</v>
      </c>
      <c r="E48" s="120">
        <v>4709049.9857973848</v>
      </c>
      <c r="F48" s="120">
        <v>4873807.1532605607</v>
      </c>
      <c r="G48" s="120">
        <v>5084932.9271608489</v>
      </c>
      <c r="H48" s="120">
        <v>5120347.2455642512</v>
      </c>
      <c r="I48" s="120">
        <v>12.911039399989862</v>
      </c>
      <c r="J48" s="120">
        <v>3.4987347333344894</v>
      </c>
      <c r="K48" s="120">
        <v>0.69645595941372207</v>
      </c>
      <c r="L48" s="120">
        <v>3715568.3275794471</v>
      </c>
      <c r="M48" s="120">
        <v>4177812.0414351914</v>
      </c>
      <c r="N48" s="120">
        <v>4308990.4043712774</v>
      </c>
      <c r="O48" s="120">
        <v>4492845.3934113765</v>
      </c>
      <c r="P48" s="120">
        <v>4524340.2573042894</v>
      </c>
      <c r="Q48" s="120">
        <v>12.440727046375667</v>
      </c>
      <c r="R48" s="120">
        <v>3.1398818720198509</v>
      </c>
      <c r="S48" s="120">
        <v>0.70100039362803734</v>
      </c>
      <c r="T48" s="120">
        <v>383479.50721046678</v>
      </c>
      <c r="U48" s="120">
        <v>444934.48772731348</v>
      </c>
      <c r="V48" s="120">
        <v>471886.16158634529</v>
      </c>
      <c r="W48" s="120">
        <v>496056.28471446183</v>
      </c>
      <c r="X48" s="120">
        <v>498796.60157265177</v>
      </c>
      <c r="Y48" s="120">
        <v>16.025623106665275</v>
      </c>
      <c r="Z48" s="120">
        <v>6.0574476922880507</v>
      </c>
      <c r="AA48" s="120">
        <v>0.55242055037509896</v>
      </c>
      <c r="AB48" s="120">
        <v>71536.379846062031</v>
      </c>
      <c r="AC48" s="120">
        <v>86303.456634880014</v>
      </c>
      <c r="AD48" s="120">
        <v>92930.587302938322</v>
      </c>
      <c r="AE48" s="120">
        <v>96031.249035009983</v>
      </c>
      <c r="AF48" s="120">
        <v>97210.386687310005</v>
      </c>
      <c r="AG48" s="120">
        <v>20.642751031845634</v>
      </c>
      <c r="AH48" s="120">
        <v>7.6788704954141043</v>
      </c>
      <c r="AI48" s="120">
        <v>1.2278687033115077</v>
      </c>
    </row>
    <row r="49" spans="2:35" x14ac:dyDescent="0.55000000000000004">
      <c r="B49" s="121"/>
      <c r="C49" s="123" t="s">
        <v>161</v>
      </c>
      <c r="D49" s="120">
        <v>4014771.220456874</v>
      </c>
      <c r="E49" s="120">
        <v>4493911.824770066</v>
      </c>
      <c r="F49" s="120">
        <v>4687782.1170081859</v>
      </c>
      <c r="G49" s="120">
        <v>4882504.7989832237</v>
      </c>
      <c r="H49" s="120">
        <v>4909556.2012841059</v>
      </c>
      <c r="I49" s="120">
        <v>11.934443533713152</v>
      </c>
      <c r="J49" s="120">
        <v>4.3140653354505796</v>
      </c>
      <c r="K49" s="120">
        <v>0.55404763363500198</v>
      </c>
      <c r="L49" s="120">
        <v>3579831.957372081</v>
      </c>
      <c r="M49" s="120">
        <v>4025451.8262732024</v>
      </c>
      <c r="N49" s="120">
        <v>4149538.7832152219</v>
      </c>
      <c r="O49" s="120">
        <v>4320936.5450016381</v>
      </c>
      <c r="P49" s="120">
        <v>4343830.6424051104</v>
      </c>
      <c r="Q49" s="120">
        <v>12.448066674846006</v>
      </c>
      <c r="R49" s="120">
        <v>3.0825597298701317</v>
      </c>
      <c r="S49" s="120">
        <v>0.52984109266671631</v>
      </c>
      <c r="T49" s="120">
        <v>369144.51460561552</v>
      </c>
      <c r="U49" s="120">
        <v>386814.84805115324</v>
      </c>
      <c r="V49" s="120">
        <v>451918.39501076884</v>
      </c>
      <c r="W49" s="120">
        <v>470874.85146317532</v>
      </c>
      <c r="X49" s="120">
        <v>473714.75698331528</v>
      </c>
      <c r="Y49" s="120">
        <v>4.7868335425263595</v>
      </c>
      <c r="Z49" s="120">
        <v>16.83067423280664</v>
      </c>
      <c r="AA49" s="120">
        <v>0.60311259166110354</v>
      </c>
      <c r="AB49" s="120">
        <v>65794.748479177244</v>
      </c>
      <c r="AC49" s="120">
        <v>81645.150445709645</v>
      </c>
      <c r="AD49" s="120">
        <v>86324.938782195924</v>
      </c>
      <c r="AE49" s="120">
        <v>90693.402518410003</v>
      </c>
      <c r="AF49" s="120">
        <v>92010.801895679993</v>
      </c>
      <c r="AG49" s="120">
        <v>24.090679473527807</v>
      </c>
      <c r="AH49" s="120">
        <v>5.7318632042917574</v>
      </c>
      <c r="AI49" s="120">
        <v>1.4525856795399861</v>
      </c>
    </row>
    <row r="50" spans="2:35" x14ac:dyDescent="0.55000000000000004">
      <c r="B50" s="121"/>
      <c r="C50" s="123" t="s">
        <v>162</v>
      </c>
      <c r="D50" s="120">
        <v>152817.55500284347</v>
      </c>
      <c r="E50" s="120">
        <v>212906.71667286041</v>
      </c>
      <c r="F50" s="120">
        <v>183328.12668779574</v>
      </c>
      <c r="G50" s="120">
        <v>193903.20210256506</v>
      </c>
      <c r="H50" s="120">
        <v>203203.82494490579</v>
      </c>
      <c r="I50" s="120">
        <v>39.32085006130275</v>
      </c>
      <c r="J50" s="120">
        <v>-13.892746291566432</v>
      </c>
      <c r="K50" s="120">
        <v>4.7965287532596657</v>
      </c>
      <c r="L50" s="120">
        <v>132740.93103110747</v>
      </c>
      <c r="M50" s="120">
        <v>150128.77080752986</v>
      </c>
      <c r="N50" s="120">
        <v>156762.06409947685</v>
      </c>
      <c r="O50" s="120">
        <v>163391.27484267854</v>
      </c>
      <c r="P50" s="120">
        <v>172929.82780564929</v>
      </c>
      <c r="Q50" s="120">
        <v>13.099079267680894</v>
      </c>
      <c r="R50" s="120">
        <v>4.418402452952269</v>
      </c>
      <c r="S50" s="120">
        <v>5.8378594402638484</v>
      </c>
      <c r="T50" s="120">
        <v>14334.992604851233</v>
      </c>
      <c r="U50" s="120">
        <v>58119.639676160215</v>
      </c>
      <c r="V50" s="120">
        <v>19964.429067576501</v>
      </c>
      <c r="W50" s="120">
        <v>25178.095743286507</v>
      </c>
      <c r="X50" s="120">
        <v>25078.427347626504</v>
      </c>
      <c r="Y50" s="120">
        <v>305.43892332732298</v>
      </c>
      <c r="Z50" s="120">
        <v>-65.649427321268121</v>
      </c>
      <c r="AA50" s="120">
        <v>-0.39585358907286983</v>
      </c>
      <c r="AB50" s="120">
        <v>5741.6313668847815</v>
      </c>
      <c r="AC50" s="120">
        <v>4658.3061891703492</v>
      </c>
      <c r="AD50" s="120">
        <v>6601.6335207423908</v>
      </c>
      <c r="AE50" s="120">
        <v>5333.8315165999993</v>
      </c>
      <c r="AF50" s="120">
        <v>5195.5697916299987</v>
      </c>
      <c r="AG50" s="120">
        <v>-18.867898485482336</v>
      </c>
      <c r="AH50" s="120">
        <v>41.7174666639539</v>
      </c>
      <c r="AI50" s="120">
        <v>-2.5921652106876913</v>
      </c>
    </row>
    <row r="51" spans="2:35" x14ac:dyDescent="0.55000000000000004">
      <c r="B51" s="118"/>
      <c r="C51" s="123" t="s">
        <v>163</v>
      </c>
      <c r="D51" s="120">
        <v>2995.4391762599998</v>
      </c>
      <c r="E51" s="120">
        <v>2231.4443544599999</v>
      </c>
      <c r="F51" s="120">
        <v>2696.9095645799998</v>
      </c>
      <c r="G51" s="120">
        <v>8524.9260750600006</v>
      </c>
      <c r="H51" s="120">
        <v>7587.21933524</v>
      </c>
      <c r="I51" s="120">
        <v>-25.505269072226568</v>
      </c>
      <c r="J51" s="120">
        <v>20.859368919044392</v>
      </c>
      <c r="K51" s="120">
        <v>-10.999587932654309</v>
      </c>
      <c r="L51" s="120">
        <v>2995.4391762599998</v>
      </c>
      <c r="M51" s="120">
        <v>2231.4443544599999</v>
      </c>
      <c r="N51" s="120">
        <v>2689.5570565799999</v>
      </c>
      <c r="O51" s="120">
        <v>8517.5735670600006</v>
      </c>
      <c r="P51" s="120">
        <v>7579.7870935299998</v>
      </c>
      <c r="Q51" s="120">
        <v>-25.505269072226568</v>
      </c>
      <c r="R51" s="120">
        <v>20.529873451890822</v>
      </c>
      <c r="S51" s="120">
        <v>-11.01001906407596</v>
      </c>
      <c r="T51" s="120">
        <v>0</v>
      </c>
      <c r="U51" s="120">
        <v>0</v>
      </c>
      <c r="V51" s="120">
        <v>3.3375079999999997</v>
      </c>
      <c r="W51" s="120">
        <v>3.3375079999999997</v>
      </c>
      <c r="X51" s="120">
        <v>3.4172417099999999</v>
      </c>
      <c r="Y51" s="120">
        <v>0</v>
      </c>
      <c r="Z51" s="120">
        <v>0</v>
      </c>
      <c r="AA51" s="120">
        <v>2.3890192922384035</v>
      </c>
      <c r="AB51" s="120">
        <v>0</v>
      </c>
      <c r="AC51" s="120">
        <v>0</v>
      </c>
      <c r="AD51" s="120">
        <v>4.0149999999999997</v>
      </c>
      <c r="AE51" s="120">
        <v>4.0149999999999997</v>
      </c>
      <c r="AF51" s="120">
        <v>4.0149999999999997</v>
      </c>
      <c r="AG51" s="120">
        <v>0</v>
      </c>
      <c r="AH51" s="120">
        <v>0</v>
      </c>
      <c r="AI51" s="120">
        <v>0</v>
      </c>
    </row>
    <row r="52" spans="2:35" x14ac:dyDescent="0.55000000000000004">
      <c r="B52" s="118"/>
      <c r="C52" s="119" t="s">
        <v>164</v>
      </c>
      <c r="D52" s="120">
        <v>4031.8206214299998</v>
      </c>
      <c r="E52" s="120">
        <v>4486.5678315999994</v>
      </c>
      <c r="F52" s="120">
        <v>3600.1103105696802</v>
      </c>
      <c r="G52" s="120">
        <v>4912.6128363033795</v>
      </c>
      <c r="H52" s="120">
        <v>5150.9017774533804</v>
      </c>
      <c r="I52" s="120">
        <v>11.278954419572132</v>
      </c>
      <c r="J52" s="120">
        <v>-19.758032293344172</v>
      </c>
      <c r="K52" s="120">
        <v>4.8505540552491011</v>
      </c>
      <c r="L52" s="120">
        <v>4031.8206214299998</v>
      </c>
      <c r="M52" s="120">
        <v>4486.5678315999994</v>
      </c>
      <c r="N52" s="120">
        <v>3600.1103105696802</v>
      </c>
      <c r="O52" s="120">
        <v>4912.6128363033795</v>
      </c>
      <c r="P52" s="120">
        <v>5150.9017774533804</v>
      </c>
      <c r="Q52" s="120">
        <v>11.278954419572132</v>
      </c>
      <c r="R52" s="120">
        <v>-19.758032293344172</v>
      </c>
      <c r="S52" s="120">
        <v>4.8505540552491011</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1499.0859731600001</v>
      </c>
      <c r="H53" s="120">
        <v>1346.43764188</v>
      </c>
      <c r="I53" s="120">
        <v>130.70259675049201</v>
      </c>
      <c r="J53" s="120">
        <v>-16.191165150017117</v>
      </c>
      <c r="K53" s="120">
        <v>-10.182760296143979</v>
      </c>
      <c r="L53" s="120">
        <v>412.38792109000008</v>
      </c>
      <c r="M53" s="120">
        <v>951.38964264000003</v>
      </c>
      <c r="N53" s="120">
        <v>797.34857437999995</v>
      </c>
      <c r="O53" s="120">
        <v>1499.0859731600001</v>
      </c>
      <c r="P53" s="120">
        <v>1346.43764188</v>
      </c>
      <c r="Q53" s="120">
        <v>130.70259675049201</v>
      </c>
      <c r="R53" s="120">
        <v>-16.191165150017117</v>
      </c>
      <c r="S53" s="120">
        <v>-10.182760296143979</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138782.21589523638</v>
      </c>
      <c r="H54" s="120">
        <v>140970.27685297414</v>
      </c>
      <c r="I54" s="120">
        <v>14.509138528414104</v>
      </c>
      <c r="J54" s="120">
        <v>43.936964369823308</v>
      </c>
      <c r="K54" s="120">
        <v>1.576614801560372</v>
      </c>
      <c r="L54" s="120">
        <v>75297.823835170901</v>
      </c>
      <c r="M54" s="120">
        <v>85849.503580889839</v>
      </c>
      <c r="N54" s="120">
        <v>124601.67043771812</v>
      </c>
      <c r="O54" s="120">
        <v>126338.40830910529</v>
      </c>
      <c r="P54" s="120">
        <v>128528.20231133266</v>
      </c>
      <c r="Q54" s="120">
        <v>14.013259890241805</v>
      </c>
      <c r="R54" s="120">
        <v>45.139651646692272</v>
      </c>
      <c r="S54" s="120">
        <v>1.7332765479122658</v>
      </c>
      <c r="T54" s="120">
        <v>5672.5086755299999</v>
      </c>
      <c r="U54" s="120">
        <v>6409.8133129031794</v>
      </c>
      <c r="V54" s="120">
        <v>8845.4951648064962</v>
      </c>
      <c r="W54" s="120">
        <v>9010.4494654800001</v>
      </c>
      <c r="X54" s="120">
        <v>9018.579573089999</v>
      </c>
      <c r="Y54" s="120">
        <v>12.99785825897024</v>
      </c>
      <c r="Z54" s="120">
        <v>37.999263519893844</v>
      </c>
      <c r="AA54" s="120">
        <v>9.0229767573157815E-2</v>
      </c>
      <c r="AB54" s="120">
        <v>2018.6484197780683</v>
      </c>
      <c r="AC54" s="120">
        <v>2770.6502432083084</v>
      </c>
      <c r="AD54" s="120">
        <v>3336.0843361157895</v>
      </c>
      <c r="AE54" s="120">
        <v>3433.3581206510999</v>
      </c>
      <c r="AF54" s="120">
        <v>3423.4949685515139</v>
      </c>
      <c r="AG54" s="120">
        <v>37.252738815851636</v>
      </c>
      <c r="AH54" s="120">
        <v>20.407992466516802</v>
      </c>
      <c r="AI54" s="120">
        <v>-0.28727420073835219</v>
      </c>
    </row>
    <row r="55" spans="2:35" x14ac:dyDescent="0.55000000000000004">
      <c r="B55" s="118">
        <v>7</v>
      </c>
      <c r="C55" s="119" t="s">
        <v>167</v>
      </c>
      <c r="D55" s="120">
        <v>331101.07975846773</v>
      </c>
      <c r="E55" s="120">
        <v>353787.736545138</v>
      </c>
      <c r="F55" s="120">
        <v>417471.87427147722</v>
      </c>
      <c r="G55" s="120">
        <v>540525.12958524656</v>
      </c>
      <c r="H55" s="120">
        <v>494685.67458933382</v>
      </c>
      <c r="I55" s="120">
        <v>6.8518824533039204</v>
      </c>
      <c r="J55" s="120">
        <v>18.000662868712546</v>
      </c>
      <c r="K55" s="120">
        <v>-8.4805409567333285</v>
      </c>
      <c r="L55" s="120">
        <v>307471.57067786739</v>
      </c>
      <c r="M55" s="120">
        <v>322804.21997657645</v>
      </c>
      <c r="N55" s="120">
        <v>381569.65779862151</v>
      </c>
      <c r="O55" s="120">
        <v>496355.91739695828</v>
      </c>
      <c r="P55" s="120">
        <v>454582.86404926039</v>
      </c>
      <c r="Q55" s="120">
        <v>4.98668844892096</v>
      </c>
      <c r="R55" s="120">
        <v>18.204668398173123</v>
      </c>
      <c r="S55" s="120">
        <v>-8.4159474851772771</v>
      </c>
      <c r="T55" s="120">
        <v>11972.011470412515</v>
      </c>
      <c r="U55" s="120">
        <v>13337.997873411678</v>
      </c>
      <c r="V55" s="120">
        <v>21777.266514085717</v>
      </c>
      <c r="W55" s="120">
        <v>27607.83522052833</v>
      </c>
      <c r="X55" s="120">
        <v>23482.49650379087</v>
      </c>
      <c r="Y55" s="120">
        <v>11.409832060176726</v>
      </c>
      <c r="Z55" s="120">
        <v>63.272379563780731</v>
      </c>
      <c r="AA55" s="120">
        <v>-14.942637420807214</v>
      </c>
      <c r="AB55" s="120">
        <v>11657.49761018786</v>
      </c>
      <c r="AC55" s="120">
        <v>17645.518695149854</v>
      </c>
      <c r="AD55" s="120">
        <v>14124.949958770003</v>
      </c>
      <c r="AE55" s="120">
        <v>16561.376967759883</v>
      </c>
      <c r="AF55" s="120">
        <v>16620.314036282605</v>
      </c>
      <c r="AG55" s="120">
        <v>51.366264743892131</v>
      </c>
      <c r="AH55" s="120">
        <v>-19.951630763608748</v>
      </c>
      <c r="AI55" s="120">
        <v>0.35587058151900219</v>
      </c>
    </row>
    <row r="56" spans="2:35" x14ac:dyDescent="0.55000000000000004">
      <c r="B56" s="121"/>
      <c r="C56" s="130" t="s">
        <v>168</v>
      </c>
      <c r="D56" s="120">
        <v>171036.40949013823</v>
      </c>
      <c r="E56" s="120">
        <v>199589.39434813219</v>
      </c>
      <c r="F56" s="120">
        <v>244587.51850679339</v>
      </c>
      <c r="G56" s="120">
        <v>338549.51166937547</v>
      </c>
      <c r="H56" s="120">
        <v>291744.29472232098</v>
      </c>
      <c r="I56" s="120">
        <v>16.694097439902286</v>
      </c>
      <c r="J56" s="120">
        <v>22.545348316541101</v>
      </c>
      <c r="K56" s="120">
        <v>-13.825220635014258</v>
      </c>
      <c r="L56" s="120">
        <v>155809.82961493044</v>
      </c>
      <c r="M56" s="120">
        <v>177208.35715326833</v>
      </c>
      <c r="N56" s="120">
        <v>218341.36140895297</v>
      </c>
      <c r="O56" s="120">
        <v>305880.44583635405</v>
      </c>
      <c r="P56" s="120">
        <v>263274.61373822705</v>
      </c>
      <c r="Q56" s="120">
        <v>13.733746831777156</v>
      </c>
      <c r="R56" s="120">
        <v>23.211661637441015</v>
      </c>
      <c r="S56" s="120">
        <v>-13.928916567919835</v>
      </c>
      <c r="T56" s="120">
        <v>6166.0651545108312</v>
      </c>
      <c r="U56" s="120">
        <v>7075.2862288649558</v>
      </c>
      <c r="V56" s="120">
        <v>14548.843966573815</v>
      </c>
      <c r="W56" s="120">
        <v>18471.40804015144</v>
      </c>
      <c r="X56" s="120">
        <v>14862.440784523918</v>
      </c>
      <c r="Y56" s="120">
        <v>14.74556384940203</v>
      </c>
      <c r="Z56" s="120">
        <v>105.62905154591597</v>
      </c>
      <c r="AA56" s="120">
        <v>-19.538127509189785</v>
      </c>
      <c r="AB56" s="120">
        <v>9060.514720696965</v>
      </c>
      <c r="AC56" s="120">
        <v>15305.750965998903</v>
      </c>
      <c r="AD56" s="120">
        <v>11697.313131266572</v>
      </c>
      <c r="AE56" s="120">
        <v>14197.657792870003</v>
      </c>
      <c r="AF56" s="120">
        <v>13607.240199569995</v>
      </c>
      <c r="AG56" s="120">
        <v>68.928051416724955</v>
      </c>
      <c r="AH56" s="120">
        <v>-23.575699374361488</v>
      </c>
      <c r="AI56" s="120">
        <v>-4.158556304945682</v>
      </c>
    </row>
    <row r="57" spans="2:35" x14ac:dyDescent="0.55000000000000004">
      <c r="B57" s="118"/>
      <c r="C57" s="130" t="s">
        <v>169</v>
      </c>
      <c r="D57" s="120">
        <v>160064.67026832941</v>
      </c>
      <c r="E57" s="120">
        <v>154198.34219700578</v>
      </c>
      <c r="F57" s="120">
        <v>172884.35576468383</v>
      </c>
      <c r="G57" s="120">
        <v>201975.617915871</v>
      </c>
      <c r="H57" s="120">
        <v>202941.37986701293</v>
      </c>
      <c r="I57" s="120">
        <v>-3.6649737018727673</v>
      </c>
      <c r="J57" s="120">
        <v>12.118167615449819</v>
      </c>
      <c r="K57" s="120">
        <v>0.47815769106556161</v>
      </c>
      <c r="L57" s="120">
        <v>151661.74106293684</v>
      </c>
      <c r="M57" s="120">
        <v>145595.86282330813</v>
      </c>
      <c r="N57" s="120">
        <v>163228.29638966851</v>
      </c>
      <c r="O57" s="120">
        <v>190475.47156060423</v>
      </c>
      <c r="P57" s="120">
        <v>191308.25031103339</v>
      </c>
      <c r="Q57" s="120">
        <v>-3.9996100513652189</v>
      </c>
      <c r="R57" s="120">
        <v>12.110532005815791</v>
      </c>
      <c r="S57" s="120">
        <v>0.43721049414187085</v>
      </c>
      <c r="T57" s="120">
        <v>5805.9463159016868</v>
      </c>
      <c r="U57" s="120">
        <v>6262.71164454672</v>
      </c>
      <c r="V57" s="120">
        <v>7228.422547511901</v>
      </c>
      <c r="W57" s="120">
        <v>9136.4271803768897</v>
      </c>
      <c r="X57" s="120">
        <v>8620.0557192669421</v>
      </c>
      <c r="Y57" s="120">
        <v>7.8671986234873685</v>
      </c>
      <c r="Z57" s="120">
        <v>15.420012253096107</v>
      </c>
      <c r="AA57" s="120">
        <v>-5.6517876289651214</v>
      </c>
      <c r="AB57" s="120">
        <v>2596.9828894908956</v>
      </c>
      <c r="AC57" s="120">
        <v>2339.7677291509563</v>
      </c>
      <c r="AD57" s="120">
        <v>2427.6368275034292</v>
      </c>
      <c r="AE57" s="120">
        <v>2363.7191748898817</v>
      </c>
      <c r="AF57" s="120">
        <v>3013.0738367126032</v>
      </c>
      <c r="AG57" s="120">
        <v>-9.9043840982087872</v>
      </c>
      <c r="AH57" s="120">
        <v>3.7554624443152953</v>
      </c>
      <c r="AI57" s="120">
        <v>27.47173474416531</v>
      </c>
    </row>
    <row r="58" spans="2:35" x14ac:dyDescent="0.55000000000000004">
      <c r="B58" s="118">
        <v>8</v>
      </c>
      <c r="C58" s="119" t="s">
        <v>170</v>
      </c>
      <c r="D58" s="120">
        <v>342.12632783303673</v>
      </c>
      <c r="E58" s="120">
        <v>218.54815462000002</v>
      </c>
      <c r="F58" s="120">
        <v>364.12874162000003</v>
      </c>
      <c r="G58" s="120">
        <v>359.83520362000002</v>
      </c>
      <c r="H58" s="120">
        <v>1013.7481566199999</v>
      </c>
      <c r="I58" s="120">
        <v>-36.12062655211524</v>
      </c>
      <c r="J58" s="120">
        <v>66.612590370816832</v>
      </c>
      <c r="K58" s="120">
        <v>181.72567509280094</v>
      </c>
      <c r="L58" s="120">
        <v>241.49530741999999</v>
      </c>
      <c r="M58" s="120">
        <v>218.54815462000002</v>
      </c>
      <c r="N58" s="120">
        <v>363.02270162000002</v>
      </c>
      <c r="O58" s="120">
        <v>358.79579362000004</v>
      </c>
      <c r="P58" s="120">
        <v>1012.76326662</v>
      </c>
      <c r="Q58" s="120">
        <v>-9.5021112605269398</v>
      </c>
      <c r="R58" s="120">
        <v>66.106505109230824</v>
      </c>
      <c r="S58" s="120">
        <v>182.2673188004583</v>
      </c>
      <c r="T58" s="120">
        <v>0.47299999999999998</v>
      </c>
      <c r="U58" s="120">
        <v>0</v>
      </c>
      <c r="V58" s="120">
        <v>0</v>
      </c>
      <c r="W58" s="120">
        <v>0</v>
      </c>
      <c r="X58" s="120">
        <v>0</v>
      </c>
      <c r="Y58" s="120">
        <v>-100</v>
      </c>
      <c r="Z58" s="120">
        <v>0</v>
      </c>
      <c r="AA58" s="120">
        <v>0</v>
      </c>
      <c r="AB58" s="120">
        <v>100.15802041303674</v>
      </c>
      <c r="AC58" s="120">
        <v>0</v>
      </c>
      <c r="AD58" s="120">
        <v>1.1060399999999999</v>
      </c>
      <c r="AE58" s="120">
        <v>1.0394100000000002</v>
      </c>
      <c r="AF58" s="120">
        <v>0.98488999999999993</v>
      </c>
      <c r="AG58" s="120">
        <v>-100</v>
      </c>
      <c r="AH58" s="120">
        <v>0</v>
      </c>
      <c r="AI58" s="120">
        <v>-5.2452833819186084</v>
      </c>
    </row>
    <row r="59" spans="2:35" x14ac:dyDescent="0.55000000000000004">
      <c r="B59" s="118">
        <v>9</v>
      </c>
      <c r="C59" s="131" t="s">
        <v>171</v>
      </c>
      <c r="D59" s="120">
        <v>7693.3965086383541</v>
      </c>
      <c r="E59" s="120">
        <v>10521.347459907001</v>
      </c>
      <c r="F59" s="120">
        <v>18688.527416469999</v>
      </c>
      <c r="G59" s="120">
        <v>23967.125393710005</v>
      </c>
      <c r="H59" s="120">
        <v>27404.675859002931</v>
      </c>
      <c r="I59" s="120">
        <v>36.758159391542442</v>
      </c>
      <c r="J59" s="120">
        <v>77.624847840878999</v>
      </c>
      <c r="K59" s="120">
        <v>14.342773314796808</v>
      </c>
      <c r="L59" s="120">
        <v>6736.158002768354</v>
      </c>
      <c r="M59" s="120">
        <v>8664.5153711000021</v>
      </c>
      <c r="N59" s="120">
        <v>15306.011067009998</v>
      </c>
      <c r="O59" s="120">
        <v>20111.082494840004</v>
      </c>
      <c r="P59" s="120">
        <v>23572.679756462931</v>
      </c>
      <c r="Q59" s="120">
        <v>28.626961652905891</v>
      </c>
      <c r="R59" s="120">
        <v>76.651669614002031</v>
      </c>
      <c r="S59" s="120">
        <v>17.212386566019422</v>
      </c>
      <c r="T59" s="120">
        <v>489.02593719999999</v>
      </c>
      <c r="U59" s="120">
        <v>1257.5601360969999</v>
      </c>
      <c r="V59" s="120">
        <v>2268.6334853600001</v>
      </c>
      <c r="W59" s="120">
        <v>2548.1042334099998</v>
      </c>
      <c r="X59" s="120">
        <v>2541.6354508899999</v>
      </c>
      <c r="Y59" s="120">
        <v>157.15612208574689</v>
      </c>
      <c r="Z59" s="120">
        <v>80.399602392057119</v>
      </c>
      <c r="AA59" s="120">
        <v>-0.25386647983952626</v>
      </c>
      <c r="AB59" s="120">
        <v>468.21256867000005</v>
      </c>
      <c r="AC59" s="120">
        <v>599.27195270999982</v>
      </c>
      <c r="AD59" s="120">
        <v>1113.8828641000002</v>
      </c>
      <c r="AE59" s="120">
        <v>1307.9386654600003</v>
      </c>
      <c r="AF59" s="120">
        <v>1290.3606516499999</v>
      </c>
      <c r="AG59" s="120">
        <v>27.991427998672858</v>
      </c>
      <c r="AH59" s="120">
        <v>85.872684190016031</v>
      </c>
      <c r="AI59" s="120">
        <v>-1.3439478680614014</v>
      </c>
    </row>
    <row r="60" spans="2:35" x14ac:dyDescent="0.55000000000000004">
      <c r="B60" s="118">
        <v>10</v>
      </c>
      <c r="C60" s="131" t="s">
        <v>172</v>
      </c>
      <c r="D60" s="120">
        <v>5153.9118284388715</v>
      </c>
      <c r="E60" s="120">
        <v>3240.7040450181844</v>
      </c>
      <c r="F60" s="120">
        <v>2304.1546827322154</v>
      </c>
      <c r="G60" s="120">
        <v>1513.4079583972534</v>
      </c>
      <c r="H60" s="120">
        <v>421.60188909880367</v>
      </c>
      <c r="I60" s="120">
        <v>-37.121469033749477</v>
      </c>
      <c r="J60" s="120">
        <v>-28.89956470186446</v>
      </c>
      <c r="K60" s="120">
        <v>-72.142218047717066</v>
      </c>
      <c r="L60" s="120">
        <v>5074.4789830788714</v>
      </c>
      <c r="M60" s="120">
        <v>3240.4642214581845</v>
      </c>
      <c r="N60" s="120">
        <v>2300.7456345822152</v>
      </c>
      <c r="O60" s="120">
        <v>1512.9572933972534</v>
      </c>
      <c r="P60" s="120">
        <v>412.42210009880364</v>
      </c>
      <c r="Q60" s="120">
        <v>-36.14193235869751</v>
      </c>
      <c r="R60" s="120">
        <v>-28.999505091066951</v>
      </c>
      <c r="S60" s="120">
        <v>-72.740664796113649</v>
      </c>
      <c r="T60" s="120">
        <v>77.555957180000007</v>
      </c>
      <c r="U60" s="120">
        <v>0.45800000000000002</v>
      </c>
      <c r="V60" s="120">
        <v>0.45800000000000002</v>
      </c>
      <c r="W60" s="120">
        <v>0</v>
      </c>
      <c r="X60" s="120">
        <v>0</v>
      </c>
      <c r="Y60" s="120">
        <v>-99.409458645533803</v>
      </c>
      <c r="Z60" s="120">
        <v>0</v>
      </c>
      <c r="AA60" s="120">
        <v>0</v>
      </c>
      <c r="AB60" s="120">
        <v>1.8768881799999999</v>
      </c>
      <c r="AC60" s="120">
        <v>-0.21817644000000003</v>
      </c>
      <c r="AD60" s="120">
        <v>2.9510481500000001</v>
      </c>
      <c r="AE60" s="120">
        <v>0.45066500000000004</v>
      </c>
      <c r="AF60" s="120">
        <v>9.1797890000000013</v>
      </c>
      <c r="AG60" s="120">
        <v>-111.62437071770574</v>
      </c>
      <c r="AH60" s="120">
        <v>-1452.5970769346131</v>
      </c>
      <c r="AI60" s="120">
        <v>1936.9429620671674</v>
      </c>
    </row>
    <row r="61" spans="2:35" x14ac:dyDescent="0.55000000000000004">
      <c r="B61" s="118">
        <v>11</v>
      </c>
      <c r="C61" s="119" t="s">
        <v>142</v>
      </c>
      <c r="D61" s="120">
        <v>407.35214979038028</v>
      </c>
      <c r="E61" s="120">
        <v>62.558810000000001</v>
      </c>
      <c r="F61" s="120">
        <v>1831.2114775800405</v>
      </c>
      <c r="G61" s="120">
        <v>698.7634933108576</v>
      </c>
      <c r="H61" s="120">
        <v>1656.5991282308823</v>
      </c>
      <c r="I61" s="120">
        <v>-84.642572763592341</v>
      </c>
      <c r="J61" s="120">
        <v>2827.1840010704173</v>
      </c>
      <c r="K61" s="120">
        <v>137.07579804743952</v>
      </c>
      <c r="L61" s="120">
        <v>332.0134947206277</v>
      </c>
      <c r="M61" s="120">
        <v>0</v>
      </c>
      <c r="N61" s="120">
        <v>1001.3189103296199</v>
      </c>
      <c r="O61" s="120">
        <v>0</v>
      </c>
      <c r="P61" s="120">
        <v>802.03735000329334</v>
      </c>
      <c r="Q61" s="120">
        <v>-100</v>
      </c>
      <c r="R61" s="120">
        <v>0</v>
      </c>
      <c r="S61" s="120">
        <v>0</v>
      </c>
      <c r="T61" s="120">
        <v>20.603660000000001</v>
      </c>
      <c r="U61" s="120">
        <v>56.128</v>
      </c>
      <c r="V61" s="120">
        <v>279.3361333257003</v>
      </c>
      <c r="W61" s="120">
        <v>394.11267758302415</v>
      </c>
      <c r="X61" s="120">
        <v>193.67487020922863</v>
      </c>
      <c r="Y61" s="120">
        <v>172.41761900555528</v>
      </c>
      <c r="Z61" s="120">
        <v>397.67697642121635</v>
      </c>
      <c r="AA61" s="120">
        <v>-50.857995384218803</v>
      </c>
      <c r="AB61" s="120">
        <v>54.7349950697526</v>
      </c>
      <c r="AC61" s="120">
        <v>6.4308100000000001</v>
      </c>
      <c r="AD61" s="120">
        <v>550.5564339247203</v>
      </c>
      <c r="AE61" s="120">
        <v>304.65081572783345</v>
      </c>
      <c r="AF61" s="120">
        <v>660.88690801836049</v>
      </c>
      <c r="AG61" s="120">
        <v>-88.25100835068173</v>
      </c>
      <c r="AH61" s="120">
        <v>8461.229983854606</v>
      </c>
      <c r="AI61" s="120">
        <v>116.93259098599573</v>
      </c>
    </row>
    <row r="62" spans="2:35" x14ac:dyDescent="0.55000000000000004">
      <c r="B62" s="124" t="s">
        <v>143</v>
      </c>
      <c r="C62" s="125"/>
      <c r="D62" s="120">
        <v>6068986.510840917</v>
      </c>
      <c r="E62" s="120">
        <v>6785324.1297175614</v>
      </c>
      <c r="F62" s="120">
        <v>7290995.9726208076</v>
      </c>
      <c r="G62" s="120">
        <v>7853284.4445185186</v>
      </c>
      <c r="H62" s="120">
        <v>7806741.9185224464</v>
      </c>
      <c r="I62" s="120">
        <v>11.803249481557817</v>
      </c>
      <c r="J62" s="120">
        <v>7.4524345961391045</v>
      </c>
      <c r="K62" s="120">
        <v>-0.59265045504061087</v>
      </c>
      <c r="L62" s="120">
        <v>5420354.999874318</v>
      </c>
      <c r="M62" s="120">
        <v>6020550.8256070456</v>
      </c>
      <c r="N62" s="120">
        <v>6465937.3608139334</v>
      </c>
      <c r="O62" s="120">
        <v>6987824.7767385263</v>
      </c>
      <c r="P62" s="120">
        <v>6940635.7670399388</v>
      </c>
      <c r="Q62" s="120">
        <v>11.072998461293482</v>
      </c>
      <c r="R62" s="120">
        <v>7.3977705380799605</v>
      </c>
      <c r="S62" s="120">
        <v>-0.67530327686052827</v>
      </c>
      <c r="T62" s="120">
        <v>521952.96983615542</v>
      </c>
      <c r="U62" s="120">
        <v>612732.93484419503</v>
      </c>
      <c r="V62" s="120">
        <v>669886.47293009749</v>
      </c>
      <c r="W62" s="120">
        <v>701346.25150218967</v>
      </c>
      <c r="X62" s="120">
        <v>701168.64689117309</v>
      </c>
      <c r="Y62" s="120">
        <v>17.39236487849395</v>
      </c>
      <c r="Z62" s="120">
        <v>9.3276425724423291</v>
      </c>
      <c r="AA62" s="120">
        <v>-2.5323384938058524E-2</v>
      </c>
      <c r="AB62" s="120">
        <v>126678.54113044417</v>
      </c>
      <c r="AC62" s="120">
        <v>152040.36926632116</v>
      </c>
      <c r="AD62" s="120">
        <v>155172.13887677676</v>
      </c>
      <c r="AE62" s="120">
        <v>164113.41627780264</v>
      </c>
      <c r="AF62" s="120">
        <v>164937.50459133438</v>
      </c>
      <c r="AG62" s="120">
        <v>20.020619048463196</v>
      </c>
      <c r="AH62" s="120">
        <v>2.0598276796933135</v>
      </c>
      <c r="AI62" s="120">
        <v>0.5021456089469023</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06A7-3987-4B6F-A0AD-5F32731A6D76}">
  <sheetPr codeName="Sheet79"/>
  <dimension ref="B2:AH66"/>
  <sheetViews>
    <sheetView workbookViewId="0">
      <pane xSplit="2" ySplit="6" topLeftCell="U49"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85</v>
      </c>
      <c r="G4" s="113" t="str">
        <f>'C5'!H4</f>
        <v>Mid-Apr</v>
      </c>
      <c r="H4" s="112" t="s">
        <v>118</v>
      </c>
      <c r="I4" s="112"/>
      <c r="J4" s="112"/>
      <c r="K4" s="102" t="str">
        <f>C4</f>
        <v xml:space="preserve">Mid-July </v>
      </c>
      <c r="L4" s="102"/>
      <c r="M4" s="102"/>
      <c r="N4" s="111" t="str">
        <f>F4</f>
        <v>Mid-Mar</v>
      </c>
      <c r="O4" s="111" t="str">
        <f>G4</f>
        <v>Mid-Apr</v>
      </c>
      <c r="P4" s="112" t="s">
        <v>118</v>
      </c>
      <c r="Q4" s="112"/>
      <c r="R4" s="112"/>
      <c r="S4" s="102" t="str">
        <f>K4</f>
        <v xml:space="preserve">Mid-July </v>
      </c>
      <c r="T4" s="102"/>
      <c r="U4" s="102"/>
      <c r="V4" s="111" t="str">
        <f>N4</f>
        <v>Mid-Mar</v>
      </c>
      <c r="W4" s="113" t="str">
        <f>O4</f>
        <v>Mid-Apr</v>
      </c>
      <c r="X4" s="112" t="s">
        <v>118</v>
      </c>
      <c r="Y4" s="112"/>
      <c r="Z4" s="112"/>
      <c r="AA4" s="102" t="str">
        <f>S4</f>
        <v xml:space="preserve">Mid-July </v>
      </c>
      <c r="AB4" s="102"/>
      <c r="AC4" s="102"/>
      <c r="AD4" s="111" t="str">
        <f>V4</f>
        <v>Mid-Mar</v>
      </c>
      <c r="AE4" s="113" t="str">
        <f>W4</f>
        <v>Mid-Apr</v>
      </c>
      <c r="AF4" s="112" t="s">
        <v>118</v>
      </c>
      <c r="AG4" s="112"/>
      <c r="AH4" s="112"/>
    </row>
    <row r="5" spans="2:34" x14ac:dyDescent="0.55000000000000004">
      <c r="B5" s="134"/>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C6" s="111">
        <v>1</v>
      </c>
      <c r="D6" s="111">
        <v>2</v>
      </c>
      <c r="E6" s="111">
        <v>3</v>
      </c>
      <c r="F6" s="111">
        <v>4</v>
      </c>
      <c r="G6" s="111">
        <v>5</v>
      </c>
      <c r="H6" s="135" t="s">
        <v>956</v>
      </c>
      <c r="I6" s="135" t="s">
        <v>957</v>
      </c>
      <c r="J6" s="135" t="s">
        <v>958</v>
      </c>
      <c r="K6" s="111">
        <v>1</v>
      </c>
      <c r="L6" s="111">
        <v>2</v>
      </c>
      <c r="M6" s="111">
        <v>3</v>
      </c>
      <c r="N6" s="111">
        <v>4</v>
      </c>
      <c r="O6" s="111">
        <v>5</v>
      </c>
      <c r="P6" s="135" t="s">
        <v>956</v>
      </c>
      <c r="Q6" s="135" t="s">
        <v>957</v>
      </c>
      <c r="R6" s="135" t="s">
        <v>958</v>
      </c>
      <c r="S6" s="111">
        <v>1</v>
      </c>
      <c r="T6" s="111">
        <v>2</v>
      </c>
      <c r="U6" s="111">
        <v>3</v>
      </c>
      <c r="V6" s="111">
        <v>4</v>
      </c>
      <c r="W6" s="111">
        <v>5</v>
      </c>
      <c r="X6" s="135" t="s">
        <v>956</v>
      </c>
      <c r="Y6" s="135" t="s">
        <v>957</v>
      </c>
      <c r="Z6" s="135" t="s">
        <v>958</v>
      </c>
      <c r="AA6" s="111">
        <v>1</v>
      </c>
      <c r="AB6" s="111">
        <v>2</v>
      </c>
      <c r="AC6" s="111">
        <v>3</v>
      </c>
      <c r="AD6" s="111">
        <v>4</v>
      </c>
      <c r="AE6" s="111">
        <v>5</v>
      </c>
      <c r="AF6" s="135" t="s">
        <v>956</v>
      </c>
      <c r="AG6" s="135" t="s">
        <v>957</v>
      </c>
      <c r="AH6" s="135" t="s">
        <v>958</v>
      </c>
    </row>
    <row r="7" spans="2:34" x14ac:dyDescent="0.55000000000000004">
      <c r="B7" s="136" t="s">
        <v>178</v>
      </c>
      <c r="C7" s="137">
        <v>224340.99514387449</v>
      </c>
      <c r="D7" s="137">
        <v>330008.1580969558</v>
      </c>
      <c r="E7" s="137">
        <v>429253.49204511777</v>
      </c>
      <c r="F7" s="137">
        <v>313875.4854886824</v>
      </c>
      <c r="G7" s="137">
        <v>349458.60347013595</v>
      </c>
      <c r="H7" s="137">
        <v>47.101138552637153</v>
      </c>
      <c r="I7" s="137">
        <v>30.073600155970652</v>
      </c>
      <c r="J7" s="137">
        <v>11.336698667643027</v>
      </c>
      <c r="K7" s="137">
        <v>194408.69266043749</v>
      </c>
      <c r="L7" s="137">
        <v>284750.45143113495</v>
      </c>
      <c r="M7" s="137">
        <v>364418.63287368335</v>
      </c>
      <c r="N7" s="137">
        <v>272244.37163298886</v>
      </c>
      <c r="O7" s="137">
        <v>303182.0346720363</v>
      </c>
      <c r="P7" s="137">
        <v>46.470020210717749</v>
      </c>
      <c r="Q7" s="137">
        <v>27.978245878853553</v>
      </c>
      <c r="R7" s="137">
        <v>11.363931181928837</v>
      </c>
      <c r="S7" s="137">
        <v>24027.032790947003</v>
      </c>
      <c r="T7" s="137">
        <v>37190.818307960879</v>
      </c>
      <c r="U7" s="137">
        <v>53216.646718196775</v>
      </c>
      <c r="V7" s="137">
        <v>34021.546561043564</v>
      </c>
      <c r="W7" s="137">
        <v>37773.644103949657</v>
      </c>
      <c r="X7" s="137">
        <v>54.787395645349001</v>
      </c>
      <c r="Y7" s="137">
        <v>43.090819560712617</v>
      </c>
      <c r="Z7" s="137">
        <v>11.028591942973101</v>
      </c>
      <c r="AA7" s="137">
        <v>5905.269692490001</v>
      </c>
      <c r="AB7" s="137">
        <v>8066.8883578599998</v>
      </c>
      <c r="AC7" s="137">
        <v>11618.212453237618</v>
      </c>
      <c r="AD7" s="137">
        <v>7609.5672946500008</v>
      </c>
      <c r="AE7" s="137">
        <v>8502.9246941499987</v>
      </c>
      <c r="AF7" s="137">
        <v>36.604910155399459</v>
      </c>
      <c r="AG7" s="137">
        <v>44.023468998642748</v>
      </c>
      <c r="AH7" s="137">
        <v>11.739923768439287</v>
      </c>
    </row>
    <row r="8" spans="2:34" x14ac:dyDescent="0.55000000000000004">
      <c r="B8" s="138" t="s">
        <v>179</v>
      </c>
      <c r="C8" s="137">
        <v>215182.71414979215</v>
      </c>
      <c r="D8" s="137">
        <v>305975.66548770375</v>
      </c>
      <c r="E8" s="137">
        <v>402421.26538492099</v>
      </c>
      <c r="F8" s="137">
        <v>298131.34008494177</v>
      </c>
      <c r="G8" s="137">
        <v>331682.031394916</v>
      </c>
      <c r="H8" s="137">
        <v>42.193422318629722</v>
      </c>
      <c r="I8" s="137">
        <v>31.520676568670819</v>
      </c>
      <c r="J8" s="137">
        <v>11.253661322695956</v>
      </c>
      <c r="K8" s="137">
        <v>185437.53498657516</v>
      </c>
      <c r="L8" s="137">
        <v>262357.00210456172</v>
      </c>
      <c r="M8" s="137">
        <v>339228.98768163042</v>
      </c>
      <c r="N8" s="137">
        <v>257108.03088519178</v>
      </c>
      <c r="O8" s="137">
        <v>286081.46517702605</v>
      </c>
      <c r="P8" s="137">
        <v>41.47998792345637</v>
      </c>
      <c r="Q8" s="137">
        <v>29.300527510385095</v>
      </c>
      <c r="R8" s="137">
        <v>11.268972887421</v>
      </c>
      <c r="S8" s="137">
        <v>23914.762316787008</v>
      </c>
      <c r="T8" s="137">
        <v>35908.409834652011</v>
      </c>
      <c r="U8" s="137">
        <v>52033.669442708902</v>
      </c>
      <c r="V8" s="137">
        <v>33474.653609080007</v>
      </c>
      <c r="W8" s="137">
        <v>37164.42993713999</v>
      </c>
      <c r="X8" s="137">
        <v>50.151648421134595</v>
      </c>
      <c r="Y8" s="137">
        <v>44.906637977869565</v>
      </c>
      <c r="Z8" s="137">
        <v>11.022597488683587</v>
      </c>
      <c r="AA8" s="137">
        <v>5830.416846430001</v>
      </c>
      <c r="AB8" s="137">
        <v>7710.25354849</v>
      </c>
      <c r="AC8" s="137">
        <v>11158.608260581705</v>
      </c>
      <c r="AD8" s="137">
        <v>7548.6555906700005</v>
      </c>
      <c r="AE8" s="137">
        <v>8436.1362807500009</v>
      </c>
      <c r="AF8" s="137">
        <v>32.241891987723562</v>
      </c>
      <c r="AG8" s="137">
        <v>44.724271262999402</v>
      </c>
      <c r="AH8" s="137">
        <v>11.756804631236722</v>
      </c>
    </row>
    <row r="9" spans="2:34" x14ac:dyDescent="0.55000000000000004">
      <c r="B9" s="138" t="s">
        <v>180</v>
      </c>
      <c r="C9" s="137">
        <v>43601.104290598458</v>
      </c>
      <c r="D9" s="137">
        <v>76031.748521138696</v>
      </c>
      <c r="E9" s="137">
        <v>88064.594302693338</v>
      </c>
      <c r="F9" s="137">
        <v>55390.521935871759</v>
      </c>
      <c r="G9" s="137">
        <v>61154.092978853238</v>
      </c>
      <c r="H9" s="137">
        <v>74.380327650401128</v>
      </c>
      <c r="I9" s="137">
        <v>15.826080572393012</v>
      </c>
      <c r="J9" s="137">
        <v>10.405338028145392</v>
      </c>
      <c r="K9" s="137">
        <v>37545.450871209992</v>
      </c>
      <c r="L9" s="137">
        <v>67416.500902498694</v>
      </c>
      <c r="M9" s="137">
        <v>77696.372969153337</v>
      </c>
      <c r="N9" s="137">
        <v>49540.14862026176</v>
      </c>
      <c r="O9" s="137">
        <v>54688.169895873238</v>
      </c>
      <c r="P9" s="137">
        <v>79.559705205708283</v>
      </c>
      <c r="Q9" s="137">
        <v>15.248302609952921</v>
      </c>
      <c r="R9" s="137">
        <v>10.391614516687085</v>
      </c>
      <c r="S9" s="137">
        <v>4870.6015330100008</v>
      </c>
      <c r="T9" s="137">
        <v>7116.98165384</v>
      </c>
      <c r="U9" s="137">
        <v>8737.3291936399983</v>
      </c>
      <c r="V9" s="137">
        <v>4823.0354782800014</v>
      </c>
      <c r="W9" s="137">
        <v>5317.5642592700005</v>
      </c>
      <c r="X9" s="137">
        <v>46.12120506277077</v>
      </c>
      <c r="Y9" s="137">
        <v>22.767341811619428</v>
      </c>
      <c r="Z9" s="137">
        <v>10.253475911944957</v>
      </c>
      <c r="AA9" s="137">
        <v>1185.051886378466</v>
      </c>
      <c r="AB9" s="137">
        <v>1498.2659647999999</v>
      </c>
      <c r="AC9" s="137">
        <v>1630.8921399000001</v>
      </c>
      <c r="AD9" s="137">
        <v>1027.3378373300002</v>
      </c>
      <c r="AE9" s="137">
        <v>1148.3588237100003</v>
      </c>
      <c r="AF9" s="137">
        <v>26.430410518033966</v>
      </c>
      <c r="AG9" s="137">
        <v>8.851978101077945</v>
      </c>
      <c r="AH9" s="137">
        <v>11.780057346522696</v>
      </c>
    </row>
    <row r="10" spans="2:34" x14ac:dyDescent="0.55000000000000004">
      <c r="B10" s="138" t="s">
        <v>181</v>
      </c>
      <c r="C10" s="137">
        <v>166935.0625939467</v>
      </c>
      <c r="D10" s="137">
        <v>223747.99514047848</v>
      </c>
      <c r="E10" s="137">
        <v>305844.9097654837</v>
      </c>
      <c r="F10" s="137">
        <v>237055.18144531004</v>
      </c>
      <c r="G10" s="137">
        <v>264250.00717001787</v>
      </c>
      <c r="H10" s="137">
        <v>34.032953690935322</v>
      </c>
      <c r="I10" s="137">
        <v>36.691687258900927</v>
      </c>
      <c r="J10" s="137">
        <v>11.471938963283883</v>
      </c>
      <c r="K10" s="137">
        <v>143928.29230171518</v>
      </c>
      <c r="L10" s="137">
        <v>189890.04222745646</v>
      </c>
      <c r="M10" s="137">
        <v>254526.64587265198</v>
      </c>
      <c r="N10" s="137">
        <v>202693.43108792003</v>
      </c>
      <c r="O10" s="137">
        <v>225991.21735555786</v>
      </c>
      <c r="P10" s="137">
        <v>31.933783963330995</v>
      </c>
      <c r="Q10" s="137">
        <v>34.038964280060405</v>
      </c>
      <c r="R10" s="137">
        <v>11.494100298461182</v>
      </c>
      <c r="S10" s="137">
        <v>18530.938242690001</v>
      </c>
      <c r="T10" s="137">
        <v>27824.800193221996</v>
      </c>
      <c r="U10" s="137">
        <v>42073.228783900006</v>
      </c>
      <c r="V10" s="137">
        <v>28029.398458170002</v>
      </c>
      <c r="W10" s="137">
        <v>31171.151268849997</v>
      </c>
      <c r="X10" s="137">
        <v>50.153218519295393</v>
      </c>
      <c r="Y10" s="137">
        <v>51.207658246361341</v>
      </c>
      <c r="Z10" s="137">
        <v>11.208777153632553</v>
      </c>
      <c r="AA10" s="137">
        <v>4475.8320495415346</v>
      </c>
      <c r="AB10" s="137">
        <v>6033.1527198000003</v>
      </c>
      <c r="AC10" s="137">
        <v>9245.0351089317046</v>
      </c>
      <c r="AD10" s="137">
        <v>6332.3518992199997</v>
      </c>
      <c r="AE10" s="137">
        <v>7087.6385456099997</v>
      </c>
      <c r="AF10" s="137">
        <v>34.793992558724007</v>
      </c>
      <c r="AG10" s="137">
        <v>53.237213415644788</v>
      </c>
      <c r="AH10" s="137">
        <v>11.927426940423731</v>
      </c>
    </row>
    <row r="11" spans="2:34" x14ac:dyDescent="0.55000000000000004">
      <c r="B11" s="138" t="s">
        <v>182</v>
      </c>
      <c r="C11" s="137">
        <v>6630.9698065057819</v>
      </c>
      <c r="D11" s="137">
        <v>11091.89286542915</v>
      </c>
      <c r="E11" s="137">
        <v>21336.35993498172</v>
      </c>
      <c r="F11" s="137">
        <v>13356.579150516318</v>
      </c>
      <c r="G11" s="137">
        <v>14767.819990931315</v>
      </c>
      <c r="H11" s="137">
        <v>67.274066827248475</v>
      </c>
      <c r="I11" s="137">
        <v>92.359953290589289</v>
      </c>
      <c r="J11" s="137">
        <v>10.565885355161795</v>
      </c>
      <c r="K11" s="137">
        <v>4762.3130041612203</v>
      </c>
      <c r="L11" s="137">
        <v>6099.8239727571518</v>
      </c>
      <c r="M11" s="137">
        <v>12252.450271646518</v>
      </c>
      <c r="N11" s="137">
        <v>8651.1511113823162</v>
      </c>
      <c r="O11" s="137">
        <v>9641.2426782021157</v>
      </c>
      <c r="P11" s="137">
        <v>28.08532256126885</v>
      </c>
      <c r="Q11" s="137">
        <v>100.86563688342547</v>
      </c>
      <c r="R11" s="137">
        <v>11.444622271331458</v>
      </c>
      <c r="S11" s="137">
        <v>1531.0574871288004</v>
      </c>
      <c r="T11" s="137">
        <v>4324.0199082719982</v>
      </c>
      <c r="U11" s="137">
        <v>8213.522371555202</v>
      </c>
      <c r="V11" s="137">
        <v>4388.1002928640009</v>
      </c>
      <c r="W11" s="137">
        <v>4760.4546980492005</v>
      </c>
      <c r="X11" s="137">
        <v>182.4204802643207</v>
      </c>
      <c r="Y11" s="137">
        <v>89.951076678496605</v>
      </c>
      <c r="Z11" s="137">
        <v>8.4855491063120922</v>
      </c>
      <c r="AA11" s="137">
        <v>337.59931521576107</v>
      </c>
      <c r="AB11" s="137">
        <v>668.04898440000011</v>
      </c>
      <c r="AC11" s="137">
        <v>870.38729177999994</v>
      </c>
      <c r="AD11" s="137">
        <v>317.32774626999998</v>
      </c>
      <c r="AE11" s="137">
        <v>366.12261468000003</v>
      </c>
      <c r="AF11" s="137">
        <v>97.882209557518607</v>
      </c>
      <c r="AG11" s="137">
        <v>30.287944762273305</v>
      </c>
      <c r="AH11" s="137">
        <v>15.376804891332343</v>
      </c>
    </row>
    <row r="12" spans="2:34" x14ac:dyDescent="0.55000000000000004">
      <c r="B12" s="138" t="s">
        <v>183</v>
      </c>
      <c r="C12" s="137">
        <v>18574.353225855753</v>
      </c>
      <c r="D12" s="137">
        <v>31918.925032176518</v>
      </c>
      <c r="E12" s="137">
        <v>38568.977844826601</v>
      </c>
      <c r="F12" s="137">
        <v>25491.038354292163</v>
      </c>
      <c r="G12" s="137">
        <v>28292.043167830197</v>
      </c>
      <c r="H12" s="137">
        <v>71.844072544851457</v>
      </c>
      <c r="I12" s="137">
        <v>20.834200418549067</v>
      </c>
      <c r="J12" s="137">
        <v>10.988194261087852</v>
      </c>
      <c r="K12" s="137">
        <v>14409.908019751703</v>
      </c>
      <c r="L12" s="137">
        <v>25965.915826246652</v>
      </c>
      <c r="M12" s="137">
        <v>30141.829005057803</v>
      </c>
      <c r="N12" s="137">
        <v>20599.738672142164</v>
      </c>
      <c r="O12" s="137">
        <v>22857.480168721198</v>
      </c>
      <c r="P12" s="137">
        <v>80.194875572107023</v>
      </c>
      <c r="Q12" s="137">
        <v>16.082287282892946</v>
      </c>
      <c r="R12" s="137">
        <v>10.960049214761479</v>
      </c>
      <c r="S12" s="137">
        <v>3583.095278406</v>
      </c>
      <c r="T12" s="137">
        <v>5238.5597819850009</v>
      </c>
      <c r="U12" s="137">
        <v>7493.8867472664997</v>
      </c>
      <c r="V12" s="137">
        <v>4262.3336061299988</v>
      </c>
      <c r="W12" s="137">
        <v>4722.9698967490003</v>
      </c>
      <c r="X12" s="137">
        <v>46.202078788021005</v>
      </c>
      <c r="Y12" s="137">
        <v>43.052423932192063</v>
      </c>
      <c r="Z12" s="137">
        <v>10.807138370317238</v>
      </c>
      <c r="AA12" s="137">
        <v>581.34992769805012</v>
      </c>
      <c r="AB12" s="137">
        <v>714.4494239448635</v>
      </c>
      <c r="AC12" s="137">
        <v>933.26209250230318</v>
      </c>
      <c r="AD12" s="137">
        <v>628.96607601999995</v>
      </c>
      <c r="AE12" s="137">
        <v>711.59310235999999</v>
      </c>
      <c r="AF12" s="137">
        <v>22.894902004003431</v>
      </c>
      <c r="AG12" s="137">
        <v>30.626754144367009</v>
      </c>
      <c r="AH12" s="137">
        <v>13.136960718589322</v>
      </c>
    </row>
    <row r="13" spans="2:34" x14ac:dyDescent="0.55000000000000004">
      <c r="B13" s="138" t="s">
        <v>184</v>
      </c>
      <c r="C13" s="137">
        <v>69134.727982788201</v>
      </c>
      <c r="D13" s="137">
        <v>99439.698373529929</v>
      </c>
      <c r="E13" s="137">
        <v>107125.10374411142</v>
      </c>
      <c r="F13" s="137">
        <v>84268.376251060268</v>
      </c>
      <c r="G13" s="137">
        <v>94334.127324906527</v>
      </c>
      <c r="H13" s="137">
        <v>43.834656293558375</v>
      </c>
      <c r="I13" s="137">
        <v>7.7287094553650446</v>
      </c>
      <c r="J13" s="137">
        <v>11.944873654450666</v>
      </c>
      <c r="K13" s="137">
        <v>58342.133788822975</v>
      </c>
      <c r="L13" s="137">
        <v>82294.621058497156</v>
      </c>
      <c r="M13" s="137">
        <v>86321.885214088921</v>
      </c>
      <c r="N13" s="137">
        <v>70737.878651860272</v>
      </c>
      <c r="O13" s="137">
        <v>78974.996852283526</v>
      </c>
      <c r="P13" s="137">
        <v>41.055212955311774</v>
      </c>
      <c r="Q13" s="137">
        <v>4.8937149278919225</v>
      </c>
      <c r="R13" s="137">
        <v>11.644564916856796</v>
      </c>
      <c r="S13" s="137">
        <v>8889.915912712002</v>
      </c>
      <c r="T13" s="137">
        <v>14317.873849284999</v>
      </c>
      <c r="U13" s="137">
        <v>17140.161502565497</v>
      </c>
      <c r="V13" s="137">
        <v>11097.45043266</v>
      </c>
      <c r="W13" s="137">
        <v>12604.055894892996</v>
      </c>
      <c r="X13" s="137">
        <v>61.057472195112325</v>
      </c>
      <c r="Y13" s="137">
        <v>19.711639332689305</v>
      </c>
      <c r="Z13" s="137">
        <v>13.576140496190261</v>
      </c>
      <c r="AA13" s="137">
        <v>1902.6782812532238</v>
      </c>
      <c r="AB13" s="137">
        <v>2827.2034657477843</v>
      </c>
      <c r="AC13" s="137">
        <v>3663.0570274570027</v>
      </c>
      <c r="AD13" s="137">
        <v>2433.0471665399996</v>
      </c>
      <c r="AE13" s="137">
        <v>2755.0745777299994</v>
      </c>
      <c r="AF13" s="137">
        <v>48.590725694604032</v>
      </c>
      <c r="AG13" s="137">
        <v>29.564676608379099</v>
      </c>
      <c r="AH13" s="137">
        <v>13.235559738365049</v>
      </c>
    </row>
    <row r="14" spans="2:34" x14ac:dyDescent="0.55000000000000004">
      <c r="B14" s="138" t="s">
        <v>185</v>
      </c>
      <c r="C14" s="137">
        <v>72595.01157879697</v>
      </c>
      <c r="D14" s="137">
        <v>81297.478869342871</v>
      </c>
      <c r="E14" s="137">
        <v>138814.46824156397</v>
      </c>
      <c r="F14" s="137">
        <v>113939.18768944124</v>
      </c>
      <c r="G14" s="137">
        <v>126856.01668634979</v>
      </c>
      <c r="H14" s="137">
        <v>11.987693233026022</v>
      </c>
      <c r="I14" s="137">
        <v>70.748798329477651</v>
      </c>
      <c r="J14" s="137">
        <v>11.336599162103338</v>
      </c>
      <c r="K14" s="137">
        <v>66413.937488979267</v>
      </c>
      <c r="L14" s="137">
        <v>75529.68136995552</v>
      </c>
      <c r="M14" s="137">
        <v>125810.48138185877</v>
      </c>
      <c r="N14" s="137">
        <v>102704.66265253523</v>
      </c>
      <c r="O14" s="137">
        <v>114517.49765635098</v>
      </c>
      <c r="P14" s="137">
        <v>13.725648900863499</v>
      </c>
      <c r="Q14" s="137">
        <v>66.570915036196794</v>
      </c>
      <c r="R14" s="137">
        <v>11.501751428540578</v>
      </c>
      <c r="S14" s="137">
        <v>4526.8695644432</v>
      </c>
      <c r="T14" s="137">
        <v>3944.3466536799997</v>
      </c>
      <c r="U14" s="137">
        <v>9225.6581625128019</v>
      </c>
      <c r="V14" s="137">
        <v>8281.514126516</v>
      </c>
      <c r="W14" s="137">
        <v>9083.6707791588015</v>
      </c>
      <c r="X14" s="137">
        <v>-12.868117856513722</v>
      </c>
      <c r="Y14" s="137">
        <v>133.89572399539071</v>
      </c>
      <c r="Z14" s="137">
        <v>9.6861110225536198</v>
      </c>
      <c r="AA14" s="137">
        <v>1654.2045253744996</v>
      </c>
      <c r="AB14" s="137">
        <v>1823.4508457073521</v>
      </c>
      <c r="AC14" s="137">
        <v>3778.3286971923981</v>
      </c>
      <c r="AD14" s="137">
        <v>2953.0109103900004</v>
      </c>
      <c r="AE14" s="137">
        <v>3254.8482508399998</v>
      </c>
      <c r="AF14" s="137">
        <v>10.231281424800626</v>
      </c>
      <c r="AG14" s="137">
        <v>107.20759795017732</v>
      </c>
      <c r="AH14" s="137">
        <v>10.221341864603408</v>
      </c>
    </row>
    <row r="15" spans="2:34" x14ac:dyDescent="0.55000000000000004">
      <c r="B15" s="138" t="s">
        <v>186</v>
      </c>
      <c r="C15" s="137">
        <v>4442.627442037</v>
      </c>
      <c r="D15" s="137">
        <v>6111.0209355665365</v>
      </c>
      <c r="E15" s="137">
        <v>8460.6062600550922</v>
      </c>
      <c r="F15" s="137">
        <v>5666.3980135699994</v>
      </c>
      <c r="G15" s="137">
        <v>6256.1561510650008</v>
      </c>
      <c r="H15" s="137">
        <v>37.554206723320405</v>
      </c>
      <c r="I15" s="137">
        <v>38.448327198714331</v>
      </c>
      <c r="J15" s="137">
        <v>10.407989980277369</v>
      </c>
      <c r="K15" s="137">
        <v>3759.87199044</v>
      </c>
      <c r="L15" s="137">
        <v>4965.5580840865368</v>
      </c>
      <c r="M15" s="137">
        <v>6963.2085217050917</v>
      </c>
      <c r="N15" s="137">
        <v>4855.2124868199999</v>
      </c>
      <c r="O15" s="137">
        <v>5380.3028306150009</v>
      </c>
      <c r="P15" s="137">
        <v>32.067211243153018</v>
      </c>
      <c r="Q15" s="137">
        <v>40.230129298468214</v>
      </c>
      <c r="R15" s="137">
        <v>10.814981738089024</v>
      </c>
      <c r="S15" s="137">
        <v>513.22254108699997</v>
      </c>
      <c r="T15" s="137">
        <v>966.62798758999998</v>
      </c>
      <c r="U15" s="137">
        <v>1214.7167266000001</v>
      </c>
      <c r="V15" s="137">
        <v>622.21967262999999</v>
      </c>
      <c r="W15" s="137">
        <v>675.71440902000006</v>
      </c>
      <c r="X15" s="137">
        <v>88.344803706924495</v>
      </c>
      <c r="Y15" s="137">
        <v>25.665379256039937</v>
      </c>
      <c r="Z15" s="137">
        <v>8.5974035767606569</v>
      </c>
      <c r="AA15" s="137">
        <v>169.53291051000002</v>
      </c>
      <c r="AB15" s="137">
        <v>178.83486389000001</v>
      </c>
      <c r="AC15" s="137">
        <v>282.68101175000004</v>
      </c>
      <c r="AD15" s="137">
        <v>188.96585411999996</v>
      </c>
      <c r="AE15" s="137">
        <v>200.13891142999995</v>
      </c>
      <c r="AF15" s="137">
        <v>5.4868127681033965</v>
      </c>
      <c r="AG15" s="137">
        <v>58.068178430730946</v>
      </c>
      <c r="AH15" s="137">
        <v>5.9127387654410333</v>
      </c>
    </row>
    <row r="16" spans="2:34" x14ac:dyDescent="0.55000000000000004">
      <c r="B16" s="138" t="s">
        <v>187</v>
      </c>
      <c r="C16" s="137">
        <v>203.91982321</v>
      </c>
      <c r="D16" s="137">
        <v>84.90089051999999</v>
      </c>
      <c r="E16" s="137">
        <v>51.155056688905184</v>
      </c>
      <c r="F16" s="137">
        <v>19.23869019</v>
      </c>
      <c r="G16" s="137">
        <v>21.775094980000002</v>
      </c>
      <c r="H16" s="137">
        <v>-58.365553096538513</v>
      </c>
      <c r="I16" s="137">
        <v>-39.747326116850736</v>
      </c>
      <c r="J16" s="137">
        <v>13.183874603471654</v>
      </c>
      <c r="K16" s="137">
        <v>203.91982321</v>
      </c>
      <c r="L16" s="137">
        <v>84.90089051999999</v>
      </c>
      <c r="M16" s="137">
        <v>42.760318119999994</v>
      </c>
      <c r="N16" s="137">
        <v>19.23869019</v>
      </c>
      <c r="O16" s="137">
        <v>21.775094980000002</v>
      </c>
      <c r="P16" s="137">
        <v>-58.365553096538513</v>
      </c>
      <c r="Q16" s="137">
        <v>-49.635018127487129</v>
      </c>
      <c r="R16" s="137">
        <v>13.183874603471654</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15744.145403740687</v>
      </c>
      <c r="G17" s="137">
        <v>17776.572075219872</v>
      </c>
      <c r="H17" s="137">
        <v>162.41270195553878</v>
      </c>
      <c r="I17" s="137">
        <v>11.649786380738917</v>
      </c>
      <c r="J17" s="137">
        <v>12.909094900738758</v>
      </c>
      <c r="K17" s="137">
        <v>8971.1576738623298</v>
      </c>
      <c r="L17" s="137">
        <v>22393.449326573143</v>
      </c>
      <c r="M17" s="137">
        <v>25189.645192052962</v>
      </c>
      <c r="N17" s="137">
        <v>15136.34074779713</v>
      </c>
      <c r="O17" s="137">
        <v>17100.569495010197</v>
      </c>
      <c r="P17" s="137">
        <v>149.61604890544911</v>
      </c>
      <c r="Q17" s="137">
        <v>12.486668867764458</v>
      </c>
      <c r="R17" s="137">
        <v>12.976906241351172</v>
      </c>
      <c r="S17" s="137">
        <v>112.27047416000001</v>
      </c>
      <c r="T17" s="137">
        <v>1282.4084733088714</v>
      </c>
      <c r="U17" s="137">
        <v>1182.9772754878661</v>
      </c>
      <c r="V17" s="137">
        <v>546.89295196355704</v>
      </c>
      <c r="W17" s="137">
        <v>609.21416680967309</v>
      </c>
      <c r="X17" s="137">
        <v>1042.2490934537898</v>
      </c>
      <c r="Y17" s="137">
        <v>-7.753473241209397</v>
      </c>
      <c r="Z17" s="137">
        <v>11.395505212191674</v>
      </c>
      <c r="AA17" s="137">
        <v>74.852846060000005</v>
      </c>
      <c r="AB17" s="137">
        <v>356.63480936999997</v>
      </c>
      <c r="AC17" s="137">
        <v>459.60419265591685</v>
      </c>
      <c r="AD17" s="137">
        <v>60.911703980000006</v>
      </c>
      <c r="AE17" s="137">
        <v>66.78841340000001</v>
      </c>
      <c r="AF17" s="137">
        <v>376.44789495930621</v>
      </c>
      <c r="AG17" s="137">
        <v>28.872499425340347</v>
      </c>
      <c r="AH17" s="137">
        <v>9.6479149917224234</v>
      </c>
    </row>
    <row r="18" spans="2:34" x14ac:dyDescent="0.55000000000000004">
      <c r="B18" s="136" t="s">
        <v>189</v>
      </c>
      <c r="C18" s="137">
        <v>1735.0656655299999</v>
      </c>
      <c r="D18" s="137">
        <v>3120.8918862409</v>
      </c>
      <c r="E18" s="137">
        <v>4228.3850146476998</v>
      </c>
      <c r="F18" s="137">
        <v>2501.3240969696117</v>
      </c>
      <c r="G18" s="137">
        <v>3163.9265770462744</v>
      </c>
      <c r="H18" s="137">
        <v>79.871687178339741</v>
      </c>
      <c r="I18" s="137">
        <v>35.486430442829928</v>
      </c>
      <c r="J18" s="137">
        <v>26.49006903501288</v>
      </c>
      <c r="K18" s="137">
        <v>1693.4358163699999</v>
      </c>
      <c r="L18" s="137">
        <v>3057.0604343809</v>
      </c>
      <c r="M18" s="137">
        <v>4098.9778636777</v>
      </c>
      <c r="N18" s="137">
        <v>2440.1408509296116</v>
      </c>
      <c r="O18" s="137">
        <v>3094.3099681062745</v>
      </c>
      <c r="P18" s="137">
        <v>80.524139434698299</v>
      </c>
      <c r="Q18" s="137">
        <v>34.08233012272143</v>
      </c>
      <c r="R18" s="137">
        <v>26.808662169130375</v>
      </c>
      <c r="S18" s="137">
        <v>41.629849159999999</v>
      </c>
      <c r="T18" s="137">
        <v>63.041159610000001</v>
      </c>
      <c r="U18" s="137">
        <v>119.9763174</v>
      </c>
      <c r="V18" s="137">
        <v>57.397917919999998</v>
      </c>
      <c r="W18" s="137">
        <v>65.18903281</v>
      </c>
      <c r="X18" s="137">
        <v>51.432591955132608</v>
      </c>
      <c r="Y18" s="137">
        <v>90.314261574859373</v>
      </c>
      <c r="Z18" s="137">
        <v>13.573863255561106</v>
      </c>
      <c r="AA18" s="137">
        <v>0</v>
      </c>
      <c r="AB18" s="137">
        <v>0.79029225000000003</v>
      </c>
      <c r="AC18" s="137">
        <v>9.4308335700000008</v>
      </c>
      <c r="AD18" s="137">
        <v>3.78532812</v>
      </c>
      <c r="AE18" s="137">
        <v>4.4275761299999994</v>
      </c>
      <c r="AF18" s="137">
        <v>0</v>
      </c>
      <c r="AG18" s="137">
        <v>1093.334942864491</v>
      </c>
      <c r="AH18" s="137">
        <v>16.966772486819437</v>
      </c>
    </row>
    <row r="19" spans="2:34" x14ac:dyDescent="0.55000000000000004">
      <c r="B19" s="136" t="s">
        <v>190</v>
      </c>
      <c r="C19" s="137">
        <v>48173.677899546885</v>
      </c>
      <c r="D19" s="137">
        <v>53727.081254765217</v>
      </c>
      <c r="E19" s="137">
        <v>55126.322920304861</v>
      </c>
      <c r="F19" s="137">
        <v>40698.971246507805</v>
      </c>
      <c r="G19" s="137">
        <v>46613.816080430945</v>
      </c>
      <c r="H19" s="137">
        <v>11.52787911854778</v>
      </c>
      <c r="I19" s="137">
        <v>2.6043507908137884</v>
      </c>
      <c r="J19" s="137">
        <v>14.533155637025263</v>
      </c>
      <c r="K19" s="137">
        <v>42824.072133079033</v>
      </c>
      <c r="L19" s="137">
        <v>47172.235293476151</v>
      </c>
      <c r="M19" s="137">
        <v>47816.260034163723</v>
      </c>
      <c r="N19" s="137">
        <v>35832.887423493667</v>
      </c>
      <c r="O19" s="137">
        <v>41149.507432085906</v>
      </c>
      <c r="P19" s="137">
        <v>10.153549029351701</v>
      </c>
      <c r="Q19" s="137">
        <v>1.3652622918563264</v>
      </c>
      <c r="R19" s="137">
        <v>14.837263728589233</v>
      </c>
      <c r="S19" s="137">
        <v>4341.0185409090618</v>
      </c>
      <c r="T19" s="137">
        <v>5225.3488688660727</v>
      </c>
      <c r="U19" s="137">
        <v>5837.9104848551897</v>
      </c>
      <c r="V19" s="137">
        <v>3894.7196791944784</v>
      </c>
      <c r="W19" s="137">
        <v>4378.262155005038</v>
      </c>
      <c r="X19" s="137">
        <v>20.371493916075774</v>
      </c>
      <c r="Y19" s="137">
        <v>11.722884564491212</v>
      </c>
      <c r="Z19" s="137">
        <v>12.415334494896634</v>
      </c>
      <c r="AA19" s="137">
        <v>1008.5872255587924</v>
      </c>
      <c r="AB19" s="137">
        <v>1329.4970924229958</v>
      </c>
      <c r="AC19" s="137">
        <v>1472.1524012859545</v>
      </c>
      <c r="AD19" s="137">
        <v>971.36414381965994</v>
      </c>
      <c r="AE19" s="137">
        <v>1086.0464933400001</v>
      </c>
      <c r="AF19" s="137">
        <v>31.817760401080651</v>
      </c>
      <c r="AG19" s="137">
        <v>10.730020372061947</v>
      </c>
      <c r="AH19" s="137">
        <v>11.806319005082781</v>
      </c>
    </row>
    <row r="20" spans="2:34" x14ac:dyDescent="0.55000000000000004">
      <c r="B20" s="136" t="s">
        <v>191</v>
      </c>
      <c r="C20" s="137">
        <v>33543.535837253767</v>
      </c>
      <c r="D20" s="137">
        <v>38325.721051327411</v>
      </c>
      <c r="E20" s="137">
        <v>38127.017035249526</v>
      </c>
      <c r="F20" s="137">
        <v>26984.197818838053</v>
      </c>
      <c r="G20" s="137">
        <v>30237.183977488046</v>
      </c>
      <c r="H20" s="137">
        <v>14.256652123007571</v>
      </c>
      <c r="I20" s="137">
        <v>-0.51846125950708777</v>
      </c>
      <c r="J20" s="137">
        <v>12.055152354312485</v>
      </c>
      <c r="K20" s="137">
        <v>29235.11202204262</v>
      </c>
      <c r="L20" s="137">
        <v>33086.453166652558</v>
      </c>
      <c r="M20" s="137">
        <v>32261.284032537002</v>
      </c>
      <c r="N20" s="137">
        <v>23329.740948471146</v>
      </c>
      <c r="O20" s="137">
        <v>26058.719034017777</v>
      </c>
      <c r="P20" s="137">
        <v>13.173683554576815</v>
      </c>
      <c r="Q20" s="137">
        <v>-2.4939788195467099</v>
      </c>
      <c r="R20" s="137">
        <v>11.697421294021986</v>
      </c>
      <c r="S20" s="137">
        <v>3440.7397469155494</v>
      </c>
      <c r="T20" s="137">
        <v>4096.0779937155858</v>
      </c>
      <c r="U20" s="137">
        <v>4617.10758457886</v>
      </c>
      <c r="V20" s="137">
        <v>2910.2070742969081</v>
      </c>
      <c r="W20" s="137">
        <v>3306.6607768977719</v>
      </c>
      <c r="X20" s="137">
        <v>19.046434633352153</v>
      </c>
      <c r="Y20" s="137">
        <v>12.720206784701482</v>
      </c>
      <c r="Z20" s="137">
        <v>13.622869180078713</v>
      </c>
      <c r="AA20" s="137">
        <v>867.68406829559569</v>
      </c>
      <c r="AB20" s="137">
        <v>1143.1898909592612</v>
      </c>
      <c r="AC20" s="137">
        <v>1248.6254181336592</v>
      </c>
      <c r="AD20" s="137">
        <v>744.24979607</v>
      </c>
      <c r="AE20" s="137">
        <v>871.80416657249998</v>
      </c>
      <c r="AF20" s="137">
        <v>31.751859084475942</v>
      </c>
      <c r="AG20" s="137">
        <v>9.2229233313046564</v>
      </c>
      <c r="AH20" s="137">
        <v>17.138650380026831</v>
      </c>
    </row>
    <row r="21" spans="2:34" x14ac:dyDescent="0.55000000000000004">
      <c r="B21" s="136" t="s">
        <v>192</v>
      </c>
      <c r="C21" s="137">
        <v>1.4250424199999994</v>
      </c>
      <c r="D21" s="137">
        <v>105.12984288000001</v>
      </c>
      <c r="E21" s="137">
        <v>0</v>
      </c>
      <c r="F21" s="137">
        <v>0</v>
      </c>
      <c r="G21" s="137">
        <v>0</v>
      </c>
      <c r="H21" s="137">
        <v>7277.3132227179649</v>
      </c>
      <c r="I21" s="137">
        <v>-100</v>
      </c>
      <c r="J21" s="137">
        <v>0</v>
      </c>
      <c r="K21" s="137">
        <v>3.689239999999909E-2</v>
      </c>
      <c r="L21" s="137">
        <v>104.46204761000001</v>
      </c>
      <c r="M21" s="137">
        <v>0</v>
      </c>
      <c r="N21" s="137">
        <v>0</v>
      </c>
      <c r="O21" s="137">
        <v>0</v>
      </c>
      <c r="P21" s="137">
        <v>283053.29880951787</v>
      </c>
      <c r="Q21" s="137">
        <v>-100</v>
      </c>
      <c r="R21" s="137">
        <v>0</v>
      </c>
      <c r="S21" s="137">
        <v>1.3881500200000003</v>
      </c>
      <c r="T21" s="137">
        <v>0.66779527000000005</v>
      </c>
      <c r="U21" s="137">
        <v>0</v>
      </c>
      <c r="V21" s="137">
        <v>0</v>
      </c>
      <c r="W21" s="137">
        <v>0</v>
      </c>
      <c r="X21" s="137">
        <v>-51.893148407691555</v>
      </c>
      <c r="Y21" s="137">
        <v>-100</v>
      </c>
      <c r="Z21" s="137">
        <v>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0</v>
      </c>
      <c r="G22" s="137">
        <v>0</v>
      </c>
      <c r="H22" s="137">
        <v>2639.3517689821147</v>
      </c>
      <c r="I22" s="137">
        <v>-100</v>
      </c>
      <c r="J22" s="137">
        <v>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0</v>
      </c>
      <c r="W22" s="137">
        <v>0</v>
      </c>
      <c r="X22" s="137">
        <v>-44.060786134803905</v>
      </c>
      <c r="Y22" s="137">
        <v>-100</v>
      </c>
      <c r="Z22" s="137">
        <v>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v>
      </c>
      <c r="G23" s="137">
        <v>0</v>
      </c>
      <c r="H23" s="137">
        <v>36644.299807601928</v>
      </c>
      <c r="I23" s="137">
        <v>-100</v>
      </c>
      <c r="J23" s="137">
        <v>0</v>
      </c>
      <c r="K23" s="137">
        <v>0</v>
      </c>
      <c r="L23" s="137">
        <v>71.41719483</v>
      </c>
      <c r="M23" s="137">
        <v>0</v>
      </c>
      <c r="N23" s="137">
        <v>0</v>
      </c>
      <c r="O23" s="137">
        <v>0</v>
      </c>
      <c r="P23" s="137">
        <v>0</v>
      </c>
      <c r="Q23" s="137">
        <v>-100</v>
      </c>
      <c r="R23" s="137">
        <v>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181.49302412</v>
      </c>
      <c r="G24" s="137">
        <v>655.49484644999995</v>
      </c>
      <c r="H24" s="137">
        <v>313.82742260701752</v>
      </c>
      <c r="I24" s="137">
        <v>35.070582995032311</v>
      </c>
      <c r="J24" s="137">
        <v>261.16806672227705</v>
      </c>
      <c r="K24" s="137">
        <v>77.691794459999926</v>
      </c>
      <c r="L24" s="137">
        <v>312.01161819999999</v>
      </c>
      <c r="M24" s="137">
        <v>462.08254756999997</v>
      </c>
      <c r="N24" s="137">
        <v>157.84403503000001</v>
      </c>
      <c r="O24" s="137">
        <v>630.80633230000001</v>
      </c>
      <c r="P24" s="137">
        <v>301.60176550001171</v>
      </c>
      <c r="Q24" s="137">
        <v>48.097865789665647</v>
      </c>
      <c r="R24" s="137">
        <v>299.63900579461762</v>
      </c>
      <c r="S24" s="137">
        <v>11.292190039999998</v>
      </c>
      <c r="T24" s="137">
        <v>30.143538510000003</v>
      </c>
      <c r="U24" s="137">
        <v>31.418871880000001</v>
      </c>
      <c r="V24" s="137">
        <v>17.477355899999999</v>
      </c>
      <c r="W24" s="137">
        <v>17.508474869999997</v>
      </c>
      <c r="X24" s="137">
        <v>166.94147373736556</v>
      </c>
      <c r="Y24" s="137">
        <v>4.2308681496597078</v>
      </c>
      <c r="Z24" s="137">
        <v>0.1780530772392056</v>
      </c>
      <c r="AA24" s="137">
        <v>0.24447268</v>
      </c>
      <c r="AB24" s="137">
        <v>27.096667870000001</v>
      </c>
      <c r="AC24" s="137">
        <v>5.2491727300000006</v>
      </c>
      <c r="AD24" s="137">
        <v>6.1716331900000005</v>
      </c>
      <c r="AE24" s="137">
        <v>7.1800392800000008</v>
      </c>
      <c r="AF24" s="137">
        <v>10983.720221826014</v>
      </c>
      <c r="AG24" s="137">
        <v>-80.627977007417911</v>
      </c>
      <c r="AH24" s="137">
        <v>16.339371750640289</v>
      </c>
    </row>
    <row r="25" spans="2:34" x14ac:dyDescent="0.55000000000000004">
      <c r="B25" s="139" t="s">
        <v>196</v>
      </c>
      <c r="C25" s="137">
        <v>39013.507469117358</v>
      </c>
      <c r="D25" s="137">
        <v>25496.871756866287</v>
      </c>
      <c r="E25" s="137">
        <v>65951.956333892711</v>
      </c>
      <c r="F25" s="137">
        <v>55867.955279871392</v>
      </c>
      <c r="G25" s="137">
        <v>75496.496762392824</v>
      </c>
      <c r="H25" s="137">
        <v>-34.646040792283763</v>
      </c>
      <c r="I25" s="137">
        <v>158.66685514520779</v>
      </c>
      <c r="J25" s="137">
        <v>35.133810400240975</v>
      </c>
      <c r="K25" s="137">
        <v>32424.052221825863</v>
      </c>
      <c r="L25" s="137">
        <v>21636.512971166485</v>
      </c>
      <c r="M25" s="137">
        <v>57437.216515772307</v>
      </c>
      <c r="N25" s="137">
        <v>48546.694801460362</v>
      </c>
      <c r="O25" s="137">
        <v>65534.348237422273</v>
      </c>
      <c r="P25" s="137">
        <v>-33.270176031229916</v>
      </c>
      <c r="Q25" s="137">
        <v>165.46429451138914</v>
      </c>
      <c r="R25" s="137">
        <v>34.992399596791692</v>
      </c>
      <c r="S25" s="137">
        <v>5678.3693771151029</v>
      </c>
      <c r="T25" s="137">
        <v>3328.5014116415323</v>
      </c>
      <c r="U25" s="137">
        <v>7125.3922020793761</v>
      </c>
      <c r="V25" s="137">
        <v>6318.7910312745526</v>
      </c>
      <c r="W25" s="137">
        <v>7958.9795133323851</v>
      </c>
      <c r="X25" s="137">
        <v>-41.382795119739491</v>
      </c>
      <c r="Y25" s="137">
        <v>114.07207992035413</v>
      </c>
      <c r="Z25" s="137">
        <v>25.957314839813478</v>
      </c>
      <c r="AA25" s="137">
        <v>911.08587017639525</v>
      </c>
      <c r="AB25" s="137">
        <v>531.85737405826717</v>
      </c>
      <c r="AC25" s="137">
        <v>1389.3476160410337</v>
      </c>
      <c r="AD25" s="137">
        <v>1002.4694471364818</v>
      </c>
      <c r="AE25" s="137">
        <v>2003.1690116381621</v>
      </c>
      <c r="AF25" s="137">
        <v>-41.623792941131413</v>
      </c>
      <c r="AG25" s="137">
        <v>161.22559990844931</v>
      </c>
      <c r="AH25" s="137">
        <v>99.823447723034647</v>
      </c>
    </row>
    <row r="26" spans="2:34" x14ac:dyDescent="0.55000000000000004">
      <c r="B26" s="140" t="s">
        <v>197</v>
      </c>
      <c r="C26" s="137">
        <v>38873.55502702736</v>
      </c>
      <c r="D26" s="137">
        <v>25367.138937046282</v>
      </c>
      <c r="E26" s="137">
        <v>65818.030096372226</v>
      </c>
      <c r="F26" s="137">
        <v>55801.292508304388</v>
      </c>
      <c r="G26" s="137">
        <v>75343.568153425818</v>
      </c>
      <c r="H26" s="137">
        <v>-34.744483957257216</v>
      </c>
      <c r="I26" s="137">
        <v>159.46177950817813</v>
      </c>
      <c r="J26" s="137">
        <v>35.021188160136496</v>
      </c>
      <c r="K26" s="137">
        <v>32326.012063805862</v>
      </c>
      <c r="L26" s="137">
        <v>21538.003293306483</v>
      </c>
      <c r="M26" s="137">
        <v>57423.80069501431</v>
      </c>
      <c r="N26" s="137">
        <v>48514.55408702336</v>
      </c>
      <c r="O26" s="137">
        <v>65422.75904811528</v>
      </c>
      <c r="P26" s="137">
        <v>-33.372532155236925</v>
      </c>
      <c r="Q26" s="137">
        <v>166.61617566406588</v>
      </c>
      <c r="R26" s="137">
        <v>34.85181978744501</v>
      </c>
      <c r="S26" s="137">
        <v>5636.4570930451027</v>
      </c>
      <c r="T26" s="137">
        <v>3300.7793121515319</v>
      </c>
      <c r="U26" s="137">
        <v>7063.9268433893776</v>
      </c>
      <c r="V26" s="137">
        <v>6284.2689741445529</v>
      </c>
      <c r="W26" s="137">
        <v>7919.2941586723846</v>
      </c>
      <c r="X26" s="137">
        <v>-41.438757402688189</v>
      </c>
      <c r="Y26" s="137">
        <v>114.00785012751824</v>
      </c>
      <c r="Z26" s="137">
        <v>26.017746714133917</v>
      </c>
      <c r="AA26" s="137">
        <v>911.08587017639525</v>
      </c>
      <c r="AB26" s="137">
        <v>528.35633158826704</v>
      </c>
      <c r="AC26" s="137">
        <v>1330.3025579685341</v>
      </c>
      <c r="AD26" s="137">
        <v>1002.4694471364818</v>
      </c>
      <c r="AE26" s="137">
        <v>2001.514946638162</v>
      </c>
      <c r="AF26" s="137">
        <v>-42.008064345683245</v>
      </c>
      <c r="AG26" s="137">
        <v>151.78132226968387</v>
      </c>
      <c r="AH26" s="137">
        <v>99.658448679450331</v>
      </c>
    </row>
    <row r="27" spans="2:34" x14ac:dyDescent="0.55000000000000004">
      <c r="B27" s="141" t="s">
        <v>198</v>
      </c>
      <c r="C27" s="137">
        <v>25113.082658008931</v>
      </c>
      <c r="D27" s="137">
        <v>12849.167029909908</v>
      </c>
      <c r="E27" s="137">
        <v>17472.515366543001</v>
      </c>
      <c r="F27" s="137">
        <v>19892.229429691906</v>
      </c>
      <c r="G27" s="137">
        <v>25518.894288064435</v>
      </c>
      <c r="H27" s="137">
        <v>-48.834767898109391</v>
      </c>
      <c r="I27" s="137">
        <v>35.981696913667641</v>
      </c>
      <c r="J27" s="137">
        <v>28.285742823647276</v>
      </c>
      <c r="K27" s="137">
        <v>21419.967343118526</v>
      </c>
      <c r="L27" s="137">
        <v>11092.646230080174</v>
      </c>
      <c r="M27" s="137">
        <v>15606.122023888687</v>
      </c>
      <c r="N27" s="137">
        <v>17833.867547211594</v>
      </c>
      <c r="O27" s="137">
        <v>22793.005300246601</v>
      </c>
      <c r="P27" s="137">
        <v>-48.213524080633825</v>
      </c>
      <c r="Q27" s="137">
        <v>40.688900558004107</v>
      </c>
      <c r="R27" s="137">
        <v>27.807416085751917</v>
      </c>
      <c r="S27" s="137">
        <v>3312.4856999176864</v>
      </c>
      <c r="T27" s="137">
        <v>1458.5820868894659</v>
      </c>
      <c r="U27" s="137">
        <v>1605.6276787544302</v>
      </c>
      <c r="V27" s="137">
        <v>1753.2560624743162</v>
      </c>
      <c r="W27" s="137">
        <v>2205.5511239638427</v>
      </c>
      <c r="X27" s="137">
        <v>-55.967143135871922</v>
      </c>
      <c r="Y27" s="137">
        <v>10.081406674789891</v>
      </c>
      <c r="Z27" s="137">
        <v>25.797433197020659</v>
      </c>
      <c r="AA27" s="137">
        <v>380.62961497271544</v>
      </c>
      <c r="AB27" s="137">
        <v>297.93871294026718</v>
      </c>
      <c r="AC27" s="137">
        <v>260.76566389988449</v>
      </c>
      <c r="AD27" s="137">
        <v>305.10582000599669</v>
      </c>
      <c r="AE27" s="137">
        <v>520.33786385399128</v>
      </c>
      <c r="AF27" s="137">
        <v>-21.724768325863391</v>
      </c>
      <c r="AG27" s="137">
        <v>-12.476743513299462</v>
      </c>
      <c r="AH27" s="137">
        <v>70.543408134189093</v>
      </c>
    </row>
    <row r="28" spans="2:34" x14ac:dyDescent="0.55000000000000004">
      <c r="B28" s="142" t="s">
        <v>199</v>
      </c>
      <c r="C28" s="137">
        <v>21235.372279735282</v>
      </c>
      <c r="D28" s="137">
        <v>8873.1161572313067</v>
      </c>
      <c r="E28" s="137">
        <v>10503.457537043581</v>
      </c>
      <c r="F28" s="137">
        <v>9520.521962600571</v>
      </c>
      <c r="G28" s="137">
        <v>13307.550298408158</v>
      </c>
      <c r="H28" s="137">
        <v>-58.215396272101906</v>
      </c>
      <c r="I28" s="137">
        <v>18.37394384253156</v>
      </c>
      <c r="J28" s="137">
        <v>39.777528487242144</v>
      </c>
      <c r="K28" s="137">
        <v>18515.926140868713</v>
      </c>
      <c r="L28" s="137">
        <v>7624.7038697422358</v>
      </c>
      <c r="M28" s="137">
        <v>9747.624441009526</v>
      </c>
      <c r="N28" s="137">
        <v>9387.0576029131444</v>
      </c>
      <c r="O28" s="137">
        <v>12950.220958017419</v>
      </c>
      <c r="P28" s="137">
        <v>-58.82083449818456</v>
      </c>
      <c r="Q28" s="137">
        <v>27.842662581190297</v>
      </c>
      <c r="R28" s="137">
        <v>37.958255992788366</v>
      </c>
      <c r="S28" s="137">
        <v>2467.8809421641358</v>
      </c>
      <c r="T28" s="137">
        <v>1027.7380497943038</v>
      </c>
      <c r="U28" s="137">
        <v>596.09943236217134</v>
      </c>
      <c r="V28" s="137">
        <v>82.835271097178634</v>
      </c>
      <c r="W28" s="137">
        <v>217.71291912537288</v>
      </c>
      <c r="X28" s="137">
        <v>-58.355444452962182</v>
      </c>
      <c r="Y28" s="137">
        <v>-41.998894321225393</v>
      </c>
      <c r="Z28" s="137">
        <v>162.8263495026917</v>
      </c>
      <c r="AA28" s="137">
        <v>251.56519670243534</v>
      </c>
      <c r="AB28" s="137">
        <v>220.67423769476727</v>
      </c>
      <c r="AC28" s="137">
        <v>159.73366367188427</v>
      </c>
      <c r="AD28" s="137">
        <v>50.629088590246688</v>
      </c>
      <c r="AE28" s="137">
        <v>139.6164212653666</v>
      </c>
      <c r="AF28" s="137">
        <v>-12.27950424486084</v>
      </c>
      <c r="AG28" s="137">
        <v>-27.615626844115322</v>
      </c>
      <c r="AH28" s="137">
        <v>175.76325221912577</v>
      </c>
    </row>
    <row r="29" spans="2:34" x14ac:dyDescent="0.55000000000000004">
      <c r="B29" s="142" t="s">
        <v>200</v>
      </c>
      <c r="C29" s="137">
        <v>3877.7103782736353</v>
      </c>
      <c r="D29" s="137">
        <v>3976.0508726786011</v>
      </c>
      <c r="E29" s="137">
        <v>6969.0578294994202</v>
      </c>
      <c r="F29" s="137">
        <v>10371.707467091339</v>
      </c>
      <c r="G29" s="137">
        <v>12211.343989656276</v>
      </c>
      <c r="H29" s="137">
        <v>2.5360453672857108</v>
      </c>
      <c r="I29" s="137">
        <v>75.275871779891958</v>
      </c>
      <c r="J29" s="137">
        <v>17.737065265309184</v>
      </c>
      <c r="K29" s="137">
        <v>2904.0412022498053</v>
      </c>
      <c r="L29" s="137">
        <v>3467.9423603379391</v>
      </c>
      <c r="M29" s="137">
        <v>5858.4975828791603</v>
      </c>
      <c r="N29" s="137">
        <v>8446.8099442984512</v>
      </c>
      <c r="O29" s="137">
        <v>9842.7843422291808</v>
      </c>
      <c r="P29" s="137">
        <v>19.417808454345305</v>
      </c>
      <c r="Q29" s="137">
        <v>68.932957187566117</v>
      </c>
      <c r="R29" s="137">
        <v>16.526646238477337</v>
      </c>
      <c r="S29" s="137">
        <v>844.60475775355007</v>
      </c>
      <c r="T29" s="137">
        <v>430.84403709516226</v>
      </c>
      <c r="U29" s="137">
        <v>1009.5282463922591</v>
      </c>
      <c r="V29" s="137">
        <v>1670.4207913771374</v>
      </c>
      <c r="W29" s="137">
        <v>1987.8382048384697</v>
      </c>
      <c r="X29" s="137">
        <v>-48.988679836340729</v>
      </c>
      <c r="Y29" s="137">
        <v>134.31408107646169</v>
      </c>
      <c r="Z29" s="137">
        <v>19.002242734278063</v>
      </c>
      <c r="AA29" s="137">
        <v>129.06441827028004</v>
      </c>
      <c r="AB29" s="137">
        <v>77.264475245499895</v>
      </c>
      <c r="AC29" s="137">
        <v>101.03200022800013</v>
      </c>
      <c r="AD29" s="137">
        <v>254.47673141575004</v>
      </c>
      <c r="AE29" s="137">
        <v>380.72144258862471</v>
      </c>
      <c r="AF29" s="137">
        <v>-40.134952544630373</v>
      </c>
      <c r="AG29" s="137">
        <v>30.761258530497198</v>
      </c>
      <c r="AH29" s="137">
        <v>49.609530297928508</v>
      </c>
    </row>
    <row r="30" spans="2:34" x14ac:dyDescent="0.55000000000000004">
      <c r="B30" s="141" t="s">
        <v>201</v>
      </c>
      <c r="C30" s="137">
        <v>13439.624368215078</v>
      </c>
      <c r="D30" s="137">
        <v>12087.508807250297</v>
      </c>
      <c r="E30" s="137">
        <v>45634.183968650104</v>
      </c>
      <c r="F30" s="137">
        <v>33593.688129967421</v>
      </c>
      <c r="G30" s="137">
        <v>47368.377208684076</v>
      </c>
      <c r="H30" s="137">
        <v>-10.060664821574596</v>
      </c>
      <c r="I30" s="137">
        <v>277.53175361723777</v>
      </c>
      <c r="J30" s="137">
        <v>41.003801146885309</v>
      </c>
      <c r="K30" s="137">
        <v>10731.975525506165</v>
      </c>
      <c r="L30" s="137">
        <v>10018.67665422631</v>
      </c>
      <c r="M30" s="137">
        <v>39248.803119375603</v>
      </c>
      <c r="N30" s="137">
        <v>28375.232387298434</v>
      </c>
      <c r="O30" s="137">
        <v>40333.146150262532</v>
      </c>
      <c r="P30" s="137">
        <v>-6.6464824634065875</v>
      </c>
      <c r="Q30" s="137">
        <v>291.75636138350433</v>
      </c>
      <c r="R30" s="137">
        <v>42.142082220679185</v>
      </c>
      <c r="S30" s="137">
        <v>2313.7060221174147</v>
      </c>
      <c r="T30" s="137">
        <v>1840.3851743759863</v>
      </c>
      <c r="U30" s="137">
        <v>5352.0543519683752</v>
      </c>
      <c r="V30" s="137">
        <v>4531.0122016802361</v>
      </c>
      <c r="W30" s="137">
        <v>5712.9200870527939</v>
      </c>
      <c r="X30" s="137">
        <v>-20.457259617981347</v>
      </c>
      <c r="Y30" s="137">
        <v>190.8116423934506</v>
      </c>
      <c r="Z30" s="137">
        <v>26.084853290270782</v>
      </c>
      <c r="AA30" s="137">
        <v>393.94282059149998</v>
      </c>
      <c r="AB30" s="137">
        <v>228.44697864799991</v>
      </c>
      <c r="AC30" s="137">
        <v>1033.3264973061196</v>
      </c>
      <c r="AD30" s="137">
        <v>687.44354098874999</v>
      </c>
      <c r="AE30" s="137">
        <v>1322.3109713687502</v>
      </c>
      <c r="AF30" s="137">
        <v>-42.010117533049652</v>
      </c>
      <c r="AG30" s="137">
        <v>352.32662012935162</v>
      </c>
      <c r="AH30" s="137">
        <v>92.351937653944702</v>
      </c>
    </row>
    <row r="31" spans="2:34" x14ac:dyDescent="0.55000000000000004">
      <c r="B31" s="141" t="s">
        <v>202</v>
      </c>
      <c r="C31" s="137">
        <v>320.84800080335731</v>
      </c>
      <c r="D31" s="137">
        <v>430.46309988607999</v>
      </c>
      <c r="E31" s="137">
        <v>2711.3307611791006</v>
      </c>
      <c r="F31" s="137">
        <v>2315.3749486450679</v>
      </c>
      <c r="G31" s="137">
        <v>2456.2966566773061</v>
      </c>
      <c r="H31" s="137">
        <v>34.164183291858521</v>
      </c>
      <c r="I31" s="137">
        <v>529.86368910520821</v>
      </c>
      <c r="J31" s="137">
        <v>6.0863450265238512</v>
      </c>
      <c r="K31" s="137">
        <v>174.06919518117729</v>
      </c>
      <c r="L31" s="137">
        <v>426.680409</v>
      </c>
      <c r="M31" s="137">
        <v>2568.8755517499999</v>
      </c>
      <c r="N31" s="137">
        <v>2305.4541525133332</v>
      </c>
      <c r="O31" s="137">
        <v>2296.6075976061352</v>
      </c>
      <c r="P31" s="137">
        <v>145.12114768836389</v>
      </c>
      <c r="Q31" s="137">
        <v>502.06081590917381</v>
      </c>
      <c r="R31" s="137">
        <v>-0.38372287289052071</v>
      </c>
      <c r="S31" s="137">
        <v>10.265371009999999</v>
      </c>
      <c r="T31" s="137">
        <v>1.8120508860799989</v>
      </c>
      <c r="U31" s="137">
        <v>106.24481266657091</v>
      </c>
      <c r="V31" s="137">
        <v>7.0998999999999997E-4</v>
      </c>
      <c r="W31" s="137">
        <v>0.82294765574999895</v>
      </c>
      <c r="X31" s="137">
        <v>-82.34792600954421</v>
      </c>
      <c r="Y31" s="137">
        <v>5763.2356013141443</v>
      </c>
      <c r="Z31" s="137">
        <v>115809.7530599021</v>
      </c>
      <c r="AA31" s="137">
        <v>136.51343461218005</v>
      </c>
      <c r="AB31" s="137">
        <v>1.9706400000000002</v>
      </c>
      <c r="AC31" s="137">
        <v>36.210396762529847</v>
      </c>
      <c r="AD31" s="137">
        <v>9.9200861417348385</v>
      </c>
      <c r="AE31" s="137">
        <v>158.86611141542096</v>
      </c>
      <c r="AF31" s="137">
        <v>-98.556449769505562</v>
      </c>
      <c r="AG31" s="137">
        <v>1737.4942537718632</v>
      </c>
      <c r="AH31" s="137">
        <v>1501.4589908353178</v>
      </c>
    </row>
    <row r="32" spans="2:34" x14ac:dyDescent="0.55000000000000004">
      <c r="B32" s="140" t="s">
        <v>203</v>
      </c>
      <c r="C32" s="137">
        <v>48.480149479999994</v>
      </c>
      <c r="D32" s="137">
        <v>13.345526489999999</v>
      </c>
      <c r="E32" s="137">
        <v>88.539086742500004</v>
      </c>
      <c r="F32" s="137">
        <v>25.851331380000001</v>
      </c>
      <c r="G32" s="137">
        <v>97.151035879999995</v>
      </c>
      <c r="H32" s="137">
        <v>-72.472183701691023</v>
      </c>
      <c r="I32" s="137">
        <v>563.4364467287495</v>
      </c>
      <c r="J32" s="137">
        <v>275.8067019912225</v>
      </c>
      <c r="K32" s="137">
        <v>6.9</v>
      </c>
      <c r="L32" s="137">
        <v>0</v>
      </c>
      <c r="M32" s="137">
        <v>4.2188474935755949E-15</v>
      </c>
      <c r="N32" s="137">
        <v>10.33512425</v>
      </c>
      <c r="O32" s="137">
        <v>79.980763749999994</v>
      </c>
      <c r="P32" s="137">
        <v>-100</v>
      </c>
      <c r="Q32" s="137">
        <v>0</v>
      </c>
      <c r="R32" s="137">
        <v>673.8732676581028</v>
      </c>
      <c r="S32" s="137">
        <v>41.580149479999996</v>
      </c>
      <c r="T32" s="137">
        <v>9.9730594899999989</v>
      </c>
      <c r="U32" s="137">
        <v>30.604409239999999</v>
      </c>
      <c r="V32" s="137">
        <v>15.516207130000002</v>
      </c>
      <c r="W32" s="137">
        <v>15.516207130000002</v>
      </c>
      <c r="X32" s="137">
        <v>-76.014854167859525</v>
      </c>
      <c r="Y32" s="137">
        <v>206.87081803419588</v>
      </c>
      <c r="Z32" s="137">
        <v>0</v>
      </c>
      <c r="AA32" s="137">
        <v>0</v>
      </c>
      <c r="AB32" s="137">
        <v>3.3724669999999999</v>
      </c>
      <c r="AC32" s="137">
        <v>57.934677502500001</v>
      </c>
      <c r="AD32" s="137">
        <v>0</v>
      </c>
      <c r="AE32" s="137">
        <v>1.6540650000000001</v>
      </c>
      <c r="AF32" s="137">
        <v>0</v>
      </c>
      <c r="AG32" s="137">
        <v>1617.8723321088096</v>
      </c>
      <c r="AH32" s="137">
        <v>0</v>
      </c>
    </row>
    <row r="33" spans="2:34" x14ac:dyDescent="0.55000000000000004">
      <c r="B33" s="140" t="s">
        <v>204</v>
      </c>
      <c r="C33" s="137">
        <v>3.3197725899999999</v>
      </c>
      <c r="D33" s="137">
        <v>97.624668370000009</v>
      </c>
      <c r="E33" s="137">
        <v>16.359979958</v>
      </c>
      <c r="F33" s="137">
        <v>21.805590187</v>
      </c>
      <c r="G33" s="137">
        <v>31.608425557000608</v>
      </c>
      <c r="H33" s="137">
        <v>2840.7034886687829</v>
      </c>
      <c r="I33" s="137">
        <v>-83.241961042064432</v>
      </c>
      <c r="J33" s="137">
        <v>44.955606731730825</v>
      </c>
      <c r="K33" s="137">
        <v>2.987638</v>
      </c>
      <c r="L33" s="137">
        <v>95.076092900000006</v>
      </c>
      <c r="M33" s="137">
        <v>13.393139948</v>
      </c>
      <c r="N33" s="137">
        <v>21.805590187</v>
      </c>
      <c r="O33" s="137">
        <v>31.608425557000608</v>
      </c>
      <c r="P33" s="137">
        <v>3082.3163616207853</v>
      </c>
      <c r="Q33" s="137">
        <v>-85.913241131935493</v>
      </c>
      <c r="R33" s="137">
        <v>44.955606731730825</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19.005849999999999</v>
      </c>
      <c r="G34" s="137">
        <v>24.169147530000004</v>
      </c>
      <c r="H34" s="137">
        <v>-78.715724796360718</v>
      </c>
      <c r="I34" s="137">
        <v>54.707408381732073</v>
      </c>
      <c r="J34" s="137">
        <v>27.166885616796961</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19.005849999999999</v>
      </c>
      <c r="W34" s="137">
        <v>24.169147530000004</v>
      </c>
      <c r="X34" s="137">
        <v>0</v>
      </c>
      <c r="Y34" s="137">
        <v>81.96905637926443</v>
      </c>
      <c r="Z34" s="137">
        <v>27.166885616796961</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1718.1525927000002</v>
      </c>
      <c r="G35" s="137">
        <v>2535.7726981588444</v>
      </c>
      <c r="H35" s="137">
        <v>97.460623343231973</v>
      </c>
      <c r="I35" s="137">
        <v>75.645847704965192</v>
      </c>
      <c r="J35" s="137">
        <v>47.587164779933225</v>
      </c>
      <c r="K35" s="137">
        <v>707.92464720398573</v>
      </c>
      <c r="L35" s="137">
        <v>1489.4708448148672</v>
      </c>
      <c r="M35" s="137">
        <v>2602.0568492505631</v>
      </c>
      <c r="N35" s="137">
        <v>1618.22412267</v>
      </c>
      <c r="O35" s="137">
        <v>2423.42231034</v>
      </c>
      <c r="P35" s="137">
        <v>110.39963090671738</v>
      </c>
      <c r="Q35" s="137">
        <v>74.696729265216604</v>
      </c>
      <c r="R35" s="137">
        <v>49.758137725784088</v>
      </c>
      <c r="S35" s="137">
        <v>14.480058319999999</v>
      </c>
      <c r="T35" s="137">
        <v>36.281285489999995</v>
      </c>
      <c r="U35" s="137">
        <v>150.08126620216399</v>
      </c>
      <c r="V35" s="137">
        <v>41.668902260000003</v>
      </c>
      <c r="W35" s="137">
        <v>51.111340868844415</v>
      </c>
      <c r="X35" s="137">
        <v>150.56035471823984</v>
      </c>
      <c r="Y35" s="137">
        <v>313.66027739984588</v>
      </c>
      <c r="Z35" s="137">
        <v>22.660636821979988</v>
      </c>
      <c r="AA35" s="137">
        <v>91.532538799999998</v>
      </c>
      <c r="AB35" s="137">
        <v>81.453425960000004</v>
      </c>
      <c r="AC35" s="137">
        <v>70.851708210000012</v>
      </c>
      <c r="AD35" s="137">
        <v>58.259567770000004</v>
      </c>
      <c r="AE35" s="137">
        <v>61.239046949999995</v>
      </c>
      <c r="AF35" s="137">
        <v>-11.011508008122673</v>
      </c>
      <c r="AG35" s="137">
        <v>-13.01568058685004</v>
      </c>
      <c r="AH35" s="137">
        <v>5.1141457000891704</v>
      </c>
    </row>
    <row r="36" spans="2:34" x14ac:dyDescent="0.55000000000000004">
      <c r="B36" s="136" t="s">
        <v>207</v>
      </c>
      <c r="C36" s="137">
        <v>9238.4671992446474</v>
      </c>
      <c r="D36" s="137">
        <v>11765.547368171563</v>
      </c>
      <c r="E36" s="137">
        <v>10406.567339027066</v>
      </c>
      <c r="F36" s="137">
        <v>6910.9946105075096</v>
      </c>
      <c r="G36" s="137">
        <v>6835.8986803590606</v>
      </c>
      <c r="H36" s="137">
        <v>27.353890146771686</v>
      </c>
      <c r="I36" s="137">
        <v>-11.550504082970606</v>
      </c>
      <c r="J36" s="137">
        <v>-1.0866153771017679</v>
      </c>
      <c r="K36" s="137">
        <v>8146.3387041249534</v>
      </c>
      <c r="L36" s="137">
        <v>10672.535354880247</v>
      </c>
      <c r="M36" s="137">
        <v>9461.7706895865722</v>
      </c>
      <c r="N36" s="137">
        <v>6352.2111588293219</v>
      </c>
      <c r="O36" s="137">
        <v>6268.6853812279842</v>
      </c>
      <c r="P36" s="137">
        <v>31.010208911104282</v>
      </c>
      <c r="Q36" s="137">
        <v>-11.344677014726649</v>
      </c>
      <c r="R36" s="137">
        <v>-1.3149087067932275</v>
      </c>
      <c r="S36" s="137">
        <v>828.0459262657248</v>
      </c>
      <c r="T36" s="137">
        <v>987.2311114672998</v>
      </c>
      <c r="U36" s="137">
        <v>843.64772211924742</v>
      </c>
      <c r="V36" s="137">
        <v>484.74592349612379</v>
      </c>
      <c r="W36" s="137">
        <v>516.67953018215633</v>
      </c>
      <c r="X36" s="137">
        <v>19.224197614190246</v>
      </c>
      <c r="Y36" s="137">
        <v>-14.544050291795156</v>
      </c>
      <c r="Z36" s="137">
        <v>6.5876998935273949</v>
      </c>
      <c r="AA36" s="137">
        <v>264.08256885397071</v>
      </c>
      <c r="AB36" s="137">
        <v>105.78090182401627</v>
      </c>
      <c r="AC36" s="137">
        <v>101.14892732124702</v>
      </c>
      <c r="AD36" s="137">
        <v>74.037528182064335</v>
      </c>
      <c r="AE36" s="137">
        <v>50.533768948919942</v>
      </c>
      <c r="AF36" s="137">
        <v>-59.944004527421214</v>
      </c>
      <c r="AG36" s="137">
        <v>-4.3788381672859016</v>
      </c>
      <c r="AH36" s="137">
        <v>-31.745737344643281</v>
      </c>
    </row>
    <row r="37" spans="2:34" x14ac:dyDescent="0.55000000000000004">
      <c r="B37" s="136" t="s">
        <v>208</v>
      </c>
      <c r="C37" s="137">
        <v>30912.846449427649</v>
      </c>
      <c r="D37" s="137">
        <v>34273.234998453976</v>
      </c>
      <c r="E37" s="137">
        <v>32840.197140700155</v>
      </c>
      <c r="F37" s="137">
        <v>21581.274744104139</v>
      </c>
      <c r="G37" s="137">
        <v>21148.193702706125</v>
      </c>
      <c r="H37" s="137">
        <v>10.870524506773608</v>
      </c>
      <c r="I37" s="137">
        <v>-4.1812156273502161</v>
      </c>
      <c r="J37" s="137">
        <v>-2.0067444881416434</v>
      </c>
      <c r="K37" s="137">
        <v>27592.256515436166</v>
      </c>
      <c r="L37" s="137">
        <v>30802.51584420375</v>
      </c>
      <c r="M37" s="137">
        <v>29784.385467483193</v>
      </c>
      <c r="N37" s="137">
        <v>19644.729789459794</v>
      </c>
      <c r="O37" s="137">
        <v>19247.257678989994</v>
      </c>
      <c r="P37" s="137">
        <v>11.634638605840889</v>
      </c>
      <c r="Q37" s="137">
        <v>-3.3053481146480554</v>
      </c>
      <c r="R37" s="137">
        <v>-2.0233014896598895</v>
      </c>
      <c r="S37" s="137">
        <v>2486.191462979747</v>
      </c>
      <c r="T37" s="137">
        <v>3010.4536817559683</v>
      </c>
      <c r="U37" s="137">
        <v>2603.5937154910762</v>
      </c>
      <c r="V37" s="137">
        <v>1707.7594030887929</v>
      </c>
      <c r="W37" s="137">
        <v>1839.2021446903054</v>
      </c>
      <c r="X37" s="137">
        <v>21.086960782492721</v>
      </c>
      <c r="Y37" s="137">
        <v>-13.514905368933453</v>
      </c>
      <c r="Z37" s="137">
        <v>7.6967950733443207</v>
      </c>
      <c r="AA37" s="137">
        <v>834.39847101173757</v>
      </c>
      <c r="AB37" s="137">
        <v>460.26547249425539</v>
      </c>
      <c r="AC37" s="137">
        <v>452.21795772588638</v>
      </c>
      <c r="AD37" s="137">
        <v>228.78555155555318</v>
      </c>
      <c r="AE37" s="137">
        <v>61.7338790258244</v>
      </c>
      <c r="AF37" s="137">
        <v>-44.83864862118368</v>
      </c>
      <c r="AG37" s="137">
        <v>-1.7484506766840855</v>
      </c>
      <c r="AH37" s="137">
        <v>-73.016705554137971</v>
      </c>
    </row>
    <row r="38" spans="2:34" x14ac:dyDescent="0.55000000000000004">
      <c r="B38" s="136" t="s">
        <v>209</v>
      </c>
      <c r="C38" s="137">
        <v>248.44076998</v>
      </c>
      <c r="D38" s="137">
        <v>6.8532384300000038</v>
      </c>
      <c r="E38" s="137">
        <v>79.057538399999984</v>
      </c>
      <c r="F38" s="137">
        <v>9.0684575299999999</v>
      </c>
      <c r="G38" s="137">
        <v>119.67634403999999</v>
      </c>
      <c r="H38" s="137">
        <v>-97.241500084486248</v>
      </c>
      <c r="I38" s="137">
        <v>1053.5792779939795</v>
      </c>
      <c r="J38" s="137">
        <v>1219.6990077319133</v>
      </c>
      <c r="K38" s="137">
        <v>248.44076998</v>
      </c>
      <c r="L38" s="137">
        <v>6.7382384300000036</v>
      </c>
      <c r="M38" s="137">
        <v>72.077294349999988</v>
      </c>
      <c r="N38" s="137">
        <v>8.5612749800000003</v>
      </c>
      <c r="O38" s="137">
        <v>119.16916148999999</v>
      </c>
      <c r="P38" s="137">
        <v>-97.287788783401993</v>
      </c>
      <c r="Q38" s="137">
        <v>969.67562959923259</v>
      </c>
      <c r="R38" s="137">
        <v>1291.9557749095916</v>
      </c>
      <c r="S38" s="137">
        <v>0</v>
      </c>
      <c r="T38" s="137">
        <v>0</v>
      </c>
      <c r="U38" s="137">
        <v>0</v>
      </c>
      <c r="V38" s="137">
        <v>0</v>
      </c>
      <c r="W38" s="137">
        <v>0</v>
      </c>
      <c r="X38" s="137">
        <v>0</v>
      </c>
      <c r="Y38" s="137">
        <v>0</v>
      </c>
      <c r="Z38" s="137">
        <v>0</v>
      </c>
      <c r="AA38" s="137">
        <v>0</v>
      </c>
      <c r="AB38" s="137">
        <v>0.115</v>
      </c>
      <c r="AC38" s="137">
        <v>6.9802440499999996</v>
      </c>
      <c r="AD38" s="137">
        <v>0.50718255000000001</v>
      </c>
      <c r="AE38" s="137">
        <v>0.50718255000000001</v>
      </c>
      <c r="AF38" s="137">
        <v>0</v>
      </c>
      <c r="AG38" s="137">
        <v>5969.777434782608</v>
      </c>
      <c r="AH38" s="137">
        <v>0</v>
      </c>
    </row>
    <row r="39" spans="2:34" x14ac:dyDescent="0.55000000000000004">
      <c r="B39" s="136" t="s">
        <v>210</v>
      </c>
      <c r="C39" s="137">
        <v>71305.538275108978</v>
      </c>
      <c r="D39" s="137">
        <v>83437.64304833136</v>
      </c>
      <c r="E39" s="137">
        <v>77770.814067845058</v>
      </c>
      <c r="F39" s="137">
        <v>46381.566712202184</v>
      </c>
      <c r="G39" s="137">
        <v>44673.857157878207</v>
      </c>
      <c r="H39" s="137">
        <v>17.014253123529681</v>
      </c>
      <c r="I39" s="137">
        <v>-6.7916935012219657</v>
      </c>
      <c r="J39" s="137">
        <v>-3.6818712160378761</v>
      </c>
      <c r="K39" s="137">
        <v>63373.856648426554</v>
      </c>
      <c r="L39" s="137">
        <v>74801.438708170608</v>
      </c>
      <c r="M39" s="137">
        <v>70037.406023460091</v>
      </c>
      <c r="N39" s="137">
        <v>42306.916857872427</v>
      </c>
      <c r="O39" s="137">
        <v>40683.084197973367</v>
      </c>
      <c r="P39" s="137">
        <v>18.032012984691502</v>
      </c>
      <c r="Q39" s="137">
        <v>-6.3689051534113599</v>
      </c>
      <c r="R39" s="137">
        <v>-3.8382202734229725</v>
      </c>
      <c r="S39" s="137">
        <v>5935.4179771561085</v>
      </c>
      <c r="T39" s="137">
        <v>6970.4234512260728</v>
      </c>
      <c r="U39" s="137">
        <v>6190.8353762500446</v>
      </c>
      <c r="V39" s="137">
        <v>3514.0029880797952</v>
      </c>
      <c r="W39" s="137">
        <v>3658.7142898703846</v>
      </c>
      <c r="X39" s="137">
        <v>17.437785814805849</v>
      </c>
      <c r="Y39" s="137">
        <v>-11.184228338938308</v>
      </c>
      <c r="Z39" s="137">
        <v>4.1181325764798524</v>
      </c>
      <c r="AA39" s="137">
        <v>1996.2636495263173</v>
      </c>
      <c r="AB39" s="137">
        <v>1665.7808889346775</v>
      </c>
      <c r="AC39" s="137">
        <v>1542.5726681349245</v>
      </c>
      <c r="AD39" s="137">
        <v>560.64686624996409</v>
      </c>
      <c r="AE39" s="137">
        <v>332.05867003445502</v>
      </c>
      <c r="AF39" s="137">
        <v>-16.555065793541765</v>
      </c>
      <c r="AG39" s="137">
        <v>-7.3964242006971741</v>
      </c>
      <c r="AH39" s="137">
        <v>-40.772224010540207</v>
      </c>
    </row>
    <row r="40" spans="2:34" x14ac:dyDescent="0.55000000000000004">
      <c r="B40" s="143" t="s">
        <v>211</v>
      </c>
      <c r="C40" s="144">
        <v>459416.66545300779</v>
      </c>
      <c r="D40" s="144">
        <v>582243.58992326725</v>
      </c>
      <c r="E40" s="144">
        <v>717105.54985102743</v>
      </c>
      <c r="F40" s="144">
        <v>516710.48407203314</v>
      </c>
      <c r="G40" s="144">
        <v>580938.92029708624</v>
      </c>
      <c r="H40" s="144">
        <v>26.735408988515026</v>
      </c>
      <c r="I40" s="144">
        <v>23.162463659846107</v>
      </c>
      <c r="J40" s="144">
        <v>12.430256053426467</v>
      </c>
      <c r="K40" s="144">
        <v>400731.9108257867</v>
      </c>
      <c r="L40" s="144">
        <v>507891.88595312042</v>
      </c>
      <c r="M40" s="144">
        <v>618452.15019153443</v>
      </c>
      <c r="N40" s="144">
        <v>452482.32289618521</v>
      </c>
      <c r="O40" s="144">
        <v>508391.34440598986</v>
      </c>
      <c r="P40" s="144">
        <v>26.741063596984223</v>
      </c>
      <c r="Q40" s="144">
        <v>21.768464371297117</v>
      </c>
      <c r="R40" s="144">
        <v>12.356067559048505</v>
      </c>
      <c r="S40" s="144">
        <v>46805.606069828289</v>
      </c>
      <c r="T40" s="144">
        <v>60938.988605513397</v>
      </c>
      <c r="U40" s="144">
        <v>80736.61025905273</v>
      </c>
      <c r="V40" s="144">
        <v>52968.316836554215</v>
      </c>
      <c r="W40" s="144">
        <v>59565.95136247656</v>
      </c>
      <c r="X40" s="144">
        <v>30.195918229538176</v>
      </c>
      <c r="Y40" s="144">
        <v>32.48761114448191</v>
      </c>
      <c r="Z40" s="144">
        <v>12.455813059495258</v>
      </c>
      <c r="AA40" s="144">
        <v>11879.148557392809</v>
      </c>
      <c r="AB40" s="144">
        <v>13412.715364633475</v>
      </c>
      <c r="AC40" s="144">
        <v>17916.789400440328</v>
      </c>
      <c r="AD40" s="144">
        <v>11259.844339293724</v>
      </c>
      <c r="AE40" s="144">
        <v>12981.624528619857</v>
      </c>
      <c r="AF40" s="144">
        <v>12.909736752860743</v>
      </c>
      <c r="AG40" s="144">
        <v>33.580627884515863</v>
      </c>
      <c r="AH40" s="144">
        <v>15.29133207745687</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457186.61033325596</v>
      </c>
      <c r="G42" s="137">
        <v>511490.36072779051</v>
      </c>
      <c r="H42" s="137">
        <v>36.569335672837781</v>
      </c>
      <c r="I42" s="137">
        <v>26.014953077645298</v>
      </c>
      <c r="J42" s="137">
        <v>11.877808572510697</v>
      </c>
      <c r="K42" s="137">
        <v>326156.99992555153</v>
      </c>
      <c r="L42" s="137">
        <v>442404.52450258838</v>
      </c>
      <c r="M42" s="137">
        <v>551682.47538971424</v>
      </c>
      <c r="N42" s="137">
        <v>399754.26944041625</v>
      </c>
      <c r="O42" s="137">
        <v>446806.45774463308</v>
      </c>
      <c r="P42" s="137">
        <v>35.641585065956413</v>
      </c>
      <c r="Q42" s="137">
        <v>24.700911684841167</v>
      </c>
      <c r="R42" s="137">
        <v>11.770277868471899</v>
      </c>
      <c r="S42" s="137">
        <v>38435.759303616134</v>
      </c>
      <c r="T42" s="137">
        <v>55444.430845102586</v>
      </c>
      <c r="U42" s="137">
        <v>74528.498243039678</v>
      </c>
      <c r="V42" s="137">
        <v>47528.42797844133</v>
      </c>
      <c r="W42" s="137">
        <v>53518.47150305409</v>
      </c>
      <c r="X42" s="137">
        <v>44.252206407917207</v>
      </c>
      <c r="Y42" s="137">
        <v>34.420170082100846</v>
      </c>
      <c r="Z42" s="137">
        <v>12.603075210755582</v>
      </c>
      <c r="AA42" s="137">
        <v>8379.4328962011041</v>
      </c>
      <c r="AB42" s="137">
        <v>11516.689682345299</v>
      </c>
      <c r="AC42" s="137">
        <v>15665.904945491633</v>
      </c>
      <c r="AD42" s="137">
        <v>9903.9129143983355</v>
      </c>
      <c r="AE42" s="137">
        <v>11165.431480103331</v>
      </c>
      <c r="AF42" s="137">
        <v>37.439965508483283</v>
      </c>
      <c r="AG42" s="137">
        <v>36.027846348130247</v>
      </c>
      <c r="AH42" s="137">
        <v>12.737577325331648</v>
      </c>
    </row>
    <row r="43" spans="2:34" x14ac:dyDescent="0.55000000000000004">
      <c r="B43" s="138" t="s">
        <v>214</v>
      </c>
      <c r="C43" s="137">
        <v>342440.32737601473</v>
      </c>
      <c r="D43" s="137">
        <v>464186.30203162157</v>
      </c>
      <c r="E43" s="137">
        <v>572264.92441826744</v>
      </c>
      <c r="F43" s="137">
        <v>401280.2792116779</v>
      </c>
      <c r="G43" s="137">
        <v>447141.6338697754</v>
      </c>
      <c r="H43" s="137">
        <v>35.552464158791771</v>
      </c>
      <c r="I43" s="137">
        <v>23.283457937818099</v>
      </c>
      <c r="J43" s="137">
        <v>11.428758659207706</v>
      </c>
      <c r="K43" s="137">
        <v>298351.42386149749</v>
      </c>
      <c r="L43" s="137">
        <v>402230.00314774422</v>
      </c>
      <c r="M43" s="137">
        <v>490120.50519793615</v>
      </c>
      <c r="N43" s="137">
        <v>349146.51503320661</v>
      </c>
      <c r="O43" s="137">
        <v>388865.85235964798</v>
      </c>
      <c r="P43" s="137">
        <v>34.817524227559872</v>
      </c>
      <c r="Q43" s="137">
        <v>21.850807091063423</v>
      </c>
      <c r="R43" s="137">
        <v>11.376123093384949</v>
      </c>
      <c r="S43" s="137">
        <v>36443.455352696132</v>
      </c>
      <c r="T43" s="137">
        <v>51702.869654012036</v>
      </c>
      <c r="U43" s="137">
        <v>68236.97696064967</v>
      </c>
      <c r="V43" s="137">
        <v>43250.677575741334</v>
      </c>
      <c r="W43" s="137">
        <v>48318.028195557417</v>
      </c>
      <c r="X43" s="137">
        <v>41.871480499411518</v>
      </c>
      <c r="Y43" s="137">
        <v>31.979090169039814</v>
      </c>
      <c r="Z43" s="137">
        <v>11.71623406579481</v>
      </c>
      <c r="AA43" s="137">
        <v>7645.4481618211048</v>
      </c>
      <c r="AB43" s="137">
        <v>10253.4292298653</v>
      </c>
      <c r="AC43" s="137">
        <v>13907.442259681633</v>
      </c>
      <c r="AD43" s="137">
        <v>8883.0866027300035</v>
      </c>
      <c r="AE43" s="137">
        <v>9957.7533145699981</v>
      </c>
      <c r="AF43" s="137">
        <v>34.111552558391658</v>
      </c>
      <c r="AG43" s="137">
        <v>35.636984933520978</v>
      </c>
      <c r="AH43" s="137">
        <v>12.097897497810294</v>
      </c>
    </row>
    <row r="44" spans="2:34" x14ac:dyDescent="0.55000000000000004">
      <c r="B44" s="138" t="s">
        <v>215</v>
      </c>
      <c r="C44" s="137">
        <v>25973.895574900253</v>
      </c>
      <c r="D44" s="137">
        <v>38306.432216859997</v>
      </c>
      <c r="E44" s="137">
        <v>57477.339355383752</v>
      </c>
      <c r="F44" s="137">
        <v>44246.001154810532</v>
      </c>
      <c r="G44" s="137">
        <v>49998.448742790009</v>
      </c>
      <c r="H44" s="137">
        <v>47.480504441071332</v>
      </c>
      <c r="I44" s="137">
        <v>50.046182922997382</v>
      </c>
      <c r="J44" s="137">
        <v>13.001056452203381</v>
      </c>
      <c r="K44" s="137">
        <v>23895.178381050253</v>
      </c>
      <c r="L44" s="137">
        <v>34586.087780549999</v>
      </c>
      <c r="M44" s="137">
        <v>51289.721992403749</v>
      </c>
      <c r="N44" s="137">
        <v>39966.415535182197</v>
      </c>
      <c r="O44" s="137">
        <v>44814.803190000006</v>
      </c>
      <c r="P44" s="137">
        <v>44.740864575332182</v>
      </c>
      <c r="Q44" s="137">
        <v>48.295818589945547</v>
      </c>
      <c r="R44" s="137">
        <v>12.131154595412246</v>
      </c>
      <c r="S44" s="137">
        <v>1525.0894198599999</v>
      </c>
      <c r="T44" s="137">
        <v>2732.1780534200002</v>
      </c>
      <c r="U44" s="137">
        <v>4790.1724750900012</v>
      </c>
      <c r="V44" s="137">
        <v>3427.45831834</v>
      </c>
      <c r="W44" s="137">
        <v>4194.5751597266726</v>
      </c>
      <c r="X44" s="137">
        <v>79.148712058523657</v>
      </c>
      <c r="Y44" s="137">
        <v>75.32431567166384</v>
      </c>
      <c r="Z44" s="137">
        <v>22.381507523575241</v>
      </c>
      <c r="AA44" s="137">
        <v>553.62777399000004</v>
      </c>
      <c r="AB44" s="137">
        <v>988.16638288999991</v>
      </c>
      <c r="AC44" s="137">
        <v>1397.4448878899998</v>
      </c>
      <c r="AD44" s="137">
        <v>852.12730128833334</v>
      </c>
      <c r="AE44" s="137">
        <v>989.07039306333331</v>
      </c>
      <c r="AF44" s="137">
        <v>78.489308036025079</v>
      </c>
      <c r="AG44" s="137">
        <v>41.417974957114048</v>
      </c>
      <c r="AH44" s="137">
        <v>16.070731634575651</v>
      </c>
    </row>
    <row r="45" spans="2:34" x14ac:dyDescent="0.55000000000000004">
      <c r="B45" s="138" t="s">
        <v>216</v>
      </c>
      <c r="C45" s="137">
        <v>23335.021887400009</v>
      </c>
      <c r="D45" s="137">
        <v>35010.37952124999</v>
      </c>
      <c r="E45" s="137">
        <v>53207.330813603745</v>
      </c>
      <c r="F45" s="137">
        <v>40295.144260650522</v>
      </c>
      <c r="G45" s="137">
        <v>45480.947835959996</v>
      </c>
      <c r="H45" s="137">
        <v>50.033626238654669</v>
      </c>
      <c r="I45" s="137">
        <v>51.975875558015261</v>
      </c>
      <c r="J45" s="137">
        <v>12.869549595765001</v>
      </c>
      <c r="K45" s="137">
        <v>21508.894924210006</v>
      </c>
      <c r="L45" s="137">
        <v>31699.820303679997</v>
      </c>
      <c r="M45" s="137">
        <v>47872.598216953746</v>
      </c>
      <c r="N45" s="137">
        <v>36540.968118022189</v>
      </c>
      <c r="O45" s="137">
        <v>40874.918758979991</v>
      </c>
      <c r="P45" s="137">
        <v>47.380050976023306</v>
      </c>
      <c r="Q45" s="137">
        <v>51.018516062049315</v>
      </c>
      <c r="R45" s="137">
        <v>11.860524950953</v>
      </c>
      <c r="S45" s="137">
        <v>1399.2000058500003</v>
      </c>
      <c r="T45" s="137">
        <v>2484.5678519099997</v>
      </c>
      <c r="U45" s="137">
        <v>4351.7813424600017</v>
      </c>
      <c r="V45" s="137">
        <v>3256.1115613300003</v>
      </c>
      <c r="W45" s="137">
        <v>4015.8249349766734</v>
      </c>
      <c r="X45" s="137">
        <v>77.570600451838132</v>
      </c>
      <c r="Y45" s="137">
        <v>75.152445086761887</v>
      </c>
      <c r="Z45" s="137">
        <v>23.331920892058086</v>
      </c>
      <c r="AA45" s="137">
        <v>426.92695734</v>
      </c>
      <c r="AB45" s="137">
        <v>825.99136565999993</v>
      </c>
      <c r="AC45" s="137">
        <v>982.95125418999999</v>
      </c>
      <c r="AD45" s="137">
        <v>498.06458129833328</v>
      </c>
      <c r="AE45" s="137">
        <v>590.20414200333346</v>
      </c>
      <c r="AF45" s="137">
        <v>93.473696485787698</v>
      </c>
      <c r="AG45" s="137">
        <v>19.002606450320805</v>
      </c>
      <c r="AH45" s="137">
        <v>18.499520777971153</v>
      </c>
    </row>
    <row r="46" spans="2:34" x14ac:dyDescent="0.55000000000000004">
      <c r="B46" s="138" t="s">
        <v>217</v>
      </c>
      <c r="C46" s="137">
        <v>214.50834162409222</v>
      </c>
      <c r="D46" s="137">
        <v>341.19425554999998</v>
      </c>
      <c r="E46" s="137">
        <v>228.25070361000002</v>
      </c>
      <c r="F46" s="137">
        <v>324.80205294000001</v>
      </c>
      <c r="G46" s="137">
        <v>372.95483109000003</v>
      </c>
      <c r="H46" s="137">
        <v>59.058735416412908</v>
      </c>
      <c r="I46" s="137">
        <v>-33.102418960113106</v>
      </c>
      <c r="J46" s="137">
        <v>14.825269025899654</v>
      </c>
      <c r="K46" s="137">
        <v>214.50834162409222</v>
      </c>
      <c r="L46" s="137">
        <v>341.19425554999998</v>
      </c>
      <c r="M46" s="137">
        <v>228.25070361000002</v>
      </c>
      <c r="N46" s="137">
        <v>324.80205294000001</v>
      </c>
      <c r="O46" s="137">
        <v>372.95483109000003</v>
      </c>
      <c r="P46" s="137">
        <v>59.058735416412908</v>
      </c>
      <c r="Q46" s="137">
        <v>-33.102418960113106</v>
      </c>
      <c r="R46" s="137">
        <v>14.825269025899654</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425.50506351999991</v>
      </c>
      <c r="G47" s="137">
        <v>530.49446684999998</v>
      </c>
      <c r="H47" s="137">
        <v>-41.736041548859973</v>
      </c>
      <c r="I47" s="137">
        <v>62.567397102409672</v>
      </c>
      <c r="J47" s="137">
        <v>24.674066734123667</v>
      </c>
      <c r="K47" s="137">
        <v>397.92062762</v>
      </c>
      <c r="L47" s="137">
        <v>1.0367346500000001</v>
      </c>
      <c r="M47" s="137">
        <v>2.2693150700000002</v>
      </c>
      <c r="N47" s="137">
        <v>140.59866022</v>
      </c>
      <c r="O47" s="137">
        <v>222.31919775</v>
      </c>
      <c r="P47" s="137">
        <v>-99.739461948429053</v>
      </c>
      <c r="Q47" s="137">
        <v>118.89063609478086</v>
      </c>
      <c r="R47" s="137">
        <v>58.123269028402412</v>
      </c>
      <c r="S47" s="137">
        <v>122.18570946999999</v>
      </c>
      <c r="T47" s="137">
        <v>246.76855866999998</v>
      </c>
      <c r="U47" s="137">
        <v>435.90731675000001</v>
      </c>
      <c r="V47" s="137">
        <v>169.71345806999997</v>
      </c>
      <c r="W47" s="137">
        <v>176.98104140000001</v>
      </c>
      <c r="X47" s="137">
        <v>101.96188223680001</v>
      </c>
      <c r="Y47" s="137">
        <v>76.646214209538968</v>
      </c>
      <c r="Z47" s="137">
        <v>4.2822669531619884</v>
      </c>
      <c r="AA47" s="137">
        <v>68.968486650000003</v>
      </c>
      <c r="AB47" s="137">
        <v>95.413017230000008</v>
      </c>
      <c r="AC47" s="137">
        <v>119.78444202</v>
      </c>
      <c r="AD47" s="137">
        <v>115.19294522999999</v>
      </c>
      <c r="AE47" s="137">
        <v>131.1942277</v>
      </c>
      <c r="AF47" s="137">
        <v>38.342918432008261</v>
      </c>
      <c r="AG47" s="137">
        <v>25.543081539126788</v>
      </c>
      <c r="AH47" s="137">
        <v>13.890852810518082</v>
      </c>
    </row>
    <row r="48" spans="2:34" x14ac:dyDescent="0.55000000000000004">
      <c r="B48" s="138" t="s">
        <v>219</v>
      </c>
      <c r="C48" s="137">
        <v>1835.2905221361646</v>
      </c>
      <c r="D48" s="137">
        <v>2611.64012951</v>
      </c>
      <c r="E48" s="137">
        <v>3483.7967643299999</v>
      </c>
      <c r="F48" s="137">
        <v>3200.5497777</v>
      </c>
      <c r="G48" s="137">
        <v>3614.0516088899999</v>
      </c>
      <c r="H48" s="137">
        <v>42.301183273709306</v>
      </c>
      <c r="I48" s="137">
        <v>33.394977545533251</v>
      </c>
      <c r="J48" s="137">
        <v>12.919712546609826</v>
      </c>
      <c r="K48" s="137">
        <v>1773.8544875961645</v>
      </c>
      <c r="L48" s="137">
        <v>2544.0364866699997</v>
      </c>
      <c r="M48" s="137">
        <v>3186.60375677</v>
      </c>
      <c r="N48" s="137">
        <v>2960.0467040000003</v>
      </c>
      <c r="O48" s="137">
        <v>3344.6104021800002</v>
      </c>
      <c r="P48" s="137">
        <v>43.418555719164189</v>
      </c>
      <c r="Q48" s="137">
        <v>25.257785156261047</v>
      </c>
      <c r="R48" s="137">
        <v>12.991811840682354</v>
      </c>
      <c r="S48" s="137">
        <v>3.7037045400000004</v>
      </c>
      <c r="T48" s="137">
        <v>0.84164284</v>
      </c>
      <c r="U48" s="137">
        <v>2.4838158800000003</v>
      </c>
      <c r="V48" s="137">
        <v>1.63329894</v>
      </c>
      <c r="W48" s="137">
        <v>1.76918335</v>
      </c>
      <c r="X48" s="137">
        <v>-77.275648451158588</v>
      </c>
      <c r="Y48" s="137">
        <v>195.11519161738491</v>
      </c>
      <c r="Z48" s="137">
        <v>8.3196288610828386</v>
      </c>
      <c r="AA48" s="137">
        <v>57.732330000000005</v>
      </c>
      <c r="AB48" s="137">
        <v>66.762</v>
      </c>
      <c r="AC48" s="137">
        <v>294.70919167999995</v>
      </c>
      <c r="AD48" s="137">
        <v>238.86977476000004</v>
      </c>
      <c r="AE48" s="137">
        <v>267.67202335999997</v>
      </c>
      <c r="AF48" s="137">
        <v>15.640577818355842</v>
      </c>
      <c r="AG48" s="137">
        <v>341.4325389892453</v>
      </c>
      <c r="AH48" s="137">
        <v>12.05771999782662</v>
      </c>
    </row>
    <row r="49" spans="2:34" x14ac:dyDescent="0.55000000000000004">
      <c r="B49" s="138" t="s">
        <v>220</v>
      </c>
      <c r="C49" s="137">
        <v>168.96849869000002</v>
      </c>
      <c r="D49" s="137">
        <v>174.0443966</v>
      </c>
      <c r="E49" s="137">
        <v>1430.2744476799996</v>
      </c>
      <c r="F49" s="137">
        <v>912.12871885000004</v>
      </c>
      <c r="G49" s="137">
        <v>1074.4371111500002</v>
      </c>
      <c r="H49" s="137">
        <v>3.0040498373087487</v>
      </c>
      <c r="I49" s="137">
        <v>721.78712766441322</v>
      </c>
      <c r="J49" s="137">
        <v>17.794461345832467</v>
      </c>
      <c r="K49" s="137">
        <v>168.96849869000002</v>
      </c>
      <c r="L49" s="137">
        <v>170.67274660000001</v>
      </c>
      <c r="M49" s="137">
        <v>1430.2744476799996</v>
      </c>
      <c r="N49" s="137">
        <v>911.88213885000005</v>
      </c>
      <c r="O49" s="137">
        <v>1073.7138231500003</v>
      </c>
      <c r="P49" s="137">
        <v>1.0086187207751134</v>
      </c>
      <c r="Q49" s="137">
        <v>738.02157999606459</v>
      </c>
      <c r="R49" s="137">
        <v>17.746995736103646</v>
      </c>
      <c r="S49" s="137">
        <v>0</v>
      </c>
      <c r="T49" s="137">
        <v>0</v>
      </c>
      <c r="U49" s="137">
        <v>0</v>
      </c>
      <c r="V49" s="137">
        <v>0</v>
      </c>
      <c r="W49" s="137">
        <v>0</v>
      </c>
      <c r="X49" s="137">
        <v>0</v>
      </c>
      <c r="Y49" s="137">
        <v>0</v>
      </c>
      <c r="Z49" s="137">
        <v>0</v>
      </c>
      <c r="AA49" s="137">
        <v>0</v>
      </c>
      <c r="AB49" s="137">
        <v>3.3716500000000003</v>
      </c>
      <c r="AC49" s="137">
        <v>0</v>
      </c>
      <c r="AD49" s="137">
        <v>0.24658000000000002</v>
      </c>
      <c r="AE49" s="137">
        <v>0.72328800000000004</v>
      </c>
      <c r="AF49" s="137">
        <v>0</v>
      </c>
      <c r="AG49" s="137">
        <v>-100</v>
      </c>
      <c r="AH49" s="137">
        <v>193.3279260280639</v>
      </c>
    </row>
    <row r="50" spans="2:34" x14ac:dyDescent="0.55000000000000004">
      <c r="B50" s="138" t="s">
        <v>221</v>
      </c>
      <c r="C50" s="137">
        <v>1193.4144405500001</v>
      </c>
      <c r="D50" s="137">
        <v>1459.6839719499999</v>
      </c>
      <c r="E50" s="137">
        <v>2428.0698874600002</v>
      </c>
      <c r="F50" s="137">
        <v>2458.5998807199999</v>
      </c>
      <c r="G50" s="137">
        <v>2843.1468961999994</v>
      </c>
      <c r="H50" s="137">
        <v>22.311572774105709</v>
      </c>
      <c r="I50" s="137">
        <v>66.342162695417443</v>
      </c>
      <c r="J50" s="137">
        <v>15.640894579698147</v>
      </c>
      <c r="K50" s="137">
        <v>690.54917348999993</v>
      </c>
      <c r="L50" s="137">
        <v>672.63721290000012</v>
      </c>
      <c r="M50" s="137">
        <v>1366.82872561</v>
      </c>
      <c r="N50" s="137">
        <v>2077.7774689299999</v>
      </c>
      <c r="O50" s="137">
        <v>2371.3727429599994</v>
      </c>
      <c r="P50" s="137">
        <v>-2.5938718454290055</v>
      </c>
      <c r="Q50" s="137">
        <v>103.20444652728486</v>
      </c>
      <c r="R50" s="137">
        <v>14.13025593068892</v>
      </c>
      <c r="S50" s="137">
        <v>347.89520649000008</v>
      </c>
      <c r="T50" s="137">
        <v>605.89712285999997</v>
      </c>
      <c r="U50" s="137">
        <v>776.36195436000003</v>
      </c>
      <c r="V50" s="137">
        <v>241.31687015000003</v>
      </c>
      <c r="W50" s="137">
        <v>293.25055887999997</v>
      </c>
      <c r="X50" s="137">
        <v>74.160813818921042</v>
      </c>
      <c r="Y50" s="137">
        <v>28.134286344744382</v>
      </c>
      <c r="Z50" s="137">
        <v>21.520952388334273</v>
      </c>
      <c r="AA50" s="137">
        <v>154.97006056999999</v>
      </c>
      <c r="AB50" s="137">
        <v>181.14963619000002</v>
      </c>
      <c r="AC50" s="137">
        <v>284.87920749</v>
      </c>
      <c r="AD50" s="137">
        <v>139.50554163999999</v>
      </c>
      <c r="AE50" s="137">
        <v>178.52359435999992</v>
      </c>
      <c r="AF50" s="137">
        <v>16.893311858889493</v>
      </c>
      <c r="AG50" s="137">
        <v>57.261815966995655</v>
      </c>
      <c r="AH50" s="137">
        <v>27.96881920338884</v>
      </c>
    </row>
    <row r="51" spans="2:34" x14ac:dyDescent="0.55000000000000004">
      <c r="B51" s="138" t="s">
        <v>222</v>
      </c>
      <c r="C51" s="137">
        <v>3195.5862352137974</v>
      </c>
      <c r="D51" s="137">
        <v>5239.1824130047089</v>
      </c>
      <c r="E51" s="137">
        <v>8276.270469454319</v>
      </c>
      <c r="F51" s="137">
        <v>8289.6013671974415</v>
      </c>
      <c r="G51" s="137">
        <v>10432.694107875142</v>
      </c>
      <c r="H51" s="137">
        <v>63.950587697226915</v>
      </c>
      <c r="I51" s="137">
        <v>57.968740483456813</v>
      </c>
      <c r="J51" s="137">
        <v>25.852784057362221</v>
      </c>
      <c r="K51" s="137">
        <v>3050.8800108237951</v>
      </c>
      <c r="L51" s="137">
        <v>4745.1236147941754</v>
      </c>
      <c r="M51" s="137">
        <v>7475.1450260843112</v>
      </c>
      <c r="N51" s="137">
        <v>7651.6792642474402</v>
      </c>
      <c r="O51" s="137">
        <v>9680.715628875143</v>
      </c>
      <c r="P51" s="137">
        <v>55.532947803899461</v>
      </c>
      <c r="Q51" s="137">
        <v>57.533198983026992</v>
      </c>
      <c r="R51" s="137">
        <v>26.517530264348622</v>
      </c>
      <c r="S51" s="137">
        <v>119.31932457000218</v>
      </c>
      <c r="T51" s="137">
        <v>403.48601481053316</v>
      </c>
      <c r="U51" s="137">
        <v>724.98685294000768</v>
      </c>
      <c r="V51" s="137">
        <v>608.97521421000079</v>
      </c>
      <c r="W51" s="137">
        <v>712.61758888999964</v>
      </c>
      <c r="X51" s="137">
        <v>238.15646900835102</v>
      </c>
      <c r="Y51" s="137">
        <v>79.680788510214711</v>
      </c>
      <c r="Z51" s="137">
        <v>17.019144993355759</v>
      </c>
      <c r="AA51" s="137">
        <v>25.38689982</v>
      </c>
      <c r="AB51" s="137">
        <v>90.572783399999992</v>
      </c>
      <c r="AC51" s="137">
        <v>76.138590429999994</v>
      </c>
      <c r="AD51" s="137">
        <v>28.946888739999999</v>
      </c>
      <c r="AE51" s="137">
        <v>39.360890110000007</v>
      </c>
      <c r="AF51" s="137">
        <v>256.76976725076941</v>
      </c>
      <c r="AG51" s="137">
        <v>-15.936567728358009</v>
      </c>
      <c r="AH51" s="137">
        <v>35.976237251395908</v>
      </c>
    </row>
    <row r="52" spans="2:34" x14ac:dyDescent="0.55000000000000004">
      <c r="B52" s="136" t="s">
        <v>223</v>
      </c>
      <c r="C52" s="137">
        <v>24942.072207348505</v>
      </c>
      <c r="D52" s="137">
        <v>27258.634838578226</v>
      </c>
      <c r="E52" s="137">
        <v>29085.602124886285</v>
      </c>
      <c r="F52" s="137">
        <v>22355.610692340575</v>
      </c>
      <c r="G52" s="137">
        <v>25587.564409852126</v>
      </c>
      <c r="H52" s="137">
        <v>9.28777132858756</v>
      </c>
      <c r="I52" s="137">
        <v>6.7023433019558789</v>
      </c>
      <c r="J52" s="137">
        <v>14.45701377604896</v>
      </c>
      <c r="K52" s="137">
        <v>23472.994725841003</v>
      </c>
      <c r="L52" s="137">
        <v>25927.440555256726</v>
      </c>
      <c r="M52" s="137">
        <v>27762.695726108086</v>
      </c>
      <c r="N52" s="137">
        <v>21488.948267230575</v>
      </c>
      <c r="O52" s="137">
        <v>24525.480285492129</v>
      </c>
      <c r="P52" s="137">
        <v>10.456466497279392</v>
      </c>
      <c r="Q52" s="137">
        <v>7.0784278414988657</v>
      </c>
      <c r="R52" s="137">
        <v>14.13066838125388</v>
      </c>
      <c r="S52" s="137">
        <v>1272.5949960074997</v>
      </c>
      <c r="T52" s="137">
        <v>1050.5127824115002</v>
      </c>
      <c r="U52" s="137">
        <v>1029.5787004382</v>
      </c>
      <c r="V52" s="137">
        <v>697.30820842999981</v>
      </c>
      <c r="W52" s="137">
        <v>851.66841669999985</v>
      </c>
      <c r="X52" s="137">
        <v>-17.451130508349944</v>
      </c>
      <c r="Y52" s="137">
        <v>-1.9927489054673886</v>
      </c>
      <c r="Z52" s="137">
        <v>22.1365827053068</v>
      </c>
      <c r="AA52" s="137">
        <v>196.48248550000002</v>
      </c>
      <c r="AB52" s="137">
        <v>280.68150090999995</v>
      </c>
      <c r="AC52" s="137">
        <v>293.3276983400001</v>
      </c>
      <c r="AD52" s="137">
        <v>169.35421667999998</v>
      </c>
      <c r="AE52" s="137">
        <v>210.41570765999992</v>
      </c>
      <c r="AF52" s="137">
        <v>42.853191314092939</v>
      </c>
      <c r="AG52" s="137">
        <v>4.5055329221910938</v>
      </c>
      <c r="AH52" s="137">
        <v>24.245921822889656</v>
      </c>
    </row>
    <row r="53" spans="2:34" x14ac:dyDescent="0.55000000000000004">
      <c r="B53" s="138" t="s">
        <v>224</v>
      </c>
      <c r="C53" s="137">
        <v>228.02205500000002</v>
      </c>
      <c r="D53" s="137">
        <v>309.61260455000001</v>
      </c>
      <c r="E53" s="137">
        <v>205.84827455000004</v>
      </c>
      <c r="F53" s="137">
        <v>256.42946738999996</v>
      </c>
      <c r="G53" s="137">
        <v>281.01433212000001</v>
      </c>
      <c r="H53" s="137">
        <v>35.781867482073167</v>
      </c>
      <c r="I53" s="137">
        <v>-33.514246020705158</v>
      </c>
      <c r="J53" s="137">
        <v>9.5873789312244977</v>
      </c>
      <c r="K53" s="137">
        <v>228.02205500000002</v>
      </c>
      <c r="L53" s="137">
        <v>309.61260455000001</v>
      </c>
      <c r="M53" s="137">
        <v>205.84827455000004</v>
      </c>
      <c r="N53" s="137">
        <v>256.42946738999996</v>
      </c>
      <c r="O53" s="137">
        <v>281.01433212000001</v>
      </c>
      <c r="P53" s="137">
        <v>35.781867482073167</v>
      </c>
      <c r="Q53" s="137">
        <v>-33.514246020705158</v>
      </c>
      <c r="R53" s="137">
        <v>9.5873789312244977</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17671.090282738267</v>
      </c>
      <c r="G54" s="137">
        <v>20224.177557941821</v>
      </c>
      <c r="H54" s="137">
        <v>9.2779032242049695</v>
      </c>
      <c r="I54" s="137">
        <v>-3.4851122636664913</v>
      </c>
      <c r="J54" s="137">
        <v>14.447819768639278</v>
      </c>
      <c r="K54" s="137">
        <v>20103.026997721907</v>
      </c>
      <c r="L54" s="137">
        <v>21943.425794933784</v>
      </c>
      <c r="M54" s="137">
        <v>21249.946926254699</v>
      </c>
      <c r="N54" s="137">
        <v>17188.041127448265</v>
      </c>
      <c r="O54" s="137">
        <v>19621.622765351822</v>
      </c>
      <c r="P54" s="137">
        <v>9.1548342317822744</v>
      </c>
      <c r="Q54" s="137">
        <v>-3.1603035695510817</v>
      </c>
      <c r="R54" s="137">
        <v>14.158574673278352</v>
      </c>
      <c r="S54" s="137">
        <v>676.95402847749983</v>
      </c>
      <c r="T54" s="137">
        <v>733.32868633150008</v>
      </c>
      <c r="U54" s="137">
        <v>584.05154766999988</v>
      </c>
      <c r="V54" s="137">
        <v>365.18344913999994</v>
      </c>
      <c r="W54" s="137">
        <v>452.73236143000008</v>
      </c>
      <c r="X54" s="137">
        <v>8.3276936811779372</v>
      </c>
      <c r="Y54" s="137">
        <v>-20.356102446811921</v>
      </c>
      <c r="Z54" s="137">
        <v>23.973954048623007</v>
      </c>
      <c r="AA54" s="137">
        <v>140.29744558000002</v>
      </c>
      <c r="AB54" s="137">
        <v>184.48718135999999</v>
      </c>
      <c r="AC54" s="137">
        <v>230.50325189000009</v>
      </c>
      <c r="AD54" s="137">
        <v>117.86570614999999</v>
      </c>
      <c r="AE54" s="137">
        <v>149.82243115999992</v>
      </c>
      <c r="AF54" s="137">
        <v>31.497177726448506</v>
      </c>
      <c r="AG54" s="137">
        <v>24.94269259835804</v>
      </c>
      <c r="AH54" s="137">
        <v>27.112827007824219</v>
      </c>
    </row>
    <row r="55" spans="2:34" x14ac:dyDescent="0.55000000000000004">
      <c r="B55" s="138" t="s">
        <v>226</v>
      </c>
      <c r="C55" s="137">
        <v>3793.7716805690984</v>
      </c>
      <c r="D55" s="137">
        <v>4087.7805714029423</v>
      </c>
      <c r="E55" s="137">
        <v>6815.2521245215885</v>
      </c>
      <c r="F55" s="137">
        <v>4428.0909422123095</v>
      </c>
      <c r="G55" s="137">
        <v>5082.3725197903104</v>
      </c>
      <c r="H55" s="137">
        <v>7.7497782046214239</v>
      </c>
      <c r="I55" s="137">
        <v>66.722552873785176</v>
      </c>
      <c r="J55" s="137">
        <v>14.775703257149381</v>
      </c>
      <c r="K55" s="137">
        <v>3141.9456731190985</v>
      </c>
      <c r="L55" s="137">
        <v>3674.4021557729425</v>
      </c>
      <c r="M55" s="137">
        <v>6306.9005253033883</v>
      </c>
      <c r="N55" s="137">
        <v>4044.4776723923101</v>
      </c>
      <c r="O55" s="137">
        <v>4622.8431880203107</v>
      </c>
      <c r="P55" s="137">
        <v>16.946711943789257</v>
      </c>
      <c r="Q55" s="137">
        <v>71.644263690474489</v>
      </c>
      <c r="R55" s="137">
        <v>14.300128779939516</v>
      </c>
      <c r="S55" s="137">
        <v>595.64096753000001</v>
      </c>
      <c r="T55" s="137">
        <v>317.18409608000007</v>
      </c>
      <c r="U55" s="137">
        <v>445.5271527682001</v>
      </c>
      <c r="V55" s="137">
        <v>332.12475928999993</v>
      </c>
      <c r="W55" s="137">
        <v>398.93605526999994</v>
      </c>
      <c r="X55" s="137">
        <v>-46.749113413857849</v>
      </c>
      <c r="Y55" s="137">
        <v>40.463269840562674</v>
      </c>
      <c r="Z55" s="137">
        <v>20.116324998722146</v>
      </c>
      <c r="AA55" s="137">
        <v>56.185039919999994</v>
      </c>
      <c r="AB55" s="137">
        <v>96.194319550000017</v>
      </c>
      <c r="AC55" s="137">
        <v>62.824446449999996</v>
      </c>
      <c r="AD55" s="137">
        <v>51.488510529999992</v>
      </c>
      <c r="AE55" s="137">
        <v>60.593276500000002</v>
      </c>
      <c r="AF55" s="137">
        <v>71.209844625843289</v>
      </c>
      <c r="AG55" s="137">
        <v>-34.690066166178326</v>
      </c>
      <c r="AH55" s="137">
        <v>17.683102261610539</v>
      </c>
    </row>
    <row r="56" spans="2:34" x14ac:dyDescent="0.55000000000000004">
      <c r="B56" s="136" t="s">
        <v>227</v>
      </c>
      <c r="C56" s="137">
        <v>10912.646389466488</v>
      </c>
      <c r="D56" s="137">
        <v>8120.693092815819</v>
      </c>
      <c r="E56" s="137">
        <v>5552.5347156456673</v>
      </c>
      <c r="F56" s="137">
        <v>4353.1942594112415</v>
      </c>
      <c r="G56" s="137">
        <v>4956.9862775103138</v>
      </c>
      <c r="H56" s="137">
        <v>-25.584566722015502</v>
      </c>
      <c r="I56" s="137">
        <v>-31.624866841010647</v>
      </c>
      <c r="J56" s="137">
        <v>13.870091296608795</v>
      </c>
      <c r="K56" s="137">
        <v>10900.125014386489</v>
      </c>
      <c r="L56" s="137">
        <v>8082.9972312058189</v>
      </c>
      <c r="M56" s="137">
        <v>5467.5211171480669</v>
      </c>
      <c r="N56" s="137">
        <v>4304.8226033012415</v>
      </c>
      <c r="O56" s="137">
        <v>4905.1926498303137</v>
      </c>
      <c r="P56" s="137">
        <v>-25.844912599282065</v>
      </c>
      <c r="Q56" s="137">
        <v>-32.357750958521315</v>
      </c>
      <c r="R56" s="137">
        <v>13.946452661456155</v>
      </c>
      <c r="S56" s="137">
        <v>12.521375080000009</v>
      </c>
      <c r="T56" s="137">
        <v>37.69586160999998</v>
      </c>
      <c r="U56" s="137">
        <v>85.013598497600086</v>
      </c>
      <c r="V56" s="137">
        <v>48.371656110000004</v>
      </c>
      <c r="W56" s="137">
        <v>51.793627680000007</v>
      </c>
      <c r="X56" s="137">
        <v>201.05209187615802</v>
      </c>
      <c r="Y56" s="137">
        <v>125.52501751292408</v>
      </c>
      <c r="Z56" s="137">
        <v>7.0743320473010849</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347.09080588769552</v>
      </c>
      <c r="G57" s="137">
        <v>-467.86664581423571</v>
      </c>
      <c r="H57" s="137">
        <v>-23.411006066851918</v>
      </c>
      <c r="I57" s="137">
        <v>-19.428629000061601</v>
      </c>
      <c r="J57" s="137">
        <v>-234.79661168714975</v>
      </c>
      <c r="K57" s="137">
        <v>1343.8355625359695</v>
      </c>
      <c r="L57" s="137">
        <v>1027.8752109072454</v>
      </c>
      <c r="M57" s="137">
        <v>816.6079763752939</v>
      </c>
      <c r="N57" s="137">
        <v>342.04736208769555</v>
      </c>
      <c r="O57" s="137">
        <v>-469.70006116423571</v>
      </c>
      <c r="P57" s="137">
        <v>-23.51183139047691</v>
      </c>
      <c r="Q57" s="137">
        <v>-20.553782432935442</v>
      </c>
      <c r="R57" s="137">
        <v>-237.32018229797424</v>
      </c>
      <c r="S57" s="137">
        <v>-0.53577327999999236</v>
      </c>
      <c r="T57" s="137">
        <v>0.94458318999998436</v>
      </c>
      <c r="U57" s="137">
        <v>12.326236847600081</v>
      </c>
      <c r="V57" s="137">
        <v>5.0434438000000039</v>
      </c>
      <c r="W57" s="137">
        <v>1.8334153500000032</v>
      </c>
      <c r="X57" s="137">
        <v>-276.30278053433307</v>
      </c>
      <c r="Y57" s="137">
        <v>1204.9392555461723</v>
      </c>
      <c r="Z57" s="137">
        <v>-63.647550707316256</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4006.1034535235467</v>
      </c>
      <c r="G58" s="137">
        <v>5424.852923324549</v>
      </c>
      <c r="H58" s="137">
        <v>-25.889680925941622</v>
      </c>
      <c r="I58" s="137">
        <v>-33.394178047762388</v>
      </c>
      <c r="J58" s="137">
        <v>35.41469875305264</v>
      </c>
      <c r="K58" s="137">
        <v>9556.2894518505182</v>
      </c>
      <c r="L58" s="137">
        <v>7055.1220202985724</v>
      </c>
      <c r="M58" s="137">
        <v>4650.9131407727727</v>
      </c>
      <c r="N58" s="137">
        <v>3962.7752412135469</v>
      </c>
      <c r="O58" s="137">
        <v>5374.8927109945489</v>
      </c>
      <c r="P58" s="137">
        <v>-26.172997837226557</v>
      </c>
      <c r="Q58" s="137">
        <v>-34.07749536589948</v>
      </c>
      <c r="R58" s="137">
        <v>35.634558707613202</v>
      </c>
      <c r="S58" s="137">
        <v>13.057148360000001</v>
      </c>
      <c r="T58" s="137">
        <v>36.751278419999998</v>
      </c>
      <c r="U58" s="137">
        <v>72.68736165</v>
      </c>
      <c r="V58" s="137">
        <v>43.328212309999998</v>
      </c>
      <c r="W58" s="137">
        <v>49.960212329999997</v>
      </c>
      <c r="X58" s="137">
        <v>181.46481457303437</v>
      </c>
      <c r="Y58" s="137">
        <v>97.781858958254986</v>
      </c>
      <c r="Z58" s="137">
        <v>15.306424305138844</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6282.3425717911168</v>
      </c>
      <c r="G59" s="137">
        <v>7001.8271622998363</v>
      </c>
      <c r="H59" s="137">
        <v>-25.520266941745707</v>
      </c>
      <c r="I59" s="137">
        <v>-11.26557942143593</v>
      </c>
      <c r="J59" s="137">
        <v>11.452488976633314</v>
      </c>
      <c r="K59" s="137">
        <v>12989.900585270836</v>
      </c>
      <c r="L59" s="137">
        <v>10324.556617641752</v>
      </c>
      <c r="M59" s="137">
        <v>9218.4727344289859</v>
      </c>
      <c r="N59" s="137">
        <v>4905.0498933711169</v>
      </c>
      <c r="O59" s="137">
        <v>5457.6369807498368</v>
      </c>
      <c r="P59" s="137">
        <v>-20.518586344311977</v>
      </c>
      <c r="Q59" s="137">
        <v>-10.713136884956215</v>
      </c>
      <c r="R59" s="137">
        <v>11.265677197810128</v>
      </c>
      <c r="S59" s="137">
        <v>2257.110000926004</v>
      </c>
      <c r="T59" s="137">
        <v>1683.7783624247002</v>
      </c>
      <c r="U59" s="137">
        <v>1601.2461242889058</v>
      </c>
      <c r="V59" s="137">
        <v>1176.5703494599998</v>
      </c>
      <c r="W59" s="137">
        <v>1300.6941278600002</v>
      </c>
      <c r="X59" s="137">
        <v>-25.401138547349856</v>
      </c>
      <c r="Y59" s="137">
        <v>-4.9016093790957767</v>
      </c>
      <c r="Z59" s="137">
        <v>10.549626586881818</v>
      </c>
      <c r="AA59" s="137">
        <v>1541.6176580482827</v>
      </c>
      <c r="AB59" s="137">
        <v>495.79052038999998</v>
      </c>
      <c r="AC59" s="137">
        <v>275.74445252861636</v>
      </c>
      <c r="AD59" s="137">
        <v>200.72232896000003</v>
      </c>
      <c r="AE59" s="137">
        <v>243.49605369</v>
      </c>
      <c r="AF59" s="137">
        <v>-67.839592534397909</v>
      </c>
      <c r="AG59" s="137">
        <v>-44.382871154593765</v>
      </c>
      <c r="AH59" s="137">
        <v>21.30989858060282</v>
      </c>
    </row>
    <row r="60" spans="2:34" x14ac:dyDescent="0.55000000000000004">
      <c r="B60" s="136" t="s">
        <v>231</v>
      </c>
      <c r="C60" s="137">
        <v>8175.9257602144844</v>
      </c>
      <c r="D60" s="137">
        <v>3583.7496483198811</v>
      </c>
      <c r="E60" s="137">
        <v>1971.1643273257689</v>
      </c>
      <c r="F60" s="137">
        <v>1142.6256120685</v>
      </c>
      <c r="G60" s="137">
        <v>1210.1003846185001</v>
      </c>
      <c r="H60" s="137">
        <v>-56.167047580604915</v>
      </c>
      <c r="I60" s="137">
        <v>-44.997153240046153</v>
      </c>
      <c r="J60" s="137">
        <v>5.9052389371747278</v>
      </c>
      <c r="K60" s="137">
        <v>5901.0282174676631</v>
      </c>
      <c r="L60" s="137">
        <v>3086.8188416344251</v>
      </c>
      <c r="M60" s="137">
        <v>1759.9141570070096</v>
      </c>
      <c r="N60" s="137">
        <v>915.16747879850004</v>
      </c>
      <c r="O60" s="137">
        <v>988.66802051850004</v>
      </c>
      <c r="P60" s="137">
        <v>-47.690152836464719</v>
      </c>
      <c r="Q60" s="137">
        <v>-42.986153470698625</v>
      </c>
      <c r="R60" s="137">
        <v>8.0313760511351404</v>
      </c>
      <c r="S60" s="137">
        <v>1556.2960823400001</v>
      </c>
      <c r="T60" s="137">
        <v>218.72727969000002</v>
      </c>
      <c r="U60" s="137">
        <v>113.66862989999998</v>
      </c>
      <c r="V60" s="137">
        <v>105.94810793000002</v>
      </c>
      <c r="W60" s="137">
        <v>107.00152693999999</v>
      </c>
      <c r="X60" s="137">
        <v>-85.945651205320246</v>
      </c>
      <c r="Y60" s="137">
        <v>-48.031800120633605</v>
      </c>
      <c r="Z60" s="137">
        <v>0.99427826563544208</v>
      </c>
      <c r="AA60" s="137">
        <v>718.60146040682093</v>
      </c>
      <c r="AB60" s="137">
        <v>278.20352699545606</v>
      </c>
      <c r="AC60" s="137">
        <v>97.581540418759232</v>
      </c>
      <c r="AD60" s="137">
        <v>121.51002534000003</v>
      </c>
      <c r="AE60" s="137">
        <v>114.43083715999998</v>
      </c>
      <c r="AF60" s="137">
        <v>-61.285421429848327</v>
      </c>
      <c r="AG60" s="137">
        <v>-64.92440571382366</v>
      </c>
      <c r="AH60" s="137">
        <v>-5.8260116070189305</v>
      </c>
    </row>
    <row r="61" spans="2:34" x14ac:dyDescent="0.55000000000000004">
      <c r="B61" s="136" t="s">
        <v>232</v>
      </c>
      <c r="C61" s="137">
        <v>24835.06395183803</v>
      </c>
      <c r="D61" s="137">
        <v>20530.195335453824</v>
      </c>
      <c r="E61" s="137">
        <v>27558.415338145624</v>
      </c>
      <c r="F61" s="137">
        <v>24609.337616850364</v>
      </c>
      <c r="G61" s="137">
        <v>29712.074494305409</v>
      </c>
      <c r="H61" s="137">
        <v>-17.333833424921</v>
      </c>
      <c r="I61" s="137">
        <v>34.233575900540451</v>
      </c>
      <c r="J61" s="137">
        <v>20.734962301306023</v>
      </c>
      <c r="K61" s="137">
        <v>20596.220343176909</v>
      </c>
      <c r="L61" s="137">
        <v>17298.581970516007</v>
      </c>
      <c r="M61" s="137">
        <v>23390.751795801989</v>
      </c>
      <c r="N61" s="137">
        <v>21045.32847768244</v>
      </c>
      <c r="O61" s="137">
        <v>25626.41352978694</v>
      </c>
      <c r="P61" s="137">
        <v>-16.010890919378514</v>
      </c>
      <c r="Q61" s="137">
        <v>35.21774117479444</v>
      </c>
      <c r="R61" s="137">
        <v>21.767705155861645</v>
      </c>
      <c r="S61" s="137">
        <v>3211.3878790245235</v>
      </c>
      <c r="T61" s="137">
        <v>2406.5452202449464</v>
      </c>
      <c r="U61" s="137">
        <v>3134.6762887277296</v>
      </c>
      <c r="V61" s="137">
        <v>3015.677052355572</v>
      </c>
      <c r="W61" s="137">
        <v>3544.0269533324754</v>
      </c>
      <c r="X61" s="137">
        <v>-25.062144128913271</v>
      </c>
      <c r="Y61" s="137">
        <v>30.256280345676256</v>
      </c>
      <c r="Z61" s="137">
        <v>17.520108811525578</v>
      </c>
      <c r="AA61" s="137">
        <v>1027.4557296366008</v>
      </c>
      <c r="AB61" s="137">
        <v>825.06814469287292</v>
      </c>
      <c r="AC61" s="137">
        <v>1032.987253615905</v>
      </c>
      <c r="AD61" s="137">
        <v>548.33208681235044</v>
      </c>
      <c r="AE61" s="137">
        <v>541.63401118599506</v>
      </c>
      <c r="AF61" s="137">
        <v>-19.69793725470878</v>
      </c>
      <c r="AG61" s="137">
        <v>25.200234703089752</v>
      </c>
      <c r="AH61" s="137">
        <v>-1.2215363257863812</v>
      </c>
    </row>
    <row r="62" spans="2:34" x14ac:dyDescent="0.55000000000000004">
      <c r="B62" s="136" t="s">
        <v>233</v>
      </c>
      <c r="C62" s="137">
        <v>759.76625283999988</v>
      </c>
      <c r="D62" s="137">
        <v>668.56603689000008</v>
      </c>
      <c r="E62" s="137">
        <v>245.12288027999998</v>
      </c>
      <c r="F62" s="137">
        <v>81.400222869999993</v>
      </c>
      <c r="G62" s="137">
        <v>94.017801100000014</v>
      </c>
      <c r="H62" s="137">
        <v>-12.003720303329366</v>
      </c>
      <c r="I62" s="137">
        <v>-63.336025649724959</v>
      </c>
      <c r="J62" s="137">
        <v>15.500667916045993</v>
      </c>
      <c r="K62" s="137">
        <v>706.17029223999987</v>
      </c>
      <c r="L62" s="137">
        <v>611.11416822000012</v>
      </c>
      <c r="M62" s="137">
        <v>230.71281405999997</v>
      </c>
      <c r="N62" s="137">
        <v>68.713088400000004</v>
      </c>
      <c r="O62" s="137">
        <v>81.25633344000002</v>
      </c>
      <c r="P62" s="137">
        <v>-13.460793390002005</v>
      </c>
      <c r="Q62" s="137">
        <v>-62.24718292295529</v>
      </c>
      <c r="R62" s="137">
        <v>18.254520837401358</v>
      </c>
      <c r="S62" s="137">
        <v>49.13342986</v>
      </c>
      <c r="T62" s="137">
        <v>41.169897859999999</v>
      </c>
      <c r="U62" s="137">
        <v>8.9055429000000004</v>
      </c>
      <c r="V62" s="137">
        <v>6.6517326099999998</v>
      </c>
      <c r="W62" s="137">
        <v>6.7260657999999998</v>
      </c>
      <c r="X62" s="137">
        <v>-16.207970871748952</v>
      </c>
      <c r="Y62" s="137">
        <v>-78.368800111470577</v>
      </c>
      <c r="Z62" s="137">
        <v>1.117501173878364</v>
      </c>
      <c r="AA62" s="137">
        <v>4.4625307400000001</v>
      </c>
      <c r="AB62" s="137">
        <v>16.281970810000001</v>
      </c>
      <c r="AC62" s="137">
        <v>5.5045233199999997</v>
      </c>
      <c r="AD62" s="137">
        <v>6.0354018599999986</v>
      </c>
      <c r="AE62" s="137">
        <v>6.0354018600000003</v>
      </c>
      <c r="AF62" s="137">
        <v>264.85957763957055</v>
      </c>
      <c r="AG62" s="137">
        <v>-66.192524331150054</v>
      </c>
      <c r="AH62" s="137">
        <v>2.9432287701887197E-14</v>
      </c>
    </row>
    <row r="63" spans="2:34" x14ac:dyDescent="0.55000000000000004">
      <c r="B63" s="136" t="s">
        <v>234</v>
      </c>
      <c r="C63" s="137">
        <v>11.52461362</v>
      </c>
      <c r="D63" s="137">
        <v>155.85206586999996</v>
      </c>
      <c r="E63" s="137">
        <v>-1059.8905418576226</v>
      </c>
      <c r="F63" s="137">
        <v>9.6816469999999999</v>
      </c>
      <c r="G63" s="137">
        <v>9.8984164899999989</v>
      </c>
      <c r="H63" s="137">
        <v>1252.3409201288257</v>
      </c>
      <c r="I63" s="137">
        <v>-780.06191380337771</v>
      </c>
      <c r="J63" s="137">
        <v>2.2389732862600651</v>
      </c>
      <c r="K63" s="137">
        <v>8.4860347899999997</v>
      </c>
      <c r="L63" s="137">
        <v>155.85206586999996</v>
      </c>
      <c r="M63" s="137">
        <v>-1060.3935418576225</v>
      </c>
      <c r="N63" s="137">
        <v>2.3647000000000001E-2</v>
      </c>
      <c r="O63" s="137">
        <v>0.24041648999999998</v>
      </c>
      <c r="P63" s="137">
        <v>1736.5711398409194</v>
      </c>
      <c r="Q63" s="137">
        <v>-780.38465575562077</v>
      </c>
      <c r="R63" s="137">
        <v>916.68917833128933</v>
      </c>
      <c r="S63" s="137">
        <v>0</v>
      </c>
      <c r="T63" s="137">
        <v>0</v>
      </c>
      <c r="U63" s="137">
        <v>0</v>
      </c>
      <c r="V63" s="137">
        <v>0</v>
      </c>
      <c r="W63" s="137">
        <v>0</v>
      </c>
      <c r="X63" s="137">
        <v>0</v>
      </c>
      <c r="Y63" s="137">
        <v>0</v>
      </c>
      <c r="Z63" s="137">
        <v>0</v>
      </c>
      <c r="AA63" s="137">
        <v>3.0385788300000001</v>
      </c>
      <c r="AB63" s="137">
        <v>0</v>
      </c>
      <c r="AC63" s="137">
        <v>0.503</v>
      </c>
      <c r="AD63" s="137">
        <v>9.6579999999999995</v>
      </c>
      <c r="AE63" s="137">
        <v>9.6579999999999995</v>
      </c>
      <c r="AF63" s="137">
        <v>-100</v>
      </c>
      <c r="AG63" s="137">
        <v>0</v>
      </c>
      <c r="AH63" s="137">
        <v>0</v>
      </c>
    </row>
    <row r="64" spans="2:34" x14ac:dyDescent="0.55000000000000004">
      <c r="B64" s="136" t="s">
        <v>235</v>
      </c>
      <c r="C64" s="137">
        <v>18.860220000000002</v>
      </c>
      <c r="D64" s="137">
        <v>56.128360360000187</v>
      </c>
      <c r="E64" s="137">
        <v>780.25911427044105</v>
      </c>
      <c r="F64" s="137">
        <v>689.6810967523727</v>
      </c>
      <c r="G64" s="137">
        <v>876.09219529456311</v>
      </c>
      <c r="H64" s="137">
        <v>197.60183264034134</v>
      </c>
      <c r="I64" s="137">
        <v>1290.1334535089891</v>
      </c>
      <c r="J64" s="137">
        <v>27.028593275932661</v>
      </c>
      <c r="K64" s="137">
        <v>0</v>
      </c>
      <c r="L64" s="137">
        <v>0</v>
      </c>
      <c r="M64" s="137">
        <v>0</v>
      </c>
      <c r="N64" s="137">
        <v>0</v>
      </c>
      <c r="O64" s="137">
        <v>0</v>
      </c>
      <c r="P64" s="137">
        <v>0</v>
      </c>
      <c r="Q64" s="137">
        <v>0</v>
      </c>
      <c r="R64" s="137">
        <v>0</v>
      </c>
      <c r="S64" s="137">
        <v>10.803000000000001</v>
      </c>
      <c r="T64" s="137">
        <v>56.128360360000187</v>
      </c>
      <c r="U64" s="137">
        <v>235.02313332570029</v>
      </c>
      <c r="V64" s="137">
        <v>389.3617450677059</v>
      </c>
      <c r="W64" s="137">
        <v>185.56915776300482</v>
      </c>
      <c r="X64" s="137">
        <v>419.56271739331845</v>
      </c>
      <c r="Y64" s="137">
        <v>318.72438784652127</v>
      </c>
      <c r="Z64" s="137">
        <v>-52.340166923502892</v>
      </c>
      <c r="AA64" s="137">
        <v>8.0572200000000009</v>
      </c>
      <c r="AB64" s="137">
        <v>0</v>
      </c>
      <c r="AC64" s="137">
        <v>545.23598094474073</v>
      </c>
      <c r="AD64" s="137">
        <v>300.31935168466686</v>
      </c>
      <c r="AE64" s="137">
        <v>690.52303753155832</v>
      </c>
      <c r="AF64" s="137">
        <v>-100</v>
      </c>
      <c r="AG64" s="137">
        <v>0</v>
      </c>
      <c r="AH64" s="137">
        <v>129.92958450995943</v>
      </c>
    </row>
    <row r="65" spans="2:34" x14ac:dyDescent="0.55000000000000004">
      <c r="B65" s="146" t="s">
        <v>236</v>
      </c>
      <c r="C65" s="144">
        <v>459416.67976494139</v>
      </c>
      <c r="D65" s="144">
        <v>582243.58990878053</v>
      </c>
      <c r="E65" s="144">
        <v>717105.54984818818</v>
      </c>
      <c r="F65" s="144">
        <v>516710.48405234003</v>
      </c>
      <c r="G65" s="144">
        <v>580938.92186926119</v>
      </c>
      <c r="H65" s="144">
        <v>26.735405037249194</v>
      </c>
      <c r="I65" s="144">
        <v>23.162463662422859</v>
      </c>
      <c r="J65" s="144">
        <v>12.430256361977582</v>
      </c>
      <c r="K65" s="144">
        <v>400731.92513872444</v>
      </c>
      <c r="L65" s="144">
        <v>507891.88595293323</v>
      </c>
      <c r="M65" s="144">
        <v>618452.15019241069</v>
      </c>
      <c r="N65" s="144">
        <v>452482.32289620006</v>
      </c>
      <c r="O65" s="144">
        <v>508391.34596094064</v>
      </c>
      <c r="P65" s="144">
        <v>26.741059070128344</v>
      </c>
      <c r="Q65" s="144">
        <v>21.768464371514526</v>
      </c>
      <c r="R65" s="144">
        <v>12.356067902693775</v>
      </c>
      <c r="S65" s="144">
        <v>46805.606066854161</v>
      </c>
      <c r="T65" s="144">
        <v>60938.988609703709</v>
      </c>
      <c r="U65" s="144">
        <v>80736.610261117792</v>
      </c>
      <c r="V65" s="144">
        <v>52968.316830404598</v>
      </c>
      <c r="W65" s="144">
        <v>59565.951379129569</v>
      </c>
      <c r="X65" s="144">
        <v>30.195918246763686</v>
      </c>
      <c r="Y65" s="144">
        <v>32.487611138760478</v>
      </c>
      <c r="Z65" s="144">
        <v>12.455813103990932</v>
      </c>
      <c r="AA65" s="144">
        <v>11879.148559362808</v>
      </c>
      <c r="AB65" s="144">
        <v>13412.71534614363</v>
      </c>
      <c r="AC65" s="144">
        <v>17916.789394659652</v>
      </c>
      <c r="AD65" s="144">
        <v>11259.844325735352</v>
      </c>
      <c r="AE65" s="144">
        <v>12981.624529190887</v>
      </c>
      <c r="AF65" s="144">
        <v>12.909736578486584</v>
      </c>
      <c r="AG65" s="144">
        <v>33.58062802556244</v>
      </c>
      <c r="AH65" s="144">
        <v>15.291332221354581</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D95C-7F8C-4AA1-9CE8-5E84C98FABFF}">
  <sheetPr codeName="Sheet80"/>
  <dimension ref="B2:AH63"/>
  <sheetViews>
    <sheetView workbookViewId="0">
      <pane xSplit="2" ySplit="6" topLeftCell="C7"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85</v>
      </c>
      <c r="G4" s="111" t="s">
        <v>87</v>
      </c>
      <c r="H4" s="112" t="s">
        <v>118</v>
      </c>
      <c r="I4" s="112"/>
      <c r="J4" s="112"/>
      <c r="K4" s="102" t="str">
        <f>C4</f>
        <v xml:space="preserve">Mid-July </v>
      </c>
      <c r="L4" s="102"/>
      <c r="M4" s="102"/>
      <c r="N4" s="111" t="str">
        <f>F4</f>
        <v>Mid-Mar</v>
      </c>
      <c r="O4" s="113" t="str">
        <f>G4</f>
        <v>Mid-Apr</v>
      </c>
      <c r="P4" s="112" t="s">
        <v>118</v>
      </c>
      <c r="Q4" s="112"/>
      <c r="R4" s="112"/>
      <c r="S4" s="102" t="str">
        <f>K4</f>
        <v xml:space="preserve">Mid-July </v>
      </c>
      <c r="T4" s="102"/>
      <c r="U4" s="102"/>
      <c r="V4" s="111" t="str">
        <f>N4</f>
        <v>Mid-Mar</v>
      </c>
      <c r="W4" s="113" t="str">
        <f>O4</f>
        <v>Mid-Apr</v>
      </c>
      <c r="X4" s="112" t="s">
        <v>118</v>
      </c>
      <c r="Y4" s="112"/>
      <c r="Z4" s="112"/>
      <c r="AA4" s="102" t="str">
        <f>S4</f>
        <v xml:space="preserve">Mid-July </v>
      </c>
      <c r="AB4" s="102"/>
      <c r="AC4" s="102"/>
      <c r="AD4" s="111" t="str">
        <f>V4</f>
        <v>Mid-Mar</v>
      </c>
      <c r="AE4" s="111" t="str">
        <f>W4</f>
        <v>Mid-Apr</v>
      </c>
      <c r="AF4" s="112" t="s">
        <v>118</v>
      </c>
      <c r="AG4" s="112"/>
      <c r="AH4" s="112"/>
    </row>
    <row r="5" spans="2:34" x14ac:dyDescent="0.55000000000000004">
      <c r="B5" s="149"/>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B6" s="150" t="s">
        <v>241</v>
      </c>
      <c r="C6" s="111">
        <v>1</v>
      </c>
      <c r="D6" s="111">
        <v>2</v>
      </c>
      <c r="E6" s="111">
        <v>3</v>
      </c>
      <c r="F6" s="111">
        <v>4</v>
      </c>
      <c r="G6" s="111">
        <v>5</v>
      </c>
      <c r="H6" s="111" t="s">
        <v>956</v>
      </c>
      <c r="I6" s="111" t="s">
        <v>957</v>
      </c>
      <c r="J6" s="111" t="s">
        <v>958</v>
      </c>
      <c r="K6" s="111">
        <v>1</v>
      </c>
      <c r="L6" s="111">
        <v>2</v>
      </c>
      <c r="M6" s="111">
        <v>3</v>
      </c>
      <c r="N6" s="111">
        <v>4</v>
      </c>
      <c r="O6" s="111">
        <v>5</v>
      </c>
      <c r="P6" s="111" t="s">
        <v>956</v>
      </c>
      <c r="Q6" s="111" t="s">
        <v>957</v>
      </c>
      <c r="R6" s="111" t="s">
        <v>958</v>
      </c>
      <c r="S6" s="111">
        <v>1</v>
      </c>
      <c r="T6" s="111">
        <v>2</v>
      </c>
      <c r="U6" s="111">
        <v>3</v>
      </c>
      <c r="V6" s="111">
        <v>4</v>
      </c>
      <c r="W6" s="111">
        <v>5</v>
      </c>
      <c r="X6" s="111" t="s">
        <v>956</v>
      </c>
      <c r="Y6" s="111" t="s">
        <v>957</v>
      </c>
      <c r="Z6" s="111" t="s">
        <v>958</v>
      </c>
      <c r="AA6" s="111">
        <v>1</v>
      </c>
      <c r="AB6" s="111">
        <v>2</v>
      </c>
      <c r="AC6" s="111">
        <v>3</v>
      </c>
      <c r="AD6" s="111">
        <v>4</v>
      </c>
      <c r="AE6" s="111">
        <v>5</v>
      </c>
      <c r="AF6" s="111" t="s">
        <v>956</v>
      </c>
      <c r="AG6" s="111" t="s">
        <v>957</v>
      </c>
      <c r="AH6" s="111" t="s">
        <v>958</v>
      </c>
    </row>
    <row r="7" spans="2:34" x14ac:dyDescent="0.55000000000000004">
      <c r="B7" s="151" t="s">
        <v>242</v>
      </c>
      <c r="C7" s="137">
        <v>273900.75061491126</v>
      </c>
      <c r="D7" s="137">
        <v>336186.97595923702</v>
      </c>
      <c r="E7" s="137">
        <v>369626.80336286669</v>
      </c>
      <c r="F7" s="137">
        <v>366068.92321058223</v>
      </c>
      <c r="G7" s="137">
        <v>365601.04744798871</v>
      </c>
      <c r="H7" s="137">
        <v>22.74043616327895</v>
      </c>
      <c r="I7" s="137">
        <v>9.9467944313477137</v>
      </c>
      <c r="J7" s="137">
        <v>-0.1278108391419952</v>
      </c>
      <c r="K7" s="137">
        <v>242234.59024357705</v>
      </c>
      <c r="L7" s="137">
        <v>299987.20823747403</v>
      </c>
      <c r="M7" s="137">
        <v>330085.90276601719</v>
      </c>
      <c r="N7" s="137">
        <v>324723.70150686905</v>
      </c>
      <c r="O7" s="137">
        <v>324627.70085769292</v>
      </c>
      <c r="P7" s="137">
        <v>23.841606574777074</v>
      </c>
      <c r="Q7" s="137">
        <v>10.033325989259053</v>
      </c>
      <c r="R7" s="137">
        <v>-2.9563794921849684E-2</v>
      </c>
      <c r="S7" s="137">
        <v>26987.136698524228</v>
      </c>
      <c r="T7" s="137">
        <v>29912.754424642986</v>
      </c>
      <c r="U7" s="137">
        <v>32929.9994582695</v>
      </c>
      <c r="V7" s="137">
        <v>34666.730830893182</v>
      </c>
      <c r="W7" s="137">
        <v>34243.650871075799</v>
      </c>
      <c r="X7" s="137">
        <v>10.840785959626253</v>
      </c>
      <c r="Y7" s="137">
        <v>10.086817786130791</v>
      </c>
      <c r="Z7" s="137">
        <v>-1.220420702145808</v>
      </c>
      <c r="AA7" s="137">
        <v>4679.0236728099981</v>
      </c>
      <c r="AB7" s="137">
        <v>6287.013297120001</v>
      </c>
      <c r="AC7" s="137">
        <v>6610.9011385799986</v>
      </c>
      <c r="AD7" s="137">
        <v>6678.4908728200007</v>
      </c>
      <c r="AE7" s="137">
        <v>6729.6957192199998</v>
      </c>
      <c r="AF7" s="137">
        <v>34.365921969023105</v>
      </c>
      <c r="AG7" s="137">
        <v>5.1516964598812987</v>
      </c>
      <c r="AH7" s="137">
        <v>0.76671283041489513</v>
      </c>
    </row>
    <row r="8" spans="2:34" x14ac:dyDescent="0.55000000000000004">
      <c r="B8" s="151" t="s">
        <v>243</v>
      </c>
      <c r="C8" s="137">
        <v>8956.1861823189993</v>
      </c>
      <c r="D8" s="137">
        <v>13233.571855670001</v>
      </c>
      <c r="E8" s="137">
        <v>15012.222209529997</v>
      </c>
      <c r="F8" s="137">
        <v>16164.218884919994</v>
      </c>
      <c r="G8" s="137">
        <v>16351.245200920001</v>
      </c>
      <c r="H8" s="137">
        <v>47.759007978142222</v>
      </c>
      <c r="I8" s="137">
        <v>13.44044051944995</v>
      </c>
      <c r="J8" s="137">
        <v>1.1570389966352623</v>
      </c>
      <c r="K8" s="137">
        <v>7816.364499069</v>
      </c>
      <c r="L8" s="137">
        <v>11665.598993310001</v>
      </c>
      <c r="M8" s="137">
        <v>13237.040203399996</v>
      </c>
      <c r="N8" s="137">
        <v>14339.225864459993</v>
      </c>
      <c r="O8" s="137">
        <v>14483.02575148</v>
      </c>
      <c r="P8" s="137">
        <v>49.2458417810413</v>
      </c>
      <c r="Q8" s="137">
        <v>13.470728858339696</v>
      </c>
      <c r="R8" s="137">
        <v>1.0028427502241755</v>
      </c>
      <c r="S8" s="137">
        <v>1008.2292883699998</v>
      </c>
      <c r="T8" s="137">
        <v>1340.7580806000001</v>
      </c>
      <c r="U8" s="137">
        <v>1522.53053417</v>
      </c>
      <c r="V8" s="137">
        <v>1522.3470409199999</v>
      </c>
      <c r="W8" s="137">
        <v>1561.1403911499999</v>
      </c>
      <c r="X8" s="137">
        <v>32.981465234718407</v>
      </c>
      <c r="Y8" s="137">
        <v>13.557438601351206</v>
      </c>
      <c r="Z8" s="137">
        <v>2.5482593119211527</v>
      </c>
      <c r="AA8" s="137">
        <v>131.59239488</v>
      </c>
      <c r="AB8" s="137">
        <v>227.21478175999997</v>
      </c>
      <c r="AC8" s="137">
        <v>252.65147195999998</v>
      </c>
      <c r="AD8" s="137">
        <v>302.64597953999998</v>
      </c>
      <c r="AE8" s="137">
        <v>307.07905829000003</v>
      </c>
      <c r="AF8" s="137">
        <v>72.66558752669458</v>
      </c>
      <c r="AG8" s="137">
        <v>11.194997967547733</v>
      </c>
      <c r="AH8" s="137">
        <v>1.4647737124207083</v>
      </c>
    </row>
    <row r="9" spans="2:34" x14ac:dyDescent="0.55000000000000004">
      <c r="B9" s="151" t="s">
        <v>244</v>
      </c>
      <c r="C9" s="137">
        <v>8685.2394279700002</v>
      </c>
      <c r="D9" s="137">
        <v>8789.4473612299989</v>
      </c>
      <c r="E9" s="137">
        <v>11789.121217340004</v>
      </c>
      <c r="F9" s="137">
        <v>11796.620221290003</v>
      </c>
      <c r="G9" s="137">
        <v>12134.344174010001</v>
      </c>
      <c r="H9" s="137">
        <v>1.199827985448586</v>
      </c>
      <c r="I9" s="137">
        <v>34.128128115784392</v>
      </c>
      <c r="J9" s="137">
        <v>2.8628873896481721</v>
      </c>
      <c r="K9" s="137">
        <v>8257.77947761</v>
      </c>
      <c r="L9" s="137">
        <v>8386.0145431000001</v>
      </c>
      <c r="M9" s="137">
        <v>11382.604576650005</v>
      </c>
      <c r="N9" s="137">
        <v>11439.807767440003</v>
      </c>
      <c r="O9" s="137">
        <v>11792.062270580001</v>
      </c>
      <c r="P9" s="137">
        <v>1.5529000966627222</v>
      </c>
      <c r="Q9" s="137">
        <v>35.733184317162845</v>
      </c>
      <c r="R9" s="137">
        <v>3.0791994961889557</v>
      </c>
      <c r="S9" s="137">
        <v>363.95472168000003</v>
      </c>
      <c r="T9" s="137">
        <v>302.32561848000006</v>
      </c>
      <c r="U9" s="137">
        <v>321.24580457999997</v>
      </c>
      <c r="V9" s="137">
        <v>299.42605366999999</v>
      </c>
      <c r="W9" s="137">
        <v>285.54180714</v>
      </c>
      <c r="X9" s="137">
        <v>-16.933178642530745</v>
      </c>
      <c r="Y9" s="137">
        <v>6.25821463464617</v>
      </c>
      <c r="Z9" s="137">
        <v>-4.6369533845915578</v>
      </c>
      <c r="AA9" s="137">
        <v>63.505228680000002</v>
      </c>
      <c r="AB9" s="137">
        <v>101.10719965000003</v>
      </c>
      <c r="AC9" s="137">
        <v>85.270836110000005</v>
      </c>
      <c r="AD9" s="137">
        <v>57.386400179999995</v>
      </c>
      <c r="AE9" s="137">
        <v>56.740096289999997</v>
      </c>
      <c r="AF9" s="137">
        <v>59.210826811560146</v>
      </c>
      <c r="AG9" s="137">
        <v>-15.66294348455928</v>
      </c>
      <c r="AH9" s="137">
        <v>-1.1262318040037078</v>
      </c>
    </row>
    <row r="10" spans="2:34" ht="31.35" x14ac:dyDescent="0.55000000000000004">
      <c r="B10" s="152" t="s">
        <v>245</v>
      </c>
      <c r="C10" s="137">
        <v>686582.05717490951</v>
      </c>
      <c r="D10" s="137">
        <v>733900.39099613891</v>
      </c>
      <c r="E10" s="137">
        <v>782535.67499568395</v>
      </c>
      <c r="F10" s="137">
        <v>851930.83475895389</v>
      </c>
      <c r="G10" s="137">
        <v>854615.07260392094</v>
      </c>
      <c r="H10" s="137">
        <v>6.8918686887814884</v>
      </c>
      <c r="I10" s="137">
        <v>6.6269598158315883</v>
      </c>
      <c r="J10" s="137">
        <v>0.31507696815862296</v>
      </c>
      <c r="K10" s="137">
        <v>661515.46556533559</v>
      </c>
      <c r="L10" s="137">
        <v>703431.79995485768</v>
      </c>
      <c r="M10" s="137">
        <v>749504.02636605303</v>
      </c>
      <c r="N10" s="137">
        <v>817643.36596168892</v>
      </c>
      <c r="O10" s="137">
        <v>820149.55278060585</v>
      </c>
      <c r="P10" s="137">
        <v>6.3364103443447242</v>
      </c>
      <c r="Q10" s="137">
        <v>6.5496365694800858</v>
      </c>
      <c r="R10" s="137">
        <v>0.30651344134238201</v>
      </c>
      <c r="S10" s="137">
        <v>21687.712337543995</v>
      </c>
      <c r="T10" s="137">
        <v>26205.787585571277</v>
      </c>
      <c r="U10" s="137">
        <v>29095.039269971003</v>
      </c>
      <c r="V10" s="137">
        <v>30389.680770175004</v>
      </c>
      <c r="W10" s="137">
        <v>30520.037283475001</v>
      </c>
      <c r="X10" s="137">
        <v>20.832419656387454</v>
      </c>
      <c r="Y10" s="137">
        <v>11.025242706273506</v>
      </c>
      <c r="Z10" s="137">
        <v>0.42894992641031582</v>
      </c>
      <c r="AA10" s="137">
        <v>3378.8792720300003</v>
      </c>
      <c r="AB10" s="137">
        <v>4262.80345571</v>
      </c>
      <c r="AC10" s="137">
        <v>3936.6093596599994</v>
      </c>
      <c r="AD10" s="137">
        <v>3897.7880270899996</v>
      </c>
      <c r="AE10" s="137">
        <v>3945.4825398400003</v>
      </c>
      <c r="AF10" s="137">
        <v>26.160277195963445</v>
      </c>
      <c r="AG10" s="137">
        <v>-7.6521026465122501</v>
      </c>
      <c r="AH10" s="137">
        <v>1.2236302338279881</v>
      </c>
    </row>
    <row r="11" spans="2:34" x14ac:dyDescent="0.55000000000000004">
      <c r="B11" s="151" t="s">
        <v>246</v>
      </c>
      <c r="C11" s="137">
        <v>414030.32731448277</v>
      </c>
      <c r="D11" s="137">
        <v>190195.99517347483</v>
      </c>
      <c r="E11" s="137">
        <v>203379.33698771321</v>
      </c>
      <c r="F11" s="137">
        <v>215212.13556946823</v>
      </c>
      <c r="G11" s="137">
        <v>220675.18533820627</v>
      </c>
      <c r="H11" s="137">
        <v>-54.06230350149962</v>
      </c>
      <c r="I11" s="137">
        <v>6.931450792228329</v>
      </c>
      <c r="J11" s="137">
        <v>2.5384487516386445</v>
      </c>
      <c r="K11" s="137">
        <v>355404.38384262985</v>
      </c>
      <c r="L11" s="137">
        <v>154722.57597744794</v>
      </c>
      <c r="M11" s="137">
        <v>167501.71476624301</v>
      </c>
      <c r="N11" s="137">
        <v>191243.24447725294</v>
      </c>
      <c r="O11" s="137">
        <v>196063.9905865629</v>
      </c>
      <c r="P11" s="137">
        <v>-56.465766036820227</v>
      </c>
      <c r="Q11" s="137">
        <v>8.2593885915250862</v>
      </c>
      <c r="R11" s="137">
        <v>2.5207406005305133</v>
      </c>
      <c r="S11" s="137">
        <v>49016.753670812919</v>
      </c>
      <c r="T11" s="137">
        <v>31621.927415366892</v>
      </c>
      <c r="U11" s="137">
        <v>32104.113901310204</v>
      </c>
      <c r="V11" s="137">
        <v>19712.124923405303</v>
      </c>
      <c r="W11" s="137">
        <v>20388.951195743371</v>
      </c>
      <c r="X11" s="137">
        <v>-35.487511825581777</v>
      </c>
      <c r="Y11" s="137">
        <v>1.5248485002498293</v>
      </c>
      <c r="Z11" s="137">
        <v>3.4335530794776803</v>
      </c>
      <c r="AA11" s="137">
        <v>9609.1898010400037</v>
      </c>
      <c r="AB11" s="137">
        <v>3851.4917806599997</v>
      </c>
      <c r="AC11" s="137">
        <v>3773.5083201599996</v>
      </c>
      <c r="AD11" s="137">
        <v>4256.7661688099988</v>
      </c>
      <c r="AE11" s="137">
        <v>4222.2435559000005</v>
      </c>
      <c r="AF11" s="137">
        <v>-59.918662651005683</v>
      </c>
      <c r="AG11" s="137">
        <v>-2.024759883730991</v>
      </c>
      <c r="AH11" s="137">
        <v>-0.81100562119081898</v>
      </c>
    </row>
    <row r="12" spans="2:34" x14ac:dyDescent="0.55000000000000004">
      <c r="B12" s="151" t="s">
        <v>247</v>
      </c>
      <c r="C12" s="137">
        <v>207796.51869140248</v>
      </c>
      <c r="D12" s="137">
        <v>246838.94592603203</v>
      </c>
      <c r="E12" s="137">
        <v>307456.87781411601</v>
      </c>
      <c r="F12" s="137">
        <v>341503.10520358407</v>
      </c>
      <c r="G12" s="137">
        <v>351658.55948162504</v>
      </c>
      <c r="H12" s="137">
        <v>18.788778310868263</v>
      </c>
      <c r="I12" s="137">
        <v>24.557685441684235</v>
      </c>
      <c r="J12" s="137">
        <v>2.9737516652994733</v>
      </c>
      <c r="K12" s="137">
        <v>202483.03499797249</v>
      </c>
      <c r="L12" s="137">
        <v>239755.94786637201</v>
      </c>
      <c r="M12" s="137">
        <v>298869.05956509599</v>
      </c>
      <c r="N12" s="137">
        <v>331958.64485349401</v>
      </c>
      <c r="O12" s="137">
        <v>341526.98198757501</v>
      </c>
      <c r="P12" s="137">
        <v>18.407918899858817</v>
      </c>
      <c r="Q12" s="137">
        <v>24.655535024169943</v>
      </c>
      <c r="R12" s="137">
        <v>2.882388298188121</v>
      </c>
      <c r="S12" s="137">
        <v>5115.676980199999</v>
      </c>
      <c r="T12" s="137">
        <v>6488.3600090099999</v>
      </c>
      <c r="U12" s="137">
        <v>7578.4349821700016</v>
      </c>
      <c r="V12" s="137">
        <v>8578.850483780001</v>
      </c>
      <c r="W12" s="137">
        <v>9157.6917571199992</v>
      </c>
      <c r="X12" s="137">
        <v>26.83287146789975</v>
      </c>
      <c r="Y12" s="137">
        <v>16.800469943811368</v>
      </c>
      <c r="Z12" s="137">
        <v>6.7473057658996582</v>
      </c>
      <c r="AA12" s="137">
        <v>197.80671322999999</v>
      </c>
      <c r="AB12" s="137">
        <v>594.63805064999997</v>
      </c>
      <c r="AC12" s="137">
        <v>1009.38326685</v>
      </c>
      <c r="AD12" s="137">
        <v>965.60986631000003</v>
      </c>
      <c r="AE12" s="137">
        <v>973.88573693000001</v>
      </c>
      <c r="AF12" s="137">
        <v>200.61570759662936</v>
      </c>
      <c r="AG12" s="137">
        <v>69.747507033335879</v>
      </c>
      <c r="AH12" s="137">
        <v>0.857061522333602</v>
      </c>
    </row>
    <row r="13" spans="2:34" ht="31.35" x14ac:dyDescent="0.55000000000000004">
      <c r="B13" s="153" t="s">
        <v>248</v>
      </c>
      <c r="C13" s="137">
        <v>62562.173243103018</v>
      </c>
      <c r="D13" s="137">
        <v>72472.000620565494</v>
      </c>
      <c r="E13" s="137">
        <v>70298.229225001502</v>
      </c>
      <c r="F13" s="137">
        <v>72050.865635430004</v>
      </c>
      <c r="G13" s="137">
        <v>72234.246781309994</v>
      </c>
      <c r="H13" s="137">
        <v>15.839966650383195</v>
      </c>
      <c r="I13" s="137">
        <v>-2.999463761108228</v>
      </c>
      <c r="J13" s="137">
        <v>0.25451622858756462</v>
      </c>
      <c r="K13" s="137">
        <v>59822.814728403013</v>
      </c>
      <c r="L13" s="137">
        <v>69958.451909094001</v>
      </c>
      <c r="M13" s="137">
        <v>67878.633362690001</v>
      </c>
      <c r="N13" s="137">
        <v>69509.87863757</v>
      </c>
      <c r="O13" s="137">
        <v>69516.289219819999</v>
      </c>
      <c r="P13" s="137">
        <v>16.942762099555196</v>
      </c>
      <c r="Q13" s="137">
        <v>-2.9729339195592481</v>
      </c>
      <c r="R13" s="137">
        <v>9.222548471732317E-3</v>
      </c>
      <c r="S13" s="137">
        <v>2141.4436582100002</v>
      </c>
      <c r="T13" s="137">
        <v>1751.0504548215006</v>
      </c>
      <c r="U13" s="137">
        <v>1770.5257784315002</v>
      </c>
      <c r="V13" s="137">
        <v>1867.5844345200003</v>
      </c>
      <c r="W13" s="137">
        <v>2020.54280692</v>
      </c>
      <c r="X13" s="137">
        <v>-18.230374723695665</v>
      </c>
      <c r="Y13" s="137">
        <v>1.1122080209838878</v>
      </c>
      <c r="Z13" s="137">
        <v>8.1901717305387756</v>
      </c>
      <c r="AA13" s="137">
        <v>597.91485648999992</v>
      </c>
      <c r="AB13" s="137">
        <v>762.49825664999992</v>
      </c>
      <c r="AC13" s="137">
        <v>649.07008387999997</v>
      </c>
      <c r="AD13" s="137">
        <v>673.40256333999992</v>
      </c>
      <c r="AE13" s="137">
        <v>697.41475457000013</v>
      </c>
      <c r="AF13" s="137">
        <v>27.526226915680031</v>
      </c>
      <c r="AG13" s="137">
        <v>-14.875859948630083</v>
      </c>
      <c r="AH13" s="137">
        <v>3.5658003900226554</v>
      </c>
    </row>
    <row r="14" spans="2:34" x14ac:dyDescent="0.55000000000000004">
      <c r="B14" s="152" t="s">
        <v>249</v>
      </c>
      <c r="C14" s="137">
        <v>97504.980075619009</v>
      </c>
      <c r="D14" s="137">
        <v>100908.7477441042</v>
      </c>
      <c r="E14" s="137">
        <v>98129.93943315951</v>
      </c>
      <c r="F14" s="137">
        <v>90028.098314403571</v>
      </c>
      <c r="G14" s="137">
        <v>91446.588986349059</v>
      </c>
      <c r="H14" s="137">
        <v>3.4908654571750417</v>
      </c>
      <c r="I14" s="137">
        <v>-2.7537833667220855</v>
      </c>
      <c r="J14" s="137">
        <v>1.5756088360233012</v>
      </c>
      <c r="K14" s="137">
        <v>78828.109540265999</v>
      </c>
      <c r="L14" s="137">
        <v>82969.982572830195</v>
      </c>
      <c r="M14" s="137">
        <v>83643.034241564514</v>
      </c>
      <c r="N14" s="137">
        <v>77289.905674010515</v>
      </c>
      <c r="O14" s="137">
        <v>78977.71519799401</v>
      </c>
      <c r="P14" s="137">
        <v>5.2543097338247025</v>
      </c>
      <c r="Q14" s="137">
        <v>0.81119899976298171</v>
      </c>
      <c r="R14" s="137">
        <v>2.1837386257168578</v>
      </c>
      <c r="S14" s="137">
        <v>15054.010120572997</v>
      </c>
      <c r="T14" s="137">
        <v>13921.172536554001</v>
      </c>
      <c r="U14" s="137">
        <v>11059.912638174997</v>
      </c>
      <c r="V14" s="137">
        <v>9835.9858807630517</v>
      </c>
      <c r="W14" s="137">
        <v>9603.126098715049</v>
      </c>
      <c r="X14" s="137">
        <v>-7.5251549251374987</v>
      </c>
      <c r="Y14" s="137">
        <v>-20.553296720272311</v>
      </c>
      <c r="Z14" s="137">
        <v>-2.3674269653377933</v>
      </c>
      <c r="AA14" s="137">
        <v>3622.8604147800015</v>
      </c>
      <c r="AB14" s="137">
        <v>4017.5926347200007</v>
      </c>
      <c r="AC14" s="137">
        <v>3426.9925534200001</v>
      </c>
      <c r="AD14" s="137">
        <v>2902.2067596299999</v>
      </c>
      <c r="AE14" s="137">
        <v>2865.7476896399999</v>
      </c>
      <c r="AF14" s="137">
        <v>10.8955955998092</v>
      </c>
      <c r="AG14" s="137">
        <v>-14.700347571230585</v>
      </c>
      <c r="AH14" s="137">
        <v>-1.2562533619985161</v>
      </c>
    </row>
    <row r="15" spans="2:34" x14ac:dyDescent="0.55000000000000004">
      <c r="B15" s="151" t="s">
        <v>250</v>
      </c>
      <c r="C15" s="137">
        <v>837582.03303093999</v>
      </c>
      <c r="D15" s="137">
        <v>947619.23816330847</v>
      </c>
      <c r="E15" s="137">
        <v>983499.89806966367</v>
      </c>
      <c r="F15" s="137">
        <v>1015445.1173896758</v>
      </c>
      <c r="G15" s="137">
        <v>1022017.0436941714</v>
      </c>
      <c r="H15" s="137">
        <v>13.137483946996717</v>
      </c>
      <c r="I15" s="137">
        <v>3.7864005352930254</v>
      </c>
      <c r="J15" s="137">
        <v>0.64719660294290104</v>
      </c>
      <c r="K15" s="137">
        <v>763650.04244906898</v>
      </c>
      <c r="L15" s="137">
        <v>866463.99094779545</v>
      </c>
      <c r="M15" s="137">
        <v>896414.13475008169</v>
      </c>
      <c r="N15" s="137">
        <v>924449.63313207077</v>
      </c>
      <c r="O15" s="137">
        <v>931252.15588329628</v>
      </c>
      <c r="P15" s="137">
        <v>13.463490183146762</v>
      </c>
      <c r="Q15" s="137">
        <v>3.4565941706965573</v>
      </c>
      <c r="R15" s="137">
        <v>0.73584568671181128</v>
      </c>
      <c r="S15" s="137">
        <v>61626.902641880981</v>
      </c>
      <c r="T15" s="137">
        <v>68458.446999093037</v>
      </c>
      <c r="U15" s="137">
        <v>73241.623572182027</v>
      </c>
      <c r="V15" s="137">
        <v>77207.231127805135</v>
      </c>
      <c r="W15" s="137">
        <v>76867.889441715044</v>
      </c>
      <c r="X15" s="137">
        <v>11.085328102420991</v>
      </c>
      <c r="Y15" s="137">
        <v>6.986977915453382</v>
      </c>
      <c r="Z15" s="137">
        <v>-0.43952060076906108</v>
      </c>
      <c r="AA15" s="137">
        <v>12305.087939989995</v>
      </c>
      <c r="AB15" s="137">
        <v>12696.800216419999</v>
      </c>
      <c r="AC15" s="137">
        <v>13844.139747399999</v>
      </c>
      <c r="AD15" s="137">
        <v>13788.253129799999</v>
      </c>
      <c r="AE15" s="137">
        <v>13896.998369159999</v>
      </c>
      <c r="AF15" s="137">
        <v>3.18333585538213</v>
      </c>
      <c r="AG15" s="137">
        <v>9.0364462811363726</v>
      </c>
      <c r="AH15" s="137">
        <v>0.78868032328891502</v>
      </c>
    </row>
    <row r="16" spans="2:34" x14ac:dyDescent="0.55000000000000004">
      <c r="B16" s="151" t="s">
        <v>251</v>
      </c>
      <c r="C16" s="137">
        <v>337169.65084384306</v>
      </c>
      <c r="D16" s="137">
        <v>375243.39854299999</v>
      </c>
      <c r="E16" s="137">
        <v>365558.94141054008</v>
      </c>
      <c r="F16" s="137">
        <v>380419.59079955</v>
      </c>
      <c r="G16" s="137">
        <v>390046.85348880006</v>
      </c>
      <c r="H16" s="137">
        <v>11.292163337912767</v>
      </c>
      <c r="I16" s="137">
        <v>-2.5808467704063141</v>
      </c>
      <c r="J16" s="137">
        <v>2.5306958216888553</v>
      </c>
      <c r="K16" s="137">
        <v>287620.56938923005</v>
      </c>
      <c r="L16" s="137">
        <v>315352.72628275998</v>
      </c>
      <c r="M16" s="137">
        <v>306729.98035944009</v>
      </c>
      <c r="N16" s="137">
        <v>307919.38797570998</v>
      </c>
      <c r="O16" s="137">
        <v>316556.55699221004</v>
      </c>
      <c r="P16" s="137">
        <v>9.6419240642002428</v>
      </c>
      <c r="Q16" s="137">
        <v>-2.7343178620844815</v>
      </c>
      <c r="R16" s="137">
        <v>2.8050098024946069</v>
      </c>
      <c r="S16" s="137">
        <v>39227.422994297987</v>
      </c>
      <c r="T16" s="137">
        <v>47741.920878629993</v>
      </c>
      <c r="U16" s="137">
        <v>46985.400750770008</v>
      </c>
      <c r="V16" s="137">
        <v>60161.991279090005</v>
      </c>
      <c r="W16" s="137">
        <v>60465.303848730007</v>
      </c>
      <c r="X16" s="137">
        <v>21.705473453022023</v>
      </c>
      <c r="Y16" s="137">
        <v>-1.5846034552803572</v>
      </c>
      <c r="Z16" s="137">
        <v>0.50415979124251997</v>
      </c>
      <c r="AA16" s="137">
        <v>10321.658460315002</v>
      </c>
      <c r="AB16" s="137">
        <v>12148.751381610002</v>
      </c>
      <c r="AC16" s="137">
        <v>11843.560300329998</v>
      </c>
      <c r="AD16" s="137">
        <v>12338.21154475</v>
      </c>
      <c r="AE16" s="137">
        <v>13024.992647860001</v>
      </c>
      <c r="AF16" s="137">
        <v>17.701544071816141</v>
      </c>
      <c r="AG16" s="137">
        <v>-2.5121189140637283</v>
      </c>
      <c r="AH16" s="137">
        <v>5.5662937907903887</v>
      </c>
    </row>
    <row r="17" spans="2:34" x14ac:dyDescent="0.55000000000000004">
      <c r="B17" s="151" t="s">
        <v>252</v>
      </c>
      <c r="C17" s="137">
        <v>183908.00787982548</v>
      </c>
      <c r="D17" s="137">
        <v>200493.88963586246</v>
      </c>
      <c r="E17" s="137">
        <v>211160.24747415751</v>
      </c>
      <c r="F17" s="137">
        <v>224826.37346983465</v>
      </c>
      <c r="G17" s="137">
        <v>226577.66334990415</v>
      </c>
      <c r="H17" s="137">
        <v>9.0185750730740377</v>
      </c>
      <c r="I17" s="137">
        <v>5.3200413527151973</v>
      </c>
      <c r="J17" s="137">
        <v>0.77895215451868616</v>
      </c>
      <c r="K17" s="137">
        <v>164940.56709539398</v>
      </c>
      <c r="L17" s="137">
        <v>175638.25152073096</v>
      </c>
      <c r="M17" s="137">
        <v>182269.18134313301</v>
      </c>
      <c r="N17" s="137">
        <v>193064.11865018765</v>
      </c>
      <c r="O17" s="137">
        <v>194455.24146186514</v>
      </c>
      <c r="P17" s="137">
        <v>6.4857812809325024</v>
      </c>
      <c r="Q17" s="137">
        <v>3.7753335420897103</v>
      </c>
      <c r="R17" s="137">
        <v>0.72054963988315013</v>
      </c>
      <c r="S17" s="137">
        <v>15862.959526031502</v>
      </c>
      <c r="T17" s="137">
        <v>20442.733512431507</v>
      </c>
      <c r="U17" s="137">
        <v>24215.296280324506</v>
      </c>
      <c r="V17" s="137">
        <v>26755.248241657013</v>
      </c>
      <c r="W17" s="137">
        <v>26987.455768519008</v>
      </c>
      <c r="X17" s="137">
        <v>28.870867248223664</v>
      </c>
      <c r="Y17" s="137">
        <v>18.454297051804996</v>
      </c>
      <c r="Z17" s="137">
        <v>0.86789524344781377</v>
      </c>
      <c r="AA17" s="137">
        <v>3104.4812584000001</v>
      </c>
      <c r="AB17" s="137">
        <v>4412.9046027000004</v>
      </c>
      <c r="AC17" s="137">
        <v>4675.7698506999996</v>
      </c>
      <c r="AD17" s="137">
        <v>5007.0065779900015</v>
      </c>
      <c r="AE17" s="137">
        <v>5134.9661195200015</v>
      </c>
      <c r="AF17" s="137">
        <v>42.146279374684994</v>
      </c>
      <c r="AG17" s="137">
        <v>5.9567398723998508</v>
      </c>
      <c r="AH17" s="137">
        <v>2.5556096149841334</v>
      </c>
    </row>
    <row r="18" spans="2:34" x14ac:dyDescent="0.55000000000000004">
      <c r="B18" s="151" t="s">
        <v>253</v>
      </c>
      <c r="C18" s="137">
        <v>177035.51511622299</v>
      </c>
      <c r="D18" s="137">
        <v>192913.09393897545</v>
      </c>
      <c r="E18" s="137">
        <v>196597.37693390486</v>
      </c>
      <c r="F18" s="137">
        <v>204246.80019173698</v>
      </c>
      <c r="G18" s="137">
        <v>201456.19792669697</v>
      </c>
      <c r="H18" s="137">
        <v>8.9685839659510709</v>
      </c>
      <c r="I18" s="137">
        <v>1.9098148911005832</v>
      </c>
      <c r="J18" s="137">
        <v>-1.3662893432946466</v>
      </c>
      <c r="K18" s="137">
        <v>163683.81931438399</v>
      </c>
      <c r="L18" s="137">
        <v>177349.97682695897</v>
      </c>
      <c r="M18" s="137">
        <v>178117.38429752484</v>
      </c>
      <c r="N18" s="137">
        <v>184853.389540267</v>
      </c>
      <c r="O18" s="137">
        <v>181950.64983233699</v>
      </c>
      <c r="P18" s="137">
        <v>8.349119399717015</v>
      </c>
      <c r="Q18" s="137">
        <v>0.43270796212994922</v>
      </c>
      <c r="R18" s="137">
        <v>-1.570292930602557</v>
      </c>
      <c r="S18" s="137">
        <v>11585.626527537997</v>
      </c>
      <c r="T18" s="137">
        <v>13088.482710566499</v>
      </c>
      <c r="U18" s="137">
        <v>15561.008591809999</v>
      </c>
      <c r="V18" s="137">
        <v>16258.200501919997</v>
      </c>
      <c r="W18" s="137">
        <v>16264.683597590001</v>
      </c>
      <c r="X18" s="137">
        <v>12.971729922903583</v>
      </c>
      <c r="Y18" s="137">
        <v>18.890851872749153</v>
      </c>
      <c r="Z18" s="137">
        <v>3.9875850154746928E-2</v>
      </c>
      <c r="AA18" s="137">
        <v>1766.0692743009997</v>
      </c>
      <c r="AB18" s="137">
        <v>2474.63440145</v>
      </c>
      <c r="AC18" s="137">
        <v>2918.9840445699992</v>
      </c>
      <c r="AD18" s="137">
        <v>3135.2101495500001</v>
      </c>
      <c r="AE18" s="137">
        <v>3240.8644967699997</v>
      </c>
      <c r="AF18" s="137">
        <v>40.121026816994274</v>
      </c>
      <c r="AG18" s="137">
        <v>17.956173358765025</v>
      </c>
      <c r="AH18" s="137">
        <v>3.3699287186590876</v>
      </c>
    </row>
    <row r="19" spans="2:34" x14ac:dyDescent="0.55000000000000004">
      <c r="B19" s="151" t="s">
        <v>254</v>
      </c>
      <c r="C19" s="137">
        <v>233767.41393833442</v>
      </c>
      <c r="D19" s="137">
        <v>867483.32379339961</v>
      </c>
      <c r="E19" s="137">
        <v>926138.23810542095</v>
      </c>
      <c r="F19" s="137">
        <v>981676.3975743656</v>
      </c>
      <c r="G19" s="137">
        <v>978870.79011890176</v>
      </c>
      <c r="H19" s="137">
        <v>271.0882150675771</v>
      </c>
      <c r="I19" s="137">
        <v>6.7615033860859137</v>
      </c>
      <c r="J19" s="137">
        <v>-0.28579758690300272</v>
      </c>
      <c r="K19" s="137">
        <v>205358.0678148194</v>
      </c>
      <c r="L19" s="137">
        <v>757464.4905929456</v>
      </c>
      <c r="M19" s="137">
        <v>768478.1004451015</v>
      </c>
      <c r="N19" s="137">
        <v>812478.40437249816</v>
      </c>
      <c r="O19" s="137">
        <v>808866.46513526852</v>
      </c>
      <c r="P19" s="137">
        <v>268.85061232460828</v>
      </c>
      <c r="Q19" s="137">
        <v>1.4540100544560728</v>
      </c>
      <c r="R19" s="137">
        <v>-0.44455818367495903</v>
      </c>
      <c r="S19" s="137">
        <v>23284.481040325001</v>
      </c>
      <c r="T19" s="137">
        <v>81687.141689984011</v>
      </c>
      <c r="U19" s="137">
        <v>128117.44536683944</v>
      </c>
      <c r="V19" s="137">
        <v>139857.13563142737</v>
      </c>
      <c r="W19" s="137">
        <v>140740.35255422327</v>
      </c>
      <c r="X19" s="137">
        <v>250.82225602758737</v>
      </c>
      <c r="Y19" s="137">
        <v>56.839182662390108</v>
      </c>
      <c r="Z19" s="137">
        <v>0.63151366486118299</v>
      </c>
      <c r="AA19" s="137">
        <v>5124.865083190004</v>
      </c>
      <c r="AB19" s="137">
        <v>28331.691510470006</v>
      </c>
      <c r="AC19" s="137">
        <v>29542.692293480006</v>
      </c>
      <c r="AD19" s="137">
        <v>29340.857570439999</v>
      </c>
      <c r="AE19" s="137">
        <v>29263.972429410001</v>
      </c>
      <c r="AF19" s="137">
        <v>452.82804621336038</v>
      </c>
      <c r="AG19" s="137">
        <v>4.2743680961035233</v>
      </c>
      <c r="AH19" s="137">
        <v>-0.26204121963857574</v>
      </c>
    </row>
    <row r="20" spans="2:34" x14ac:dyDescent="0.55000000000000004">
      <c r="B20" s="151" t="s">
        <v>255</v>
      </c>
      <c r="C20" s="137">
        <v>1538.8786310400001</v>
      </c>
      <c r="D20" s="137">
        <v>1125.20287833</v>
      </c>
      <c r="E20" s="137">
        <v>1126.5479569000001</v>
      </c>
      <c r="F20" s="137">
        <v>1221.9691264500002</v>
      </c>
      <c r="G20" s="137">
        <v>1220.91632243</v>
      </c>
      <c r="H20" s="137">
        <v>-26.881636041071744</v>
      </c>
      <c r="I20" s="137">
        <v>0.11954098197797924</v>
      </c>
      <c r="J20" s="137">
        <v>-8.6156351843247325E-2</v>
      </c>
      <c r="K20" s="137">
        <v>1492.13191164</v>
      </c>
      <c r="L20" s="137">
        <v>1081.22453632</v>
      </c>
      <c r="M20" s="137">
        <v>1081.5758371500001</v>
      </c>
      <c r="N20" s="137">
        <v>1176.1024536300001</v>
      </c>
      <c r="O20" s="137">
        <v>1176.10185942</v>
      </c>
      <c r="P20" s="137">
        <v>-27.538274070445446</v>
      </c>
      <c r="Q20" s="137">
        <v>3.249101534412055E-2</v>
      </c>
      <c r="R20" s="137">
        <v>-5.0523659589352121E-5</v>
      </c>
      <c r="S20" s="137">
        <v>10.959576609999999</v>
      </c>
      <c r="T20" s="137">
        <v>8.1911992200000014</v>
      </c>
      <c r="U20" s="137">
        <v>9.1849769600000002</v>
      </c>
      <c r="V20" s="137">
        <v>9.0987463999999996</v>
      </c>
      <c r="W20" s="137">
        <v>9.0562126599999999</v>
      </c>
      <c r="X20" s="137">
        <v>-25.259893593644929</v>
      </c>
      <c r="Y20" s="137">
        <v>12.132261874104419</v>
      </c>
      <c r="Z20" s="137">
        <v>-0.46746813385193375</v>
      </c>
      <c r="AA20" s="137">
        <v>35.787142790000004</v>
      </c>
      <c r="AB20" s="137">
        <v>35.787142790000004</v>
      </c>
      <c r="AC20" s="137">
        <v>35.787142790000004</v>
      </c>
      <c r="AD20" s="137">
        <v>36.767926420000002</v>
      </c>
      <c r="AE20" s="137">
        <v>35.758250350000004</v>
      </c>
      <c r="AF20" s="137">
        <v>0</v>
      </c>
      <c r="AG20" s="137">
        <v>0</v>
      </c>
      <c r="AH20" s="137">
        <v>-2.7460783577144654</v>
      </c>
    </row>
    <row r="21" spans="2:34" x14ac:dyDescent="0.55000000000000004">
      <c r="B21" s="151" t="s">
        <v>256</v>
      </c>
      <c r="C21" s="137">
        <v>641727.15568762401</v>
      </c>
      <c r="D21" s="137">
        <v>421635.03981370921</v>
      </c>
      <c r="E21" s="137">
        <v>337541.18640829273</v>
      </c>
      <c r="F21" s="137">
        <v>315206.60126080754</v>
      </c>
      <c r="G21" s="137">
        <v>323531.48169643019</v>
      </c>
      <c r="H21" s="137">
        <v>-34.296836891385951</v>
      </c>
      <c r="I21" s="137">
        <v>-19.944702281520915</v>
      </c>
      <c r="J21" s="137">
        <v>2.6410869576727114</v>
      </c>
      <c r="K21" s="137">
        <v>513832.9241596022</v>
      </c>
      <c r="L21" s="137">
        <v>311215.03695517243</v>
      </c>
      <c r="M21" s="137">
        <v>260184.5941832274</v>
      </c>
      <c r="N21" s="137">
        <v>237965.22363135734</v>
      </c>
      <c r="O21" s="137">
        <v>244602.21766430759</v>
      </c>
      <c r="P21" s="137">
        <v>-39.432640003717317</v>
      </c>
      <c r="Q21" s="137">
        <v>-16.39716488997782</v>
      </c>
      <c r="R21" s="137">
        <v>2.7890604902975014</v>
      </c>
      <c r="S21" s="137">
        <v>110456.5328203118</v>
      </c>
      <c r="T21" s="137">
        <v>98811.844669286802</v>
      </c>
      <c r="U21" s="137">
        <v>66870.45095830533</v>
      </c>
      <c r="V21" s="137">
        <v>65144.987569930192</v>
      </c>
      <c r="W21" s="137">
        <v>66467.570856132559</v>
      </c>
      <c r="X21" s="137">
        <v>-10.542326337518046</v>
      </c>
      <c r="Y21" s="137">
        <v>-32.325470512048497</v>
      </c>
      <c r="Z21" s="137">
        <v>2.030214964401722</v>
      </c>
      <c r="AA21" s="137">
        <v>17437.698707709998</v>
      </c>
      <c r="AB21" s="137">
        <v>11608.158189250002</v>
      </c>
      <c r="AC21" s="137">
        <v>10486.14126676</v>
      </c>
      <c r="AD21" s="137">
        <v>12096.390059520003</v>
      </c>
      <c r="AE21" s="137">
        <v>12461.693175990002</v>
      </c>
      <c r="AF21" s="137">
        <v>-33.430675779955372</v>
      </c>
      <c r="AG21" s="137">
        <v>-9.6657618219664787</v>
      </c>
      <c r="AH21" s="137">
        <v>3.0199349944283638</v>
      </c>
    </row>
    <row r="22" spans="2:34" x14ac:dyDescent="0.55000000000000004">
      <c r="B22" s="154" t="s">
        <v>257</v>
      </c>
      <c r="C22" s="144">
        <v>4172746.8878525468</v>
      </c>
      <c r="D22" s="144">
        <v>4709039.2624030374</v>
      </c>
      <c r="E22" s="144">
        <v>4879850.6416042903</v>
      </c>
      <c r="F22" s="144">
        <v>5087797.6516110515</v>
      </c>
      <c r="G22" s="144">
        <v>5128437.2366116652</v>
      </c>
      <c r="H22" s="144">
        <v>12.852262285826949</v>
      </c>
      <c r="I22" s="144">
        <v>3.6273084525969184</v>
      </c>
      <c r="J22" s="144">
        <v>0.79876574862887129</v>
      </c>
      <c r="K22" s="144">
        <v>3716940.6650290014</v>
      </c>
      <c r="L22" s="144">
        <v>4175443.2777171689</v>
      </c>
      <c r="M22" s="144">
        <v>4315376.967063372</v>
      </c>
      <c r="N22" s="144">
        <v>4500054.0344985053</v>
      </c>
      <c r="O22" s="144">
        <v>4535996.7074810155</v>
      </c>
      <c r="P22" s="144">
        <v>12.335483775730115</v>
      </c>
      <c r="Q22" s="144">
        <v>3.3513493068623066</v>
      </c>
      <c r="R22" s="144">
        <v>0.79871647555707082</v>
      </c>
      <c r="S22" s="144">
        <v>383429.80260290939</v>
      </c>
      <c r="T22" s="144">
        <v>441782.89778425847</v>
      </c>
      <c r="U22" s="144">
        <v>471382.21286426857</v>
      </c>
      <c r="V22" s="144">
        <v>492266.62351635628</v>
      </c>
      <c r="W22" s="144">
        <v>495582.9944909091</v>
      </c>
      <c r="X22" s="144">
        <v>15.218716642582208</v>
      </c>
      <c r="Y22" s="144">
        <v>6.6999685203895583</v>
      </c>
      <c r="Z22" s="144">
        <v>0.67369405442589958</v>
      </c>
      <c r="AA22" s="144">
        <v>72376.420220636021</v>
      </c>
      <c r="AB22" s="144">
        <v>91813.086901610004</v>
      </c>
      <c r="AC22" s="144">
        <v>93091.461676649997</v>
      </c>
      <c r="AD22" s="144">
        <v>95476.993596190005</v>
      </c>
      <c r="AE22" s="144">
        <v>96857.534639740028</v>
      </c>
      <c r="AF22" s="144">
        <v>26.854971027473095</v>
      </c>
      <c r="AG22" s="144">
        <v>1.3923666202509257</v>
      </c>
      <c r="AH22" s="144">
        <v>1.4459410498291136</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1831045.3100307202</v>
      </c>
      <c r="G24" s="137">
        <v>1860250.2061091973</v>
      </c>
      <c r="H24" s="137">
        <v>28.405456668157282</v>
      </c>
      <c r="I24" s="137">
        <v>31.981988594693551</v>
      </c>
      <c r="J24" s="137">
        <v>1.5949848929728061</v>
      </c>
      <c r="K24" s="137">
        <v>800511.66187576484</v>
      </c>
      <c r="L24" s="137">
        <v>1048406.7546198533</v>
      </c>
      <c r="M24" s="137">
        <v>1388965.3917671267</v>
      </c>
      <c r="N24" s="137">
        <v>1615426.0817683998</v>
      </c>
      <c r="O24" s="137">
        <v>1640049.1625254245</v>
      </c>
      <c r="P24" s="137">
        <v>30.967080749731853</v>
      </c>
      <c r="Q24" s="137">
        <v>32.483445537391461</v>
      </c>
      <c r="R24" s="137">
        <v>1.5242468247182117</v>
      </c>
      <c r="S24" s="137">
        <v>115573.28453641916</v>
      </c>
      <c r="T24" s="137">
        <v>130208.67771802505</v>
      </c>
      <c r="U24" s="137">
        <v>167739.82633359934</v>
      </c>
      <c r="V24" s="137">
        <v>190706.82000952045</v>
      </c>
      <c r="W24" s="137">
        <v>193549.9316610829</v>
      </c>
      <c r="X24" s="137">
        <v>12.663301246746192</v>
      </c>
      <c r="Y24" s="137">
        <v>28.823845901307987</v>
      </c>
      <c r="Z24" s="137">
        <v>1.4908285143764299</v>
      </c>
      <c r="AA24" s="137">
        <v>15994.420510029995</v>
      </c>
      <c r="AB24" s="137">
        <v>18225.335268259998</v>
      </c>
      <c r="AC24" s="137">
        <v>22909.02729785</v>
      </c>
      <c r="AD24" s="137">
        <v>24912.4082528</v>
      </c>
      <c r="AE24" s="137">
        <v>26651.111922689994</v>
      </c>
      <c r="AF24" s="137">
        <v>13.948081187630468</v>
      </c>
      <c r="AG24" s="137">
        <v>25.698797638838506</v>
      </c>
      <c r="AH24" s="137">
        <v>6.9792677297449757</v>
      </c>
    </row>
    <row r="25" spans="2:34" x14ac:dyDescent="0.55000000000000004">
      <c r="B25" s="156" t="s">
        <v>260</v>
      </c>
      <c r="C25" s="137">
        <v>634300.22422558325</v>
      </c>
      <c r="D25" s="137">
        <v>718773.22920268087</v>
      </c>
      <c r="E25" s="137">
        <v>230781.53880392012</v>
      </c>
      <c r="F25" s="137">
        <v>132244.67874183503</v>
      </c>
      <c r="G25" s="137">
        <v>130581.41278800523</v>
      </c>
      <c r="H25" s="137">
        <v>13.317511448183808</v>
      </c>
      <c r="I25" s="137">
        <v>-67.892301851597765</v>
      </c>
      <c r="J25" s="137">
        <v>-1.2577186240338545</v>
      </c>
      <c r="K25" s="137">
        <v>548651.19394303532</v>
      </c>
      <c r="L25" s="137">
        <v>619855.81286770583</v>
      </c>
      <c r="M25" s="137">
        <v>164141.35548262013</v>
      </c>
      <c r="N25" s="137">
        <v>88499.940186250038</v>
      </c>
      <c r="O25" s="137">
        <v>87455.517332190226</v>
      </c>
      <c r="P25" s="137">
        <v>12.978121566261178</v>
      </c>
      <c r="Q25" s="137">
        <v>-73.5194295068017</v>
      </c>
      <c r="R25" s="137">
        <v>-1.1801396157577027</v>
      </c>
      <c r="S25" s="137">
        <v>78745.960392228008</v>
      </c>
      <c r="T25" s="137">
        <v>87233.448597744995</v>
      </c>
      <c r="U25" s="137">
        <v>59343.370579560004</v>
      </c>
      <c r="V25" s="137">
        <v>39183.203718504992</v>
      </c>
      <c r="W25" s="137">
        <v>38574.347743175014</v>
      </c>
      <c r="X25" s="137">
        <v>10.778315691676646</v>
      </c>
      <c r="Y25" s="137">
        <v>-31.971770538148775</v>
      </c>
      <c r="Z25" s="137">
        <v>-1.5538698155057595</v>
      </c>
      <c r="AA25" s="137">
        <v>6903.0698903200009</v>
      </c>
      <c r="AB25" s="137">
        <v>11683.967737230001</v>
      </c>
      <c r="AC25" s="137">
        <v>7296.812741740001</v>
      </c>
      <c r="AD25" s="137">
        <v>4561.5348370799993</v>
      </c>
      <c r="AE25" s="137">
        <v>4551.5477126400001</v>
      </c>
      <c r="AF25" s="137">
        <v>69.25756109776799</v>
      </c>
      <c r="AG25" s="137">
        <v>-37.548503163961087</v>
      </c>
      <c r="AH25" s="137">
        <v>-0.21894219372864399</v>
      </c>
    </row>
    <row r="26" spans="2:34" x14ac:dyDescent="0.55000000000000004">
      <c r="B26" s="156" t="s">
        <v>261</v>
      </c>
      <c r="C26" s="137">
        <v>0</v>
      </c>
      <c r="D26" s="137">
        <v>0</v>
      </c>
      <c r="E26" s="137">
        <v>516455.9968663652</v>
      </c>
      <c r="F26" s="137">
        <v>643721.13930447889</v>
      </c>
      <c r="G26" s="137">
        <v>658181.72955334594</v>
      </c>
      <c r="H26" s="137">
        <v>0</v>
      </c>
      <c r="I26" s="137">
        <v>0</v>
      </c>
      <c r="J26" s="137">
        <v>2.2464059925841884</v>
      </c>
      <c r="K26" s="137">
        <v>0</v>
      </c>
      <c r="L26" s="137">
        <v>0</v>
      </c>
      <c r="M26" s="137">
        <v>493597.03412200516</v>
      </c>
      <c r="N26" s="137">
        <v>601005.19688361289</v>
      </c>
      <c r="O26" s="137">
        <v>616285.53235296998</v>
      </c>
      <c r="P26" s="137">
        <v>0</v>
      </c>
      <c r="Q26" s="137">
        <v>0</v>
      </c>
      <c r="R26" s="137">
        <v>2.5424631182209501</v>
      </c>
      <c r="S26" s="137">
        <v>0</v>
      </c>
      <c r="T26" s="137">
        <v>0</v>
      </c>
      <c r="U26" s="137">
        <v>19123.757747229993</v>
      </c>
      <c r="V26" s="137">
        <v>36352.59896245601</v>
      </c>
      <c r="W26" s="137">
        <v>36656.214168535989</v>
      </c>
      <c r="X26" s="137">
        <v>0</v>
      </c>
      <c r="Y26" s="137">
        <v>0</v>
      </c>
      <c r="Z26" s="137">
        <v>0.83519532233045091</v>
      </c>
      <c r="AA26" s="137">
        <v>0</v>
      </c>
      <c r="AB26" s="137">
        <v>0</v>
      </c>
      <c r="AC26" s="137">
        <v>3735.2049971300003</v>
      </c>
      <c r="AD26" s="137">
        <v>6363.3434584099996</v>
      </c>
      <c r="AE26" s="137">
        <v>5239.9830318400018</v>
      </c>
      <c r="AF26" s="137">
        <v>0</v>
      </c>
      <c r="AG26" s="137">
        <v>0</v>
      </c>
      <c r="AH26" s="137">
        <v>-17.653619263397268</v>
      </c>
    </row>
    <row r="27" spans="2:34" x14ac:dyDescent="0.55000000000000004">
      <c r="B27" s="156" t="s">
        <v>262</v>
      </c>
      <c r="C27" s="137">
        <v>205637.62795102393</v>
      </c>
      <c r="D27" s="137">
        <v>78431.601490940127</v>
      </c>
      <c r="E27" s="137">
        <v>73577.735304346104</v>
      </c>
      <c r="F27" s="137">
        <v>82073.680075039476</v>
      </c>
      <c r="G27" s="137">
        <v>73410.798639289336</v>
      </c>
      <c r="H27" s="137">
        <v>-61.859314235223565</v>
      </c>
      <c r="I27" s="137">
        <v>-6.1886613231462677</v>
      </c>
      <c r="J27" s="137">
        <v>-10.555005487544511</v>
      </c>
      <c r="K27" s="137">
        <v>205627.17798661391</v>
      </c>
      <c r="L27" s="137">
        <v>78388.68712340013</v>
      </c>
      <c r="M27" s="137">
        <v>73465.670263446111</v>
      </c>
      <c r="N27" s="137">
        <v>81965.677534139482</v>
      </c>
      <c r="O27" s="137">
        <v>73302.796098389343</v>
      </c>
      <c r="P27" s="137">
        <v>-61.878245915283067</v>
      </c>
      <c r="Q27" s="137">
        <v>-6.2802644624015258</v>
      </c>
      <c r="R27" s="137">
        <v>-10.56891335052037</v>
      </c>
      <c r="S27" s="137">
        <v>10.449964409999998</v>
      </c>
      <c r="T27" s="137">
        <v>42.914367540000008</v>
      </c>
      <c r="U27" s="137">
        <v>0</v>
      </c>
      <c r="V27" s="137">
        <v>0</v>
      </c>
      <c r="W27" s="137">
        <v>0</v>
      </c>
      <c r="X27" s="137">
        <v>310.66520283010243</v>
      </c>
      <c r="Y27" s="137">
        <v>-100</v>
      </c>
      <c r="Z27" s="137">
        <v>0</v>
      </c>
      <c r="AA27" s="137">
        <v>0</v>
      </c>
      <c r="AB27" s="137">
        <v>0</v>
      </c>
      <c r="AC27" s="137">
        <v>112.0650409</v>
      </c>
      <c r="AD27" s="137">
        <v>108.0025409</v>
      </c>
      <c r="AE27" s="137">
        <v>108.0025409</v>
      </c>
      <c r="AF27" s="137">
        <v>0</v>
      </c>
      <c r="AG27" s="137">
        <v>0</v>
      </c>
      <c r="AH27" s="137">
        <v>0</v>
      </c>
    </row>
    <row r="28" spans="2:34" x14ac:dyDescent="0.55000000000000004">
      <c r="B28" s="156" t="s">
        <v>263</v>
      </c>
      <c r="C28" s="137">
        <v>880233.53512387339</v>
      </c>
      <c r="D28" s="137">
        <v>1014047.534846422</v>
      </c>
      <c r="E28" s="137">
        <v>880225.96069023793</v>
      </c>
      <c r="F28" s="137">
        <v>788283.00230504724</v>
      </c>
      <c r="G28" s="137">
        <v>771921.52125315822</v>
      </c>
      <c r="H28" s="137">
        <v>15.202101985777819</v>
      </c>
      <c r="I28" s="137">
        <v>-13.196775255358364</v>
      </c>
      <c r="J28" s="137">
        <v>-2.0755846572925951</v>
      </c>
      <c r="K28" s="137">
        <v>856327.32901327836</v>
      </c>
      <c r="L28" s="137">
        <v>989680.11755964102</v>
      </c>
      <c r="M28" s="137">
        <v>849207.993756818</v>
      </c>
      <c r="N28" s="137">
        <v>764477.7498881272</v>
      </c>
      <c r="O28" s="137">
        <v>748765.84768662823</v>
      </c>
      <c r="P28" s="137">
        <v>15.57264191252909</v>
      </c>
      <c r="Q28" s="137">
        <v>-14.193689588227759</v>
      </c>
      <c r="R28" s="137">
        <v>-2.0552465004767262</v>
      </c>
      <c r="S28" s="137">
        <v>17948.824584405</v>
      </c>
      <c r="T28" s="137">
        <v>17812.353930391</v>
      </c>
      <c r="U28" s="137">
        <v>24487.007451229994</v>
      </c>
      <c r="V28" s="137">
        <v>17429.476200660018</v>
      </c>
      <c r="W28" s="137">
        <v>16770.985242440005</v>
      </c>
      <c r="X28" s="137">
        <v>-0.76033198370311872</v>
      </c>
      <c r="Y28" s="137">
        <v>37.472046350094494</v>
      </c>
      <c r="Z28" s="137">
        <v>-3.7780306799757857</v>
      </c>
      <c r="AA28" s="137">
        <v>5957.3815261900008</v>
      </c>
      <c r="AB28" s="137">
        <v>6555.0633563899992</v>
      </c>
      <c r="AC28" s="137">
        <v>6530.9594821899991</v>
      </c>
      <c r="AD28" s="137">
        <v>6375.7762162600002</v>
      </c>
      <c r="AE28" s="137">
        <v>6384.6883240900006</v>
      </c>
      <c r="AF28" s="137">
        <v>10.03262637406138</v>
      </c>
      <c r="AG28" s="137">
        <v>-0.36771382501594213</v>
      </c>
      <c r="AH28" s="137">
        <v>0.13978075026022108</v>
      </c>
    </row>
    <row r="29" spans="2:34" ht="31.35" x14ac:dyDescent="0.55000000000000004">
      <c r="B29" s="157" t="s">
        <v>264</v>
      </c>
      <c r="C29" s="137">
        <v>298257.53329391585</v>
      </c>
      <c r="D29" s="137">
        <v>337798.99820676382</v>
      </c>
      <c r="E29" s="137">
        <v>348725.43725457025</v>
      </c>
      <c r="F29" s="137">
        <v>384473.38386511937</v>
      </c>
      <c r="G29" s="137">
        <v>386753.42938951205</v>
      </c>
      <c r="H29" s="137">
        <v>13.257490758458765</v>
      </c>
      <c r="I29" s="137">
        <v>3.2345978246858071</v>
      </c>
      <c r="J29" s="137">
        <v>0.59303078446453217</v>
      </c>
      <c r="K29" s="137">
        <v>248988.20203433794</v>
      </c>
      <c r="L29" s="137">
        <v>279105.89313079597</v>
      </c>
      <c r="M29" s="137">
        <v>279339.20723564021</v>
      </c>
      <c r="N29" s="137">
        <v>308935.70579552004</v>
      </c>
      <c r="O29" s="137">
        <v>310331.23664932</v>
      </c>
      <c r="P29" s="137">
        <v>12.096031398429274</v>
      </c>
      <c r="Q29" s="137">
        <v>8.3593399704712482E-2</v>
      </c>
      <c r="R29" s="137">
        <v>0.45172209868276081</v>
      </c>
      <c r="S29" s="137">
        <v>41221.033385617942</v>
      </c>
      <c r="T29" s="137">
        <v>48704.693310787865</v>
      </c>
      <c r="U29" s="137">
        <v>57642.758493520021</v>
      </c>
      <c r="V29" s="137">
        <v>63085.009490779325</v>
      </c>
      <c r="W29" s="137">
        <v>63933.578498182047</v>
      </c>
      <c r="X29" s="137">
        <v>18.154954668800173</v>
      </c>
      <c r="Y29" s="137">
        <v>18.351548023714617</v>
      </c>
      <c r="Z29" s="137">
        <v>1.3451198854567137</v>
      </c>
      <c r="AA29" s="137">
        <v>8048.297873960003</v>
      </c>
      <c r="AB29" s="137">
        <v>9988.4117651799988</v>
      </c>
      <c r="AC29" s="137">
        <v>11743.471525409999</v>
      </c>
      <c r="AD29" s="137">
        <v>12452.668578819997</v>
      </c>
      <c r="AE29" s="137">
        <v>12488.614242009999</v>
      </c>
      <c r="AF29" s="137">
        <v>24.105890731221184</v>
      </c>
      <c r="AG29" s="137">
        <v>17.570959242471446</v>
      </c>
      <c r="AH29" s="137">
        <v>0.28865831417965726</v>
      </c>
    </row>
    <row r="30" spans="2:34" x14ac:dyDescent="0.55000000000000004">
      <c r="B30" s="156" t="s">
        <v>265</v>
      </c>
      <c r="C30" s="137">
        <v>183538.17612812988</v>
      </c>
      <c r="D30" s="137">
        <v>228254.8075440001</v>
      </c>
      <c r="E30" s="137">
        <v>249588.31516161002</v>
      </c>
      <c r="F30" s="137">
        <v>248138.72158113998</v>
      </c>
      <c r="G30" s="137">
        <v>252206.34737417995</v>
      </c>
      <c r="H30" s="137">
        <v>24.363667744335149</v>
      </c>
      <c r="I30" s="137">
        <v>9.3463563143122492</v>
      </c>
      <c r="J30" s="137">
        <v>1.6392547552115388</v>
      </c>
      <c r="K30" s="137">
        <v>159138.7943799599</v>
      </c>
      <c r="L30" s="137">
        <v>199641.17362327009</v>
      </c>
      <c r="M30" s="137">
        <v>217964.19770840002</v>
      </c>
      <c r="N30" s="137">
        <v>213420.62292430995</v>
      </c>
      <c r="O30" s="137">
        <v>216051.56455885997</v>
      </c>
      <c r="P30" s="137">
        <v>25.450977809098312</v>
      </c>
      <c r="Q30" s="137">
        <v>9.1779785465026986</v>
      </c>
      <c r="R30" s="137">
        <v>1.2327494871398059</v>
      </c>
      <c r="S30" s="137">
        <v>17446.175323304997</v>
      </c>
      <c r="T30" s="137">
        <v>18716.788246459997</v>
      </c>
      <c r="U30" s="137">
        <v>21883.782884160002</v>
      </c>
      <c r="V30" s="137">
        <v>24907.524687870013</v>
      </c>
      <c r="W30" s="137">
        <v>25908.32639111</v>
      </c>
      <c r="X30" s="137">
        <v>7.283045708348963</v>
      </c>
      <c r="Y30" s="137">
        <v>16.92060943361367</v>
      </c>
      <c r="Z30" s="137">
        <v>4.018069702957594</v>
      </c>
      <c r="AA30" s="137">
        <v>6953.2064248650004</v>
      </c>
      <c r="AB30" s="137">
        <v>9896.8456742700018</v>
      </c>
      <c r="AC30" s="137">
        <v>9740.3345690500009</v>
      </c>
      <c r="AD30" s="137">
        <v>9810.5739689599977</v>
      </c>
      <c r="AE30" s="137">
        <v>10246.456424209999</v>
      </c>
      <c r="AF30" s="137">
        <v>42.334990068443908</v>
      </c>
      <c r="AG30" s="137">
        <v>-1.5814241261425475</v>
      </c>
      <c r="AH30" s="137">
        <v>4.4429862781637741</v>
      </c>
    </row>
    <row r="31" spans="2:34" x14ac:dyDescent="0.55000000000000004">
      <c r="B31" s="156" t="s">
        <v>266</v>
      </c>
      <c r="C31" s="137">
        <v>106281.5129899725</v>
      </c>
      <c r="D31" s="137">
        <v>80507.785816752497</v>
      </c>
      <c r="E31" s="137">
        <v>76535.276398492526</v>
      </c>
      <c r="F31" s="137">
        <v>85701.223108889884</v>
      </c>
      <c r="G31" s="137">
        <v>86185.455446232503</v>
      </c>
      <c r="H31" s="137">
        <v>-24.250433069814985</v>
      </c>
      <c r="I31" s="137">
        <v>-4.9343170700309464</v>
      </c>
      <c r="J31" s="137">
        <v>0.56502383487264662</v>
      </c>
      <c r="K31" s="137">
        <v>90921.188319040011</v>
      </c>
      <c r="L31" s="137">
        <v>64818.975833289995</v>
      </c>
      <c r="M31" s="137">
        <v>58679.046782560014</v>
      </c>
      <c r="N31" s="137">
        <v>67127.076261797381</v>
      </c>
      <c r="O31" s="137">
        <v>67524.930715630006</v>
      </c>
      <c r="P31" s="137">
        <v>-28.708613435801183</v>
      </c>
      <c r="Q31" s="137">
        <v>-9.4724252763904531</v>
      </c>
      <c r="R31" s="137">
        <v>0.59268848874183266</v>
      </c>
      <c r="S31" s="137">
        <v>12527.6853716025</v>
      </c>
      <c r="T31" s="137">
        <v>11773.365456912503</v>
      </c>
      <c r="U31" s="137">
        <v>14164.947423702501</v>
      </c>
      <c r="V31" s="137">
        <v>14919.242787982501</v>
      </c>
      <c r="W31" s="137">
        <v>14947.693247302499</v>
      </c>
      <c r="X31" s="137">
        <v>-6.0212233330817346</v>
      </c>
      <c r="Y31" s="137">
        <v>20.313494688859986</v>
      </c>
      <c r="Z31" s="137">
        <v>0.1906964027887259</v>
      </c>
      <c r="AA31" s="137">
        <v>2832.6392993300005</v>
      </c>
      <c r="AB31" s="137">
        <v>3915.4445265500003</v>
      </c>
      <c r="AC31" s="137">
        <v>3691.2821922299995</v>
      </c>
      <c r="AD31" s="137">
        <v>3654.9040591100002</v>
      </c>
      <c r="AE31" s="137">
        <v>3712.8314833000004</v>
      </c>
      <c r="AF31" s="137">
        <v>38.226018663093249</v>
      </c>
      <c r="AG31" s="137">
        <v>-5.7250800720069464</v>
      </c>
      <c r="AH31" s="137">
        <v>1.5849232497803456</v>
      </c>
    </row>
    <row r="32" spans="2:34" x14ac:dyDescent="0.55000000000000004">
      <c r="B32" s="156" t="s">
        <v>267</v>
      </c>
      <c r="C32" s="137">
        <v>160657.41396947138</v>
      </c>
      <c r="D32" s="137">
        <v>157161.69371171718</v>
      </c>
      <c r="E32" s="137">
        <v>159216.4974312353</v>
      </c>
      <c r="F32" s="137">
        <v>126292.52337304462</v>
      </c>
      <c r="G32" s="137">
        <v>132352.55726400961</v>
      </c>
      <c r="H32" s="137">
        <v>-2.175884804431417</v>
      </c>
      <c r="I32" s="137">
        <v>1.3074456446666103</v>
      </c>
      <c r="J32" s="137">
        <v>4.7984106494291634</v>
      </c>
      <c r="K32" s="137">
        <v>134892.9587567829</v>
      </c>
      <c r="L32" s="137">
        <v>131340.20126952737</v>
      </c>
      <c r="M32" s="137">
        <v>138262.06439221531</v>
      </c>
      <c r="N32" s="137">
        <v>107641.04124403202</v>
      </c>
      <c r="O32" s="137">
        <v>114155.55973593202</v>
      </c>
      <c r="P32" s="137">
        <v>-2.633760516485729</v>
      </c>
      <c r="Q32" s="137">
        <v>5.2701785559802534</v>
      </c>
      <c r="R32" s="137">
        <v>6.0520768069597164</v>
      </c>
      <c r="S32" s="137">
        <v>21804.24635970849</v>
      </c>
      <c r="T32" s="137">
        <v>21814.020815849795</v>
      </c>
      <c r="U32" s="137">
        <v>17352.022012619997</v>
      </c>
      <c r="V32" s="137">
        <v>15269.485718172595</v>
      </c>
      <c r="W32" s="137">
        <v>14844.890424847596</v>
      </c>
      <c r="X32" s="137">
        <v>4.4828222815201407E-2</v>
      </c>
      <c r="Y32" s="137">
        <v>-20.454728822793484</v>
      </c>
      <c r="Z32" s="137">
        <v>-2.7806784142027641</v>
      </c>
      <c r="AA32" s="137">
        <v>3960.2088529800012</v>
      </c>
      <c r="AB32" s="137">
        <v>4007.4716263400001</v>
      </c>
      <c r="AC32" s="137">
        <v>3602.4110264000005</v>
      </c>
      <c r="AD32" s="137">
        <v>3381.9964108399995</v>
      </c>
      <c r="AE32" s="137">
        <v>3352.1071032300001</v>
      </c>
      <c r="AF32" s="137">
        <v>1.1934414348989266</v>
      </c>
      <c r="AG32" s="137">
        <v>-10.107634880747463</v>
      </c>
      <c r="AH32" s="137">
        <v>-0.88377703519134654</v>
      </c>
    </row>
    <row r="33" spans="2:34" x14ac:dyDescent="0.55000000000000004">
      <c r="B33" s="156" t="s">
        <v>268</v>
      </c>
      <c r="C33" s="137">
        <v>293413.85245570278</v>
      </c>
      <c r="D33" s="137">
        <v>335623.24934624392</v>
      </c>
      <c r="E33" s="137">
        <v>308356.45926924504</v>
      </c>
      <c r="F33" s="137">
        <v>311309.56461410603</v>
      </c>
      <c r="G33" s="137">
        <v>315288.23785542318</v>
      </c>
      <c r="H33" s="137">
        <v>14.385618312589232</v>
      </c>
      <c r="I33" s="137">
        <v>-8.1242256399434467</v>
      </c>
      <c r="J33" s="137">
        <v>1.2780440094248391</v>
      </c>
      <c r="K33" s="137">
        <v>239727.79741084404</v>
      </c>
      <c r="L33" s="137">
        <v>279645.59001081419</v>
      </c>
      <c r="M33" s="137">
        <v>262365.24168062495</v>
      </c>
      <c r="N33" s="137">
        <v>263184.95588849502</v>
      </c>
      <c r="O33" s="137">
        <v>267285.26941976516</v>
      </c>
      <c r="P33" s="137">
        <v>16.651299111366416</v>
      </c>
      <c r="Q33" s="137">
        <v>-6.1793745181252424</v>
      </c>
      <c r="R33" s="137">
        <v>1.5579589332634036</v>
      </c>
      <c r="S33" s="137">
        <v>47111.484932538726</v>
      </c>
      <c r="T33" s="137">
        <v>49166.628415829742</v>
      </c>
      <c r="U33" s="137">
        <v>40153.330329230092</v>
      </c>
      <c r="V33" s="137">
        <v>41808.774182901019</v>
      </c>
      <c r="W33" s="137">
        <v>41445.125020808002</v>
      </c>
      <c r="X33" s="137">
        <v>4.3622982511247059</v>
      </c>
      <c r="Y33" s="137">
        <v>-18.332145963658796</v>
      </c>
      <c r="Z33" s="137">
        <v>-0.8697914952066288</v>
      </c>
      <c r="AA33" s="137">
        <v>6574.5701123200006</v>
      </c>
      <c r="AB33" s="137">
        <v>6811.0309196000026</v>
      </c>
      <c r="AC33" s="137">
        <v>5837.8872593899996</v>
      </c>
      <c r="AD33" s="137">
        <v>6315.8345427100003</v>
      </c>
      <c r="AE33" s="137">
        <v>6557.84341485</v>
      </c>
      <c r="AF33" s="137">
        <v>3.5965972411930198</v>
      </c>
      <c r="AG33" s="137">
        <v>-14.287758662342906</v>
      </c>
      <c r="AH33" s="137">
        <v>3.831779798907764</v>
      </c>
    </row>
    <row r="34" spans="2:34" x14ac:dyDescent="0.55000000000000004">
      <c r="B34" s="156" t="s">
        <v>269</v>
      </c>
      <c r="C34" s="137">
        <v>4403.1513494099991</v>
      </c>
      <c r="D34" s="137">
        <v>3129.7796000700032</v>
      </c>
      <c r="E34" s="137">
        <v>4270.8292317900004</v>
      </c>
      <c r="F34" s="137">
        <v>5640.0429132096997</v>
      </c>
      <c r="G34" s="137">
        <v>5882.2745842756995</v>
      </c>
      <c r="H34" s="137">
        <v>-28.919554389394804</v>
      </c>
      <c r="I34" s="137">
        <v>36.457826988663214</v>
      </c>
      <c r="J34" s="137">
        <v>4.2948551064861951</v>
      </c>
      <c r="K34" s="137">
        <v>4403.1513494099991</v>
      </c>
      <c r="L34" s="137">
        <v>3129.7796000700032</v>
      </c>
      <c r="M34" s="137">
        <v>4270.8292317900004</v>
      </c>
      <c r="N34" s="137">
        <v>5640.0429132096997</v>
      </c>
      <c r="O34" s="137">
        <v>5882.2745842756995</v>
      </c>
      <c r="P34" s="137">
        <v>-28.919554389394804</v>
      </c>
      <c r="Q34" s="137">
        <v>36.457826988663214</v>
      </c>
      <c r="R34" s="137">
        <v>4.2948551064861951</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448874.38345287699</v>
      </c>
      <c r="G35" s="137">
        <v>455423.266340109</v>
      </c>
      <c r="H35" s="137">
        <v>17.83443472132905</v>
      </c>
      <c r="I35" s="137">
        <v>-18.974609260346686</v>
      </c>
      <c r="J35" s="137">
        <v>1.4589566989446023</v>
      </c>
      <c r="K35" s="137">
        <v>427751.2102241508</v>
      </c>
      <c r="L35" s="137">
        <v>481430.29208667181</v>
      </c>
      <c r="M35" s="137">
        <v>385118.93464124814</v>
      </c>
      <c r="N35" s="137">
        <v>382729.94495942211</v>
      </c>
      <c r="O35" s="137">
        <v>388907.01582120312</v>
      </c>
      <c r="P35" s="137">
        <v>12.54913617529966</v>
      </c>
      <c r="Q35" s="137">
        <v>-20.005254972216154</v>
      </c>
      <c r="R35" s="137">
        <v>1.6139502391002924</v>
      </c>
      <c r="S35" s="137">
        <v>31040.657752600087</v>
      </c>
      <c r="T35" s="137">
        <v>56310.006932998353</v>
      </c>
      <c r="U35" s="137">
        <v>49491.409610071736</v>
      </c>
      <c r="V35" s="137">
        <v>48604.487758234922</v>
      </c>
      <c r="W35" s="137">
        <v>48951.902084055873</v>
      </c>
      <c r="X35" s="137">
        <v>81.407260702397991</v>
      </c>
      <c r="Y35" s="137">
        <v>-12.109033001966894</v>
      </c>
      <c r="Z35" s="137">
        <v>0.71477828868198312</v>
      </c>
      <c r="AA35" s="137">
        <v>15152.625724361</v>
      </c>
      <c r="AB35" s="137">
        <v>20729.516025900011</v>
      </c>
      <c r="AC35" s="137">
        <v>17892.005552372499</v>
      </c>
      <c r="AD35" s="137">
        <v>17539.950735220002</v>
      </c>
      <c r="AE35" s="137">
        <v>17564.348434849999</v>
      </c>
      <c r="AF35" s="137">
        <v>36.804778280591989</v>
      </c>
      <c r="AG35" s="137">
        <v>-13.688262041343616</v>
      </c>
      <c r="AH35" s="137">
        <v>0.13909788002428591</v>
      </c>
    </row>
    <row r="36" spans="2:34" x14ac:dyDescent="0.55000000000000004">
      <c r="B36" s="150" t="s">
        <v>94</v>
      </c>
      <c r="C36" s="144">
        <v>4172746.8881104086</v>
      </c>
      <c r="D36" s="144">
        <v>4709039.2624172997</v>
      </c>
      <c r="E36" s="144">
        <v>4879850.6416140813</v>
      </c>
      <c r="F36" s="144">
        <v>5087797.6533655068</v>
      </c>
      <c r="G36" s="144">
        <v>5128437.236596738</v>
      </c>
      <c r="H36" s="144">
        <v>12.852262279194854</v>
      </c>
      <c r="I36" s="144">
        <v>3.6273084524909813</v>
      </c>
      <c r="J36" s="144">
        <v>0.79876571357646586</v>
      </c>
      <c r="K36" s="144">
        <v>3716940.6652932176</v>
      </c>
      <c r="L36" s="144">
        <v>4175443.27772504</v>
      </c>
      <c r="M36" s="144">
        <v>4315376.9670644943</v>
      </c>
      <c r="N36" s="144">
        <v>4500054.0362473149</v>
      </c>
      <c r="O36" s="144">
        <v>4535996.707480588</v>
      </c>
      <c r="P36" s="144">
        <v>12.335483767956584</v>
      </c>
      <c r="Q36" s="144">
        <v>3.3513493066943574</v>
      </c>
      <c r="R36" s="144">
        <v>0.79871643637521306</v>
      </c>
      <c r="S36" s="144">
        <v>383429.80260283494</v>
      </c>
      <c r="T36" s="144">
        <v>441782.89779253927</v>
      </c>
      <c r="U36" s="144">
        <v>471382.21286492376</v>
      </c>
      <c r="V36" s="144">
        <v>492266.62351708172</v>
      </c>
      <c r="W36" s="144">
        <v>495582.99448153994</v>
      </c>
      <c r="X36" s="144">
        <v>15.218716644764244</v>
      </c>
      <c r="Y36" s="144">
        <v>6.6999685185378759</v>
      </c>
      <c r="Z36" s="144">
        <v>0.67369405237427404</v>
      </c>
      <c r="AA36" s="144">
        <v>72376.420214356011</v>
      </c>
      <c r="AB36" s="144">
        <v>91813.086899720016</v>
      </c>
      <c r="AC36" s="144">
        <v>93091.461684662514</v>
      </c>
      <c r="AD36" s="144">
        <v>95476.993601110007</v>
      </c>
      <c r="AE36" s="144">
        <v>96857.534634610012</v>
      </c>
      <c r="AF36" s="144">
        <v>26.854971035868807</v>
      </c>
      <c r="AG36" s="144">
        <v>1.3923666310650933</v>
      </c>
      <c r="AH36" s="144">
        <v>1.4459410392284822</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53578.437301315018</v>
      </c>
      <c r="G38" s="137">
        <v>54335.881488275023</v>
      </c>
      <c r="H38" s="137">
        <v>22.431027034979788</v>
      </c>
      <c r="I38" s="137">
        <v>5.213668477457519</v>
      </c>
      <c r="J38" s="137">
        <v>1.4137108603975879</v>
      </c>
      <c r="K38" s="137">
        <v>38491.522665010008</v>
      </c>
      <c r="L38" s="137">
        <v>47816.362044059992</v>
      </c>
      <c r="M38" s="137">
        <v>50575.245537809991</v>
      </c>
      <c r="N38" s="137">
        <v>48778.083289685019</v>
      </c>
      <c r="O38" s="137">
        <v>49500.126692535021</v>
      </c>
      <c r="P38" s="137">
        <v>24.225696292151497</v>
      </c>
      <c r="Q38" s="137">
        <v>5.7697477930417396</v>
      </c>
      <c r="R38" s="137">
        <v>1.4802619417452423</v>
      </c>
      <c r="S38" s="137">
        <v>3721.3000503499998</v>
      </c>
      <c r="T38" s="137">
        <v>3982.2112740502298</v>
      </c>
      <c r="U38" s="137">
        <v>3931.1606428299997</v>
      </c>
      <c r="V38" s="137">
        <v>3750.8607687300005</v>
      </c>
      <c r="W38" s="137">
        <v>3780.6264316100001</v>
      </c>
      <c r="X38" s="137">
        <v>7.0112922948981371</v>
      </c>
      <c r="Y38" s="137">
        <v>-1.281966920060158</v>
      </c>
      <c r="Z38" s="137">
        <v>0.79356885566503887</v>
      </c>
      <c r="AA38" s="137">
        <v>898.4575831300001</v>
      </c>
      <c r="AB38" s="137">
        <v>983.00991925999995</v>
      </c>
      <c r="AC38" s="137">
        <v>1027.0338238800002</v>
      </c>
      <c r="AD38" s="137">
        <v>1049.4932429</v>
      </c>
      <c r="AE38" s="137">
        <v>1055.1283641300001</v>
      </c>
      <c r="AF38" s="137">
        <v>9.4108322660532053</v>
      </c>
      <c r="AG38" s="137">
        <v>4.4784802022283801</v>
      </c>
      <c r="AH38" s="137">
        <v>0.53693735220523564</v>
      </c>
    </row>
    <row r="39" spans="2:34" x14ac:dyDescent="0.55000000000000004">
      <c r="B39" s="158" t="s">
        <v>273</v>
      </c>
      <c r="C39" s="137">
        <v>677.94273293999981</v>
      </c>
      <c r="D39" s="137">
        <v>782.8880877900001</v>
      </c>
      <c r="E39" s="137">
        <v>3238.7872900499997</v>
      </c>
      <c r="F39" s="137">
        <v>3376.7478262900008</v>
      </c>
      <c r="G39" s="137">
        <v>3217.8966493200005</v>
      </c>
      <c r="H39" s="137">
        <v>15.479973418239782</v>
      </c>
      <c r="I39" s="137">
        <v>313.69735222216894</v>
      </c>
      <c r="J39" s="137">
        <v>-4.7042653210064733</v>
      </c>
      <c r="K39" s="137">
        <v>670.28621443999987</v>
      </c>
      <c r="L39" s="137">
        <v>721.87155793000011</v>
      </c>
      <c r="M39" s="137">
        <v>3199.5347374799999</v>
      </c>
      <c r="N39" s="137">
        <v>3333.4402630600007</v>
      </c>
      <c r="O39" s="137">
        <v>3183.0086597700001</v>
      </c>
      <c r="P39" s="137">
        <v>7.6960173696989944</v>
      </c>
      <c r="Q39" s="137">
        <v>343.22770475329611</v>
      </c>
      <c r="R39" s="137">
        <v>-4.5128033328519557</v>
      </c>
      <c r="S39" s="137">
        <v>2.9999999999999996</v>
      </c>
      <c r="T39" s="137">
        <v>6.3278548299999997</v>
      </c>
      <c r="U39" s="137">
        <v>7.2098454199999988</v>
      </c>
      <c r="V39" s="137">
        <v>11.277201979999997</v>
      </c>
      <c r="W39" s="137">
        <v>11.424101759999997</v>
      </c>
      <c r="X39" s="137">
        <v>110.92849433333336</v>
      </c>
      <c r="Y39" s="137">
        <v>13.938224148546075</v>
      </c>
      <c r="Z39" s="137">
        <v>1.3026261324442512</v>
      </c>
      <c r="AA39" s="137">
        <v>4.6565184999999989</v>
      </c>
      <c r="AB39" s="137">
        <v>54.688675030000013</v>
      </c>
      <c r="AC39" s="137">
        <v>32.042707150000012</v>
      </c>
      <c r="AD39" s="137">
        <v>32.030361250000013</v>
      </c>
      <c r="AE39" s="137">
        <v>23.463887790000008</v>
      </c>
      <c r="AF39" s="137">
        <v>1074.4541556100341</v>
      </c>
      <c r="AG39" s="137">
        <v>-41.40888011563149</v>
      </c>
      <c r="AH39" s="137">
        <v>-26.744854337226688</v>
      </c>
    </row>
    <row r="40" spans="2:34" x14ac:dyDescent="0.55000000000000004">
      <c r="B40" s="158" t="s">
        <v>274</v>
      </c>
      <c r="C40" s="137">
        <v>87213.202581822508</v>
      </c>
      <c r="D40" s="137">
        <v>61272.499408472722</v>
      </c>
      <c r="E40" s="137">
        <v>58565.889473192496</v>
      </c>
      <c r="F40" s="137">
        <v>71607.952970112499</v>
      </c>
      <c r="G40" s="137">
        <v>71751.767126422492</v>
      </c>
      <c r="H40" s="137">
        <v>-29.744009399279303</v>
      </c>
      <c r="I40" s="137">
        <v>-4.4173323455219755</v>
      </c>
      <c r="J40" s="137">
        <v>0.20083545241129652</v>
      </c>
      <c r="K40" s="137">
        <v>73593.246180240007</v>
      </c>
      <c r="L40" s="137">
        <v>47841.373317569996</v>
      </c>
      <c r="M40" s="137">
        <v>43197.956881819999</v>
      </c>
      <c r="N40" s="137">
        <v>55616.106849910007</v>
      </c>
      <c r="O40" s="137">
        <v>55619.785738250001</v>
      </c>
      <c r="P40" s="137">
        <v>-34.992168710155987</v>
      </c>
      <c r="Q40" s="137">
        <v>-9.7058594136232266</v>
      </c>
      <c r="R40" s="137">
        <v>6.6147893989176865E-3</v>
      </c>
      <c r="S40" s="137">
        <v>11971.763367502495</v>
      </c>
      <c r="T40" s="137">
        <v>10741.136454082729</v>
      </c>
      <c r="U40" s="137">
        <v>12465.480363042498</v>
      </c>
      <c r="V40" s="137">
        <v>13150.428273292493</v>
      </c>
      <c r="W40" s="137">
        <v>13242.242663512492</v>
      </c>
      <c r="X40" s="137">
        <v>-10.279412277395314</v>
      </c>
      <c r="Y40" s="137">
        <v>16.053644940934923</v>
      </c>
      <c r="Z40" s="137">
        <v>0.69818555192204812</v>
      </c>
      <c r="AA40" s="137">
        <v>1648.1930340799997</v>
      </c>
      <c r="AB40" s="137">
        <v>2689.9896368200002</v>
      </c>
      <c r="AC40" s="137">
        <v>2902.4522283300003</v>
      </c>
      <c r="AD40" s="137">
        <v>2841.4178469100002</v>
      </c>
      <c r="AE40" s="137">
        <v>2889.7387246599997</v>
      </c>
      <c r="AF40" s="137">
        <v>63.208409524768925</v>
      </c>
      <c r="AG40" s="137">
        <v>7.8982680305476922</v>
      </c>
      <c r="AH40" s="137">
        <v>1.7005903514876408</v>
      </c>
    </row>
    <row r="41" spans="2:34" x14ac:dyDescent="0.55000000000000004">
      <c r="B41" s="158" t="s">
        <v>275</v>
      </c>
      <c r="C41" s="137">
        <v>29313.426900389997</v>
      </c>
      <c r="D41" s="137">
        <v>64220.989442060229</v>
      </c>
      <c r="E41" s="137">
        <v>58120.304475910001</v>
      </c>
      <c r="F41" s="137">
        <v>48381.938583459996</v>
      </c>
      <c r="G41" s="137">
        <v>44289.486853610011</v>
      </c>
      <c r="H41" s="137">
        <v>119.08386781350974</v>
      </c>
      <c r="I41" s="137">
        <v>-9.4995188008652942</v>
      </c>
      <c r="J41" s="137">
        <v>-8.4586352876092512</v>
      </c>
      <c r="K41" s="137">
        <v>24777.02111858</v>
      </c>
      <c r="L41" s="137">
        <v>49274.924127760001</v>
      </c>
      <c r="M41" s="137">
        <v>47971.7655381</v>
      </c>
      <c r="N41" s="137">
        <v>40246.410231089998</v>
      </c>
      <c r="O41" s="137">
        <v>36376.287603050012</v>
      </c>
      <c r="P41" s="137">
        <v>98.873479955220716</v>
      </c>
      <c r="Q41" s="137">
        <v>-2.6446688913841285</v>
      </c>
      <c r="R41" s="137">
        <v>-9.6160691247199725</v>
      </c>
      <c r="S41" s="137">
        <v>3687.56694161</v>
      </c>
      <c r="T41" s="137">
        <v>12218.960003190232</v>
      </c>
      <c r="U41" s="137">
        <v>8313.9171854199994</v>
      </c>
      <c r="V41" s="137">
        <v>6714.5949035199983</v>
      </c>
      <c r="W41" s="137">
        <v>6614.5191127600001</v>
      </c>
      <c r="X41" s="137">
        <v>231.35561188905237</v>
      </c>
      <c r="Y41" s="137">
        <v>-31.958880434592391</v>
      </c>
      <c r="Z41" s="137">
        <v>-1.4904218675580116</v>
      </c>
      <c r="AA41" s="137">
        <v>848.83884019999994</v>
      </c>
      <c r="AB41" s="137">
        <v>2727.1053111099995</v>
      </c>
      <c r="AC41" s="137">
        <v>1834.62175239</v>
      </c>
      <c r="AD41" s="137">
        <v>1420.9334488500001</v>
      </c>
      <c r="AE41" s="137">
        <v>1298.6801378000002</v>
      </c>
      <c r="AF41" s="137">
        <v>221.27480293755761</v>
      </c>
      <c r="AG41" s="137">
        <v>-32.726406093820287</v>
      </c>
      <c r="AH41" s="137">
        <v>-8.6037323668425643</v>
      </c>
    </row>
    <row r="42" spans="2:34" x14ac:dyDescent="0.55000000000000004">
      <c r="B42" s="159" t="s">
        <v>276</v>
      </c>
      <c r="C42" s="137">
        <v>29081.433225330002</v>
      </c>
      <c r="D42" s="137">
        <v>64006.013048030225</v>
      </c>
      <c r="E42" s="137">
        <v>57886.829318909993</v>
      </c>
      <c r="F42" s="137">
        <v>48129.771475490001</v>
      </c>
      <c r="G42" s="137">
        <v>44100.266461780011</v>
      </c>
      <c r="H42" s="137">
        <v>120.09236117111597</v>
      </c>
      <c r="I42" s="137">
        <v>-9.560326347039279</v>
      </c>
      <c r="J42" s="137">
        <v>-8.3721673512661692</v>
      </c>
      <c r="K42" s="137">
        <v>24545.027443520004</v>
      </c>
      <c r="L42" s="137">
        <v>49059.947733729998</v>
      </c>
      <c r="M42" s="137">
        <v>47738.2903811</v>
      </c>
      <c r="N42" s="137">
        <v>39994.743123120003</v>
      </c>
      <c r="O42" s="137">
        <v>36189.988472920013</v>
      </c>
      <c r="P42" s="137">
        <v>99.877339092900627</v>
      </c>
      <c r="Q42" s="137">
        <v>-2.6939640453822253</v>
      </c>
      <c r="R42" s="137">
        <v>-9.5131368602303983</v>
      </c>
      <c r="S42" s="137">
        <v>3687.56694161</v>
      </c>
      <c r="T42" s="137">
        <v>12218.960003190232</v>
      </c>
      <c r="U42" s="137">
        <v>8313.9171854199994</v>
      </c>
      <c r="V42" s="137">
        <v>6714.0949035199983</v>
      </c>
      <c r="W42" s="137">
        <v>6612.1228510599994</v>
      </c>
      <c r="X42" s="137">
        <v>231.35561188905237</v>
      </c>
      <c r="Y42" s="137">
        <v>-31.958880434592391</v>
      </c>
      <c r="Z42" s="137">
        <v>-1.5187758577338228</v>
      </c>
      <c r="AA42" s="137">
        <v>848.83884019999994</v>
      </c>
      <c r="AB42" s="137">
        <v>2727.1053111099995</v>
      </c>
      <c r="AC42" s="137">
        <v>1834.62175239</v>
      </c>
      <c r="AD42" s="137">
        <v>1420.9334488500001</v>
      </c>
      <c r="AE42" s="137">
        <v>1298.1551378000001</v>
      </c>
      <c r="AF42" s="137">
        <v>221.27480293755761</v>
      </c>
      <c r="AG42" s="137">
        <v>-32.726406093820287</v>
      </c>
      <c r="AH42" s="137">
        <v>-8.6406799100526293</v>
      </c>
    </row>
    <row r="43" spans="2:34" x14ac:dyDescent="0.55000000000000004">
      <c r="B43" s="159" t="s">
        <v>277</v>
      </c>
      <c r="C43" s="137">
        <v>231.99367505999993</v>
      </c>
      <c r="D43" s="137">
        <v>214.97639403000005</v>
      </c>
      <c r="E43" s="137">
        <v>233.47515700000002</v>
      </c>
      <c r="F43" s="137">
        <v>252.16710796999999</v>
      </c>
      <c r="G43" s="137">
        <v>189.22039182999998</v>
      </c>
      <c r="H43" s="137">
        <v>-7.3352349048303758</v>
      </c>
      <c r="I43" s="137">
        <v>8.6050205900367196</v>
      </c>
      <c r="J43" s="137">
        <v>-24.962302437750406</v>
      </c>
      <c r="K43" s="137">
        <v>231.99367505999993</v>
      </c>
      <c r="L43" s="137">
        <v>214.97639403000005</v>
      </c>
      <c r="M43" s="137">
        <v>233.47515700000002</v>
      </c>
      <c r="N43" s="137">
        <v>251.66710796999999</v>
      </c>
      <c r="O43" s="137">
        <v>186.29913012999998</v>
      </c>
      <c r="P43" s="137">
        <v>-7.3352349048303758</v>
      </c>
      <c r="Q43" s="137">
        <v>8.6050205900367196</v>
      </c>
      <c r="R43" s="137">
        <v>-25.973985383815911</v>
      </c>
      <c r="S43" s="137">
        <v>0</v>
      </c>
      <c r="T43" s="137">
        <v>0</v>
      </c>
      <c r="U43" s="137">
        <v>0</v>
      </c>
      <c r="V43" s="137">
        <v>0.5</v>
      </c>
      <c r="W43" s="137">
        <v>2.3962617000000002</v>
      </c>
      <c r="X43" s="137">
        <v>0</v>
      </c>
      <c r="Y43" s="137">
        <v>0</v>
      </c>
      <c r="Z43" s="137">
        <v>379.25234</v>
      </c>
      <c r="AA43" s="137">
        <v>0</v>
      </c>
      <c r="AB43" s="137">
        <v>0</v>
      </c>
      <c r="AC43" s="137">
        <v>0</v>
      </c>
      <c r="AD43" s="137">
        <v>0</v>
      </c>
      <c r="AE43" s="137">
        <v>0.52500000000000002</v>
      </c>
      <c r="AF43" s="137">
        <v>0</v>
      </c>
      <c r="AG43" s="137">
        <v>0</v>
      </c>
      <c r="AH43" s="137">
        <v>0</v>
      </c>
    </row>
    <row r="44" spans="2:34" x14ac:dyDescent="0.55000000000000004">
      <c r="B44" s="158" t="s">
        <v>278</v>
      </c>
      <c r="C44" s="137">
        <v>3647608.9544265294</v>
      </c>
      <c r="D44" s="137">
        <v>4116123.2301201504</v>
      </c>
      <c r="E44" s="137">
        <v>4314695.9307617033</v>
      </c>
      <c r="F44" s="137">
        <v>4495826.0442496026</v>
      </c>
      <c r="G44" s="137">
        <v>4530906.9776793206</v>
      </c>
      <c r="H44" s="137">
        <v>12.844421689585417</v>
      </c>
      <c r="I44" s="137">
        <v>4.8242652015002125</v>
      </c>
      <c r="J44" s="137">
        <v>0.78030006242320038</v>
      </c>
      <c r="K44" s="137">
        <v>3269848.4651251063</v>
      </c>
      <c r="L44" s="137">
        <v>3673791.7779001906</v>
      </c>
      <c r="M44" s="137">
        <v>3833402.443903435</v>
      </c>
      <c r="N44" s="137">
        <v>3994297.617224046</v>
      </c>
      <c r="O44" s="137">
        <v>4024653.2653019102</v>
      </c>
      <c r="P44" s="137">
        <v>12.353578983349896</v>
      </c>
      <c r="Q44" s="137">
        <v>4.3445757313571063</v>
      </c>
      <c r="R44" s="137">
        <v>0.75997461849026671</v>
      </c>
      <c r="S44" s="137">
        <v>319267.5449011671</v>
      </c>
      <c r="T44" s="137">
        <v>367502.71175639977</v>
      </c>
      <c r="U44" s="137">
        <v>403349.55194547848</v>
      </c>
      <c r="V44" s="137">
        <v>423583.43998793734</v>
      </c>
      <c r="W44" s="137">
        <v>426995.78923538094</v>
      </c>
      <c r="X44" s="137">
        <v>15.108070840762853</v>
      </c>
      <c r="Y44" s="137">
        <v>9.7541702529911909</v>
      </c>
      <c r="Z44" s="137">
        <v>0.80559080580222542</v>
      </c>
      <c r="AA44" s="137">
        <v>58492.94440025599</v>
      </c>
      <c r="AB44" s="137">
        <v>74828.740463559996</v>
      </c>
      <c r="AC44" s="137">
        <v>77943.934912790006</v>
      </c>
      <c r="AD44" s="137">
        <v>77944.987037619983</v>
      </c>
      <c r="AE44" s="137">
        <v>79257.923142029991</v>
      </c>
      <c r="AF44" s="137">
        <v>27.92780604703584</v>
      </c>
      <c r="AG44" s="137">
        <v>4.163098870743446</v>
      </c>
      <c r="AH44" s="137">
        <v>1.6844394415978625</v>
      </c>
    </row>
    <row r="45" spans="2:34" x14ac:dyDescent="0.55000000000000004">
      <c r="B45" s="159" t="s">
        <v>279</v>
      </c>
      <c r="C45" s="137">
        <v>3118968.3630773383</v>
      </c>
      <c r="D45" s="137">
        <v>3538076.3534911536</v>
      </c>
      <c r="E45" s="137">
        <v>3749324.1593922433</v>
      </c>
      <c r="F45" s="137">
        <v>3901104.2007045862</v>
      </c>
      <c r="G45" s="137">
        <v>3946933.7285647881</v>
      </c>
      <c r="H45" s="137">
        <v>13.437391522634787</v>
      </c>
      <c r="I45" s="137">
        <v>5.970696638376487</v>
      </c>
      <c r="J45" s="137">
        <v>1.1747834844279437</v>
      </c>
      <c r="K45" s="137">
        <v>2741245.6692858753</v>
      </c>
      <c r="L45" s="137">
        <v>3095794.3986509037</v>
      </c>
      <c r="M45" s="137">
        <v>3268069.5593557549</v>
      </c>
      <c r="N45" s="137">
        <v>3399721.005549999</v>
      </c>
      <c r="O45" s="137">
        <v>3440826.9489499871</v>
      </c>
      <c r="P45" s="137">
        <v>12.933854609878592</v>
      </c>
      <c r="Q45" s="137">
        <v>5.5648127272252257</v>
      </c>
      <c r="R45" s="137">
        <v>1.209097550442606</v>
      </c>
      <c r="S45" s="137">
        <v>319251.77007120714</v>
      </c>
      <c r="T45" s="137">
        <v>367493.27842199977</v>
      </c>
      <c r="U45" s="137">
        <v>403342.72208369843</v>
      </c>
      <c r="V45" s="137">
        <v>423465.53316696733</v>
      </c>
      <c r="W45" s="137">
        <v>426875.11846277094</v>
      </c>
      <c r="X45" s="137">
        <v>15.110803720847862</v>
      </c>
      <c r="Y45" s="137">
        <v>9.7551290776350044</v>
      </c>
      <c r="Z45" s="137">
        <v>0.80516241081165507</v>
      </c>
      <c r="AA45" s="137">
        <v>58470.923720255989</v>
      </c>
      <c r="AB45" s="137">
        <v>74788.676418250005</v>
      </c>
      <c r="AC45" s="137">
        <v>77911.877952790019</v>
      </c>
      <c r="AD45" s="137">
        <v>77917.661987619969</v>
      </c>
      <c r="AE45" s="137">
        <v>79231.661152029992</v>
      </c>
      <c r="AF45" s="137">
        <v>27.907465214785176</v>
      </c>
      <c r="AG45" s="137">
        <v>4.176035309240862</v>
      </c>
      <c r="AH45" s="137">
        <v>1.6863944975900269</v>
      </c>
    </row>
    <row r="46" spans="2:34" x14ac:dyDescent="0.55000000000000004">
      <c r="B46" s="159" t="s">
        <v>280</v>
      </c>
      <c r="C46" s="137">
        <v>528640.59134919057</v>
      </c>
      <c r="D46" s="137">
        <v>578046.87662899622</v>
      </c>
      <c r="E46" s="137">
        <v>565371.77136945981</v>
      </c>
      <c r="F46" s="137">
        <v>594721.84354501648</v>
      </c>
      <c r="G46" s="137">
        <v>583973.24911453295</v>
      </c>
      <c r="H46" s="137">
        <v>9.3459121543639867</v>
      </c>
      <c r="I46" s="137">
        <v>-2.1927469504642945</v>
      </c>
      <c r="J46" s="137">
        <v>-1.8073313679573877</v>
      </c>
      <c r="K46" s="137">
        <v>528602.79583923065</v>
      </c>
      <c r="L46" s="137">
        <v>577997.37924928626</v>
      </c>
      <c r="M46" s="137">
        <v>565332.8845476798</v>
      </c>
      <c r="N46" s="137">
        <v>594576.61167404649</v>
      </c>
      <c r="O46" s="137">
        <v>583826.31635192293</v>
      </c>
      <c r="P46" s="137">
        <v>9.3443666584537866</v>
      </c>
      <c r="Q46" s="137">
        <v>-2.1910989835378381</v>
      </c>
      <c r="R46" s="137">
        <v>-1.8080588962044453</v>
      </c>
      <c r="S46" s="137">
        <v>15.77482996</v>
      </c>
      <c r="T46" s="137">
        <v>9.4333343999999997</v>
      </c>
      <c r="U46" s="137">
        <v>6.8298617800000008</v>
      </c>
      <c r="V46" s="137">
        <v>117.90682097000001</v>
      </c>
      <c r="W46" s="137">
        <v>120.67077261</v>
      </c>
      <c r="X46" s="137">
        <v>-40.200088216988931</v>
      </c>
      <c r="Y46" s="137">
        <v>-27.598646561283768</v>
      </c>
      <c r="Z46" s="137">
        <v>2.3441829889580656</v>
      </c>
      <c r="AA46" s="137">
        <v>22.020679999999999</v>
      </c>
      <c r="AB46" s="137">
        <v>40.064045310000004</v>
      </c>
      <c r="AC46" s="137">
        <v>32.056959999999997</v>
      </c>
      <c r="AD46" s="137">
        <v>27.325050000000001</v>
      </c>
      <c r="AE46" s="137">
        <v>26.261990000000004</v>
      </c>
      <c r="AF46" s="137">
        <v>81.938274885244269</v>
      </c>
      <c r="AG46" s="137">
        <v>-19.98571349459171</v>
      </c>
      <c r="AH46" s="137">
        <v>-3.8904228903515192</v>
      </c>
    </row>
    <row r="47" spans="2:34" x14ac:dyDescent="0.55000000000000004">
      <c r="B47" s="158" t="s">
        <v>281</v>
      </c>
      <c r="C47" s="137">
        <v>47627.639701204615</v>
      </c>
      <c r="D47" s="137">
        <v>19623.087071012997</v>
      </c>
      <c r="E47" s="137">
        <v>37182.590610239</v>
      </c>
      <c r="F47" s="137">
        <v>46804.666261598548</v>
      </c>
      <c r="G47" s="137">
        <v>49001.70473002654</v>
      </c>
      <c r="H47" s="137">
        <v>-58.798951209592097</v>
      </c>
      <c r="I47" s="137">
        <v>89.483899631494296</v>
      </c>
      <c r="J47" s="137">
        <v>4.6940586140458818</v>
      </c>
      <c r="K47" s="137">
        <v>47626.376094434614</v>
      </c>
      <c r="L47" s="137">
        <v>19623.087071012997</v>
      </c>
      <c r="M47" s="137">
        <v>37182.590610239</v>
      </c>
      <c r="N47" s="137">
        <v>46803.670019188547</v>
      </c>
      <c r="O47" s="137">
        <v>49000.709665606541</v>
      </c>
      <c r="P47" s="137">
        <v>-58.7978580774151</v>
      </c>
      <c r="Q47" s="137">
        <v>89.483899631494296</v>
      </c>
      <c r="R47" s="137">
        <v>4.6941610465958128</v>
      </c>
      <c r="S47" s="137">
        <v>1.26360677</v>
      </c>
      <c r="T47" s="137">
        <v>0</v>
      </c>
      <c r="U47" s="137">
        <v>0</v>
      </c>
      <c r="V47" s="137">
        <v>0.99624241000000002</v>
      </c>
      <c r="W47" s="137">
        <v>0.99506442000000006</v>
      </c>
      <c r="X47" s="137">
        <v>-100</v>
      </c>
      <c r="Y47" s="137">
        <v>0</v>
      </c>
      <c r="Z47" s="137">
        <v>-0.11824330987876275</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624.24039925</v>
      </c>
      <c r="G48" s="137">
        <v>713.4595384700001</v>
      </c>
      <c r="H48" s="137">
        <v>58.241462036619382</v>
      </c>
      <c r="I48" s="137">
        <v>-12.364528555032258</v>
      </c>
      <c r="J48" s="137">
        <v>14.292432743409966</v>
      </c>
      <c r="K48" s="137">
        <v>554.55218745999991</v>
      </c>
      <c r="L48" s="137">
        <v>879.53103901999987</v>
      </c>
      <c r="M48" s="137">
        <v>770.78117255000006</v>
      </c>
      <c r="N48" s="137">
        <v>624.24039925</v>
      </c>
      <c r="O48" s="137">
        <v>713.4595384700001</v>
      </c>
      <c r="P48" s="137">
        <v>58.60203221783177</v>
      </c>
      <c r="Q48" s="137">
        <v>-12.364528555032258</v>
      </c>
      <c r="R48" s="137">
        <v>14.292432743409966</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46180.425862348544</v>
      </c>
      <c r="G49" s="137">
        <v>48288.245191556533</v>
      </c>
      <c r="H49" s="137">
        <v>-60.180943765776249</v>
      </c>
      <c r="I49" s="137">
        <v>94.263081005218069</v>
      </c>
      <c r="J49" s="137">
        <v>4.564313320736435</v>
      </c>
      <c r="K49" s="137">
        <v>47071.823906974612</v>
      </c>
      <c r="L49" s="137">
        <v>18743.556031993001</v>
      </c>
      <c r="M49" s="137">
        <v>36411.809437689</v>
      </c>
      <c r="N49" s="137">
        <v>46179.429619938543</v>
      </c>
      <c r="O49" s="137">
        <v>48287.250127136533</v>
      </c>
      <c r="P49" s="137">
        <v>-60.180943765776249</v>
      </c>
      <c r="Q49" s="137">
        <v>94.263081005218069</v>
      </c>
      <c r="R49" s="137">
        <v>4.5644143389071079</v>
      </c>
      <c r="S49" s="137">
        <v>0</v>
      </c>
      <c r="T49" s="137">
        <v>0</v>
      </c>
      <c r="U49" s="137">
        <v>0</v>
      </c>
      <c r="V49" s="137">
        <v>0.99624241000000002</v>
      </c>
      <c r="W49" s="137">
        <v>0.99506442000000006</v>
      </c>
      <c r="X49" s="137">
        <v>0</v>
      </c>
      <c r="Y49" s="137">
        <v>0</v>
      </c>
      <c r="Z49" s="137">
        <v>-0.11824330987876275</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189591.33786596675</v>
      </c>
      <c r="G50" s="137">
        <v>195364.86530624499</v>
      </c>
      <c r="H50" s="137">
        <v>7.4257784407362415</v>
      </c>
      <c r="I50" s="137">
        <v>-2.6051173390145638E-2</v>
      </c>
      <c r="J50" s="137">
        <v>3.0452485357531867</v>
      </c>
      <c r="K50" s="137">
        <v>130550.17451287202</v>
      </c>
      <c r="L50" s="137">
        <v>142452.08951594977</v>
      </c>
      <c r="M50" s="137">
        <v>147129.61223292002</v>
      </c>
      <c r="N50" s="137">
        <v>141393.53963920049</v>
      </c>
      <c r="O50" s="137">
        <v>147037.92960850001</v>
      </c>
      <c r="P50" s="137">
        <v>9.1167361878204503</v>
      </c>
      <c r="Q50" s="137">
        <v>3.2835760660755478</v>
      </c>
      <c r="R50" s="137">
        <v>3.9919716160317753</v>
      </c>
      <c r="S50" s="137">
        <v>43691.143001879755</v>
      </c>
      <c r="T50" s="137">
        <v>45677.605870895575</v>
      </c>
      <c r="U50" s="137">
        <v>41526.169420307349</v>
      </c>
      <c r="V50" s="137">
        <v>41746.164466086244</v>
      </c>
      <c r="W50" s="137">
        <v>41774.693823754969</v>
      </c>
      <c r="X50" s="137">
        <v>4.5466031157169668</v>
      </c>
      <c r="Y50" s="137">
        <v>-9.0885596375649769</v>
      </c>
      <c r="Z50" s="137">
        <v>6.8340069162275974E-2</v>
      </c>
      <c r="AA50" s="137">
        <v>7361.6474375200014</v>
      </c>
      <c r="AB50" s="137">
        <v>6958.7033845900014</v>
      </c>
      <c r="AC50" s="137">
        <v>6381.7943011799816</v>
      </c>
      <c r="AD50" s="137">
        <v>6451.6337606800207</v>
      </c>
      <c r="AE50" s="137">
        <v>6552.2418739900204</v>
      </c>
      <c r="AF50" s="137">
        <v>-5.4735581451010669</v>
      </c>
      <c r="AG50" s="137">
        <v>-8.2904680875977679</v>
      </c>
      <c r="AH50" s="137">
        <v>1.5594207148453387</v>
      </c>
    </row>
    <row r="51" spans="2:34" x14ac:dyDescent="0.55000000000000004">
      <c r="B51" s="159" t="s">
        <v>285</v>
      </c>
      <c r="C51" s="137">
        <v>2596.6809528799999</v>
      </c>
      <c r="D51" s="137">
        <v>2306.5288628599997</v>
      </c>
      <c r="E51" s="137">
        <v>3129.3609811000006</v>
      </c>
      <c r="F51" s="137">
        <v>3014.4214080600009</v>
      </c>
      <c r="G51" s="137">
        <v>3054.3943220000119</v>
      </c>
      <c r="H51" s="137">
        <v>-11.173959962165943</v>
      </c>
      <c r="I51" s="137">
        <v>35.674043862591134</v>
      </c>
      <c r="J51" s="137">
        <v>1.3260559334249411</v>
      </c>
      <c r="K51" s="137">
        <v>2522.9660940500003</v>
      </c>
      <c r="L51" s="137">
        <v>2237.3015267399996</v>
      </c>
      <c r="M51" s="137">
        <v>3064.9063027200009</v>
      </c>
      <c r="N51" s="137">
        <v>2953.8256239400007</v>
      </c>
      <c r="O51" s="137">
        <v>2993.8444035900002</v>
      </c>
      <c r="P51" s="137">
        <v>-11.322568622055343</v>
      </c>
      <c r="Q51" s="137">
        <v>36.991204184530041</v>
      </c>
      <c r="R51" s="137">
        <v>1.354811852319826</v>
      </c>
      <c r="S51" s="137">
        <v>33.912716039999992</v>
      </c>
      <c r="T51" s="137">
        <v>29.425193329999999</v>
      </c>
      <c r="U51" s="137">
        <v>24.652535589999999</v>
      </c>
      <c r="V51" s="137">
        <v>20.812857699999999</v>
      </c>
      <c r="W51" s="137">
        <v>20.776668060011406</v>
      </c>
      <c r="X51" s="137">
        <v>-13.23256652373985</v>
      </c>
      <c r="Y51" s="137">
        <v>-16.219630866907885</v>
      </c>
      <c r="Z51" s="137">
        <v>-0.17388116764278649</v>
      </c>
      <c r="AA51" s="137">
        <v>39.802142790000005</v>
      </c>
      <c r="AB51" s="137">
        <v>39.802142790000005</v>
      </c>
      <c r="AC51" s="137">
        <v>39.802142790000005</v>
      </c>
      <c r="AD51" s="137">
        <v>39.782926420000003</v>
      </c>
      <c r="AE51" s="137">
        <v>39.773250350000005</v>
      </c>
      <c r="AF51" s="137">
        <v>0</v>
      </c>
      <c r="AG51" s="137">
        <v>0</v>
      </c>
      <c r="AH51" s="137">
        <v>-2.4322167499302161E-2</v>
      </c>
    </row>
    <row r="52" spans="2:34" x14ac:dyDescent="0.55000000000000004">
      <c r="B52" s="159" t="s">
        <v>286</v>
      </c>
      <c r="C52" s="137">
        <v>135678.68757029201</v>
      </c>
      <c r="D52" s="137">
        <v>136840.50060087026</v>
      </c>
      <c r="E52" s="137">
        <v>127020.31552000996</v>
      </c>
      <c r="F52" s="137">
        <v>137252.28016911997</v>
      </c>
      <c r="G52" s="137">
        <v>142193.17593619996</v>
      </c>
      <c r="H52" s="137">
        <v>0.85629736798297496</v>
      </c>
      <c r="I52" s="137">
        <v>-7.176373250419001</v>
      </c>
      <c r="J52" s="137">
        <v>3.5998642507008904</v>
      </c>
      <c r="K52" s="137">
        <v>105183.94710526202</v>
      </c>
      <c r="L52" s="137">
        <v>106032.12004644002</v>
      </c>
      <c r="M52" s="137">
        <v>97517.921701319981</v>
      </c>
      <c r="N52" s="137">
        <v>103894.65468383</v>
      </c>
      <c r="O52" s="137">
        <v>108192.31305297998</v>
      </c>
      <c r="P52" s="137">
        <v>0.806371090380544</v>
      </c>
      <c r="Q52" s="137">
        <v>-8.0298293964045815</v>
      </c>
      <c r="R52" s="137">
        <v>4.1365538797241586</v>
      </c>
      <c r="S52" s="137">
        <v>24142.607032689997</v>
      </c>
      <c r="T52" s="137">
        <v>25283.552087710232</v>
      </c>
      <c r="U52" s="137">
        <v>24531.72130316</v>
      </c>
      <c r="V52" s="137">
        <v>28417.908965430001</v>
      </c>
      <c r="W52" s="137">
        <v>28925.81298467001</v>
      </c>
      <c r="X52" s="137">
        <v>4.7258568781546755</v>
      </c>
      <c r="Y52" s="137">
        <v>-2.9735963599658901</v>
      </c>
      <c r="Z52" s="137">
        <v>1.7872673878217782</v>
      </c>
      <c r="AA52" s="137">
        <v>6352.1334323399997</v>
      </c>
      <c r="AB52" s="137">
        <v>5524.8284667200005</v>
      </c>
      <c r="AC52" s="137">
        <v>4970.6725155299819</v>
      </c>
      <c r="AD52" s="137">
        <v>4939.7165198599805</v>
      </c>
      <c r="AE52" s="137">
        <v>5075.0498985499808</v>
      </c>
      <c r="AF52" s="137">
        <v>-13.02404891887223</v>
      </c>
      <c r="AG52" s="137">
        <v>-10.030283374915564</v>
      </c>
      <c r="AH52" s="137">
        <v>2.739699295412934</v>
      </c>
    </row>
    <row r="53" spans="2:34" x14ac:dyDescent="0.55000000000000004">
      <c r="B53" s="159" t="s">
        <v>287</v>
      </c>
      <c r="C53" s="137">
        <v>26424.036310569762</v>
      </c>
      <c r="D53" s="137">
        <v>37037.201739675111</v>
      </c>
      <c r="E53" s="137">
        <v>41125.081904877181</v>
      </c>
      <c r="F53" s="137">
        <v>33305.21152950605</v>
      </c>
      <c r="G53" s="137">
        <v>32918.423098695035</v>
      </c>
      <c r="H53" s="137">
        <v>40.164815489827433</v>
      </c>
      <c r="I53" s="137">
        <v>11.037227363813065</v>
      </c>
      <c r="J53" s="137">
        <v>-1.1613450659766822</v>
      </c>
      <c r="K53" s="137">
        <v>12905.088655050014</v>
      </c>
      <c r="L53" s="137">
        <v>21700.273904990001</v>
      </c>
      <c r="M53" s="137">
        <v>27919.498932470004</v>
      </c>
      <c r="N53" s="137">
        <v>22091.122792519996</v>
      </c>
      <c r="O53" s="137">
        <v>21937.148407230001</v>
      </c>
      <c r="P53" s="137">
        <v>68.152846408368205</v>
      </c>
      <c r="Q53" s="137">
        <v>28.659661415839942</v>
      </c>
      <c r="R53" s="137">
        <v>-0.69699664764043545</v>
      </c>
      <c r="S53" s="137">
        <v>12644.402422589746</v>
      </c>
      <c r="T53" s="137">
        <v>13999.033126275111</v>
      </c>
      <c r="U53" s="137">
        <v>11873.316351207175</v>
      </c>
      <c r="V53" s="137">
        <v>9779.069228676015</v>
      </c>
      <c r="W53" s="137">
        <v>9580.779406474996</v>
      </c>
      <c r="X53" s="137">
        <v>10.713283699870715</v>
      </c>
      <c r="Y53" s="137">
        <v>-15.18473994520471</v>
      </c>
      <c r="Z53" s="137">
        <v>-2.0276962721519243</v>
      </c>
      <c r="AA53" s="137">
        <v>874.54523293000295</v>
      </c>
      <c r="AB53" s="137">
        <v>1337.8947084100007</v>
      </c>
      <c r="AC53" s="137">
        <v>1332.2666212000017</v>
      </c>
      <c r="AD53" s="137">
        <v>1435.0195083100382</v>
      </c>
      <c r="AE53" s="137">
        <v>1400.495284990038</v>
      </c>
      <c r="AF53" s="137">
        <v>52.981762181428913</v>
      </c>
      <c r="AG53" s="137">
        <v>-0.4206674243212738</v>
      </c>
      <c r="AH53" s="137">
        <v>-2.4058365144218774</v>
      </c>
    </row>
    <row r="54" spans="2:34" x14ac:dyDescent="0.55000000000000004">
      <c r="B54" s="159" t="s">
        <v>288</v>
      </c>
      <c r="C54" s="137">
        <v>8130.3224120000068</v>
      </c>
      <c r="D54" s="137">
        <v>7417.7885523402174</v>
      </c>
      <c r="E54" s="137">
        <v>7239.0522379701715</v>
      </c>
      <c r="F54" s="137">
        <v>4450.3397298302261</v>
      </c>
      <c r="G54" s="137">
        <v>4127.4580503699617</v>
      </c>
      <c r="H54" s="137">
        <v>-8.763906565477896</v>
      </c>
      <c r="I54" s="137">
        <v>-2.4095633504362541</v>
      </c>
      <c r="J54" s="137">
        <v>-7.2552141872679439</v>
      </c>
      <c r="K54" s="137">
        <v>1299.3189595300007</v>
      </c>
      <c r="L54" s="137">
        <v>1102.6548419899982</v>
      </c>
      <c r="M54" s="137">
        <v>2186.4191614499991</v>
      </c>
      <c r="N54" s="137">
        <v>947.69580051999878</v>
      </c>
      <c r="O54" s="137">
        <v>906.45672348999949</v>
      </c>
      <c r="P54" s="137">
        <v>-15.135938415856051</v>
      </c>
      <c r="Q54" s="137">
        <v>98.286814530655406</v>
      </c>
      <c r="R54" s="137">
        <v>-4.3515099473239722</v>
      </c>
      <c r="S54" s="137">
        <v>6830.7034524700057</v>
      </c>
      <c r="T54" s="137">
        <v>6314.4451903502195</v>
      </c>
      <c r="U54" s="137">
        <v>5052.4306775701716</v>
      </c>
      <c r="V54" s="137">
        <v>3502.478949310228</v>
      </c>
      <c r="W54" s="137">
        <v>3220.8412668799624</v>
      </c>
      <c r="X54" s="137">
        <v>-7.5579076988491645</v>
      </c>
      <c r="Y54" s="137">
        <v>-19.986150401759247</v>
      </c>
      <c r="Z54" s="137">
        <v>-8.0410956498605302</v>
      </c>
      <c r="AA54" s="137">
        <v>0.3</v>
      </c>
      <c r="AB54" s="137">
        <v>0.68851999999999991</v>
      </c>
      <c r="AC54" s="137">
        <v>0.20239895000000002</v>
      </c>
      <c r="AD54" s="137">
        <v>0.16498000000000002</v>
      </c>
      <c r="AE54" s="137">
        <v>0.16006000000000001</v>
      </c>
      <c r="AF54" s="137">
        <v>129.50666666666663</v>
      </c>
      <c r="AG54" s="137">
        <v>-70.603766048916512</v>
      </c>
      <c r="AH54" s="137">
        <v>-2.9821796581403825</v>
      </c>
    </row>
    <row r="55" spans="2:34" x14ac:dyDescent="0.55000000000000004">
      <c r="B55" s="160" t="s">
        <v>289</v>
      </c>
      <c r="C55" s="137">
        <v>1783.46224628</v>
      </c>
      <c r="D55" s="137">
        <v>1509.4774325100002</v>
      </c>
      <c r="E55" s="137">
        <v>455.22595573999996</v>
      </c>
      <c r="F55" s="137">
        <v>407.54999690049482</v>
      </c>
      <c r="G55" s="137">
        <v>278.89655449000003</v>
      </c>
      <c r="H55" s="137">
        <v>-15.362523896510044</v>
      </c>
      <c r="I55" s="137">
        <v>-69.842148949319636</v>
      </c>
      <c r="J55" s="137">
        <v>-31.567523834850164</v>
      </c>
      <c r="K55" s="137">
        <v>1783.46224628</v>
      </c>
      <c r="L55" s="137">
        <v>1509.4774325100002</v>
      </c>
      <c r="M55" s="137">
        <v>455.22595573999996</v>
      </c>
      <c r="N55" s="137">
        <v>407.54999690049482</v>
      </c>
      <c r="O55" s="137">
        <v>278.89655449000003</v>
      </c>
      <c r="P55" s="137">
        <v>-15.362523896510044</v>
      </c>
      <c r="Q55" s="137">
        <v>-69.842148949319636</v>
      </c>
      <c r="R55" s="137">
        <v>-31.567523834850164</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11161.535032549999</v>
      </c>
      <c r="G56" s="137">
        <v>12792.517344490001</v>
      </c>
      <c r="H56" s="137">
        <v>42.735652095224197</v>
      </c>
      <c r="I56" s="137">
        <v>61.057410667458001</v>
      </c>
      <c r="J56" s="137">
        <v>14.612526925585279</v>
      </c>
      <c r="K56" s="137">
        <v>6855.3914527000006</v>
      </c>
      <c r="L56" s="137">
        <v>9870.2617632797974</v>
      </c>
      <c r="M56" s="137">
        <v>15985.640179220005</v>
      </c>
      <c r="N56" s="137">
        <v>11098.690741489996</v>
      </c>
      <c r="O56" s="137">
        <v>12729.27046672</v>
      </c>
      <c r="P56" s="137">
        <v>43.978091278688218</v>
      </c>
      <c r="Q56" s="137">
        <v>61.957611283331595</v>
      </c>
      <c r="R56" s="137">
        <v>14.691640331363075</v>
      </c>
      <c r="S56" s="137">
        <v>39.517378089999994</v>
      </c>
      <c r="T56" s="137">
        <v>51.150273229999996</v>
      </c>
      <c r="U56" s="137">
        <v>44.048552779999994</v>
      </c>
      <c r="V56" s="137">
        <v>25.894464970000008</v>
      </c>
      <c r="W56" s="137">
        <v>26.483497669999998</v>
      </c>
      <c r="X56" s="137">
        <v>29.437416403250054</v>
      </c>
      <c r="Y56" s="137">
        <v>-13.884032286722553</v>
      </c>
      <c r="Z56" s="137">
        <v>2.2747436592430503</v>
      </c>
      <c r="AA56" s="137">
        <v>94.866629460000098</v>
      </c>
      <c r="AB56" s="137">
        <v>55.489546669999996</v>
      </c>
      <c r="AC56" s="137">
        <v>38.850622710000003</v>
      </c>
      <c r="AD56" s="137">
        <v>36.949826090000911</v>
      </c>
      <c r="AE56" s="137">
        <v>36.763380100000575</v>
      </c>
      <c r="AF56" s="137">
        <v>-41.50783369678291</v>
      </c>
      <c r="AG56" s="137">
        <v>-29.985690924729973</v>
      </c>
      <c r="AH56" s="137">
        <v>-0.50459233433520767</v>
      </c>
    </row>
    <row r="57" spans="2:34" x14ac:dyDescent="0.55000000000000004">
      <c r="B57" s="158" t="s">
        <v>291</v>
      </c>
      <c r="C57" s="137">
        <v>2152.2477950685493</v>
      </c>
      <c r="D57" s="137">
        <v>3521.1950413227</v>
      </c>
      <c r="E57" s="137">
        <v>4527.7597351025424</v>
      </c>
      <c r="F57" s="137">
        <v>5312.8067485011507</v>
      </c>
      <c r="G57" s="137">
        <v>5496.1866384442164</v>
      </c>
      <c r="H57" s="137">
        <v>63.605466312513968</v>
      </c>
      <c r="I57" s="137">
        <v>28.585882973461672</v>
      </c>
      <c r="J57" s="137">
        <v>3.4516574500813801</v>
      </c>
      <c r="K57" s="137">
        <v>2152.2477950685493</v>
      </c>
      <c r="L57" s="137">
        <v>3521.1950413227</v>
      </c>
      <c r="M57" s="137">
        <v>4524.1313442625424</v>
      </c>
      <c r="N57" s="137">
        <v>5300.6653260111507</v>
      </c>
      <c r="O57" s="137">
        <v>5482.5325212842163</v>
      </c>
      <c r="P57" s="137">
        <v>63.605466312513968</v>
      </c>
      <c r="Q57" s="137">
        <v>28.482838671813525</v>
      </c>
      <c r="R57" s="137">
        <v>3.4310258069041977</v>
      </c>
      <c r="S57" s="137">
        <v>0</v>
      </c>
      <c r="T57" s="137">
        <v>0</v>
      </c>
      <c r="U57" s="137">
        <v>3.6283908400000002</v>
      </c>
      <c r="V57" s="137">
        <v>12.141422489999989</v>
      </c>
      <c r="W57" s="137">
        <v>13.654117159999998</v>
      </c>
      <c r="X57" s="137">
        <v>0</v>
      </c>
      <c r="Y57" s="137">
        <v>0</v>
      </c>
      <c r="Z57" s="137">
        <v>12.458957517094117</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173317.71981129519</v>
      </c>
      <c r="G58" s="137">
        <v>174072.47013756479</v>
      </c>
      <c r="H58" s="137">
        <v>46.602609648628125</v>
      </c>
      <c r="I58" s="137">
        <v>-21.815689498079255</v>
      </c>
      <c r="J58" s="137">
        <v>0.43547210700172201</v>
      </c>
      <c r="K58" s="137">
        <v>129231.32532324914</v>
      </c>
      <c r="L58" s="137">
        <v>190400.59714137373</v>
      </c>
      <c r="M58" s="137">
        <v>148193.68627732788</v>
      </c>
      <c r="N58" s="137">
        <v>164284.50165631497</v>
      </c>
      <c r="O58" s="137">
        <v>165143.06169012978</v>
      </c>
      <c r="P58" s="137">
        <v>47.333161418193733</v>
      </c>
      <c r="Q58" s="137">
        <v>-22.167425679188877</v>
      </c>
      <c r="R58" s="137">
        <v>0.52260561718167065</v>
      </c>
      <c r="S58" s="137">
        <v>1086.2207330100791</v>
      </c>
      <c r="T58" s="137">
        <v>1653.9445726099339</v>
      </c>
      <c r="U58" s="137">
        <v>1785.0950709399997</v>
      </c>
      <c r="V58" s="137">
        <v>3296.7202533001991</v>
      </c>
      <c r="W58" s="137">
        <v>3149.0499380949977</v>
      </c>
      <c r="X58" s="137">
        <v>52.265973420209676</v>
      </c>
      <c r="Y58" s="137">
        <v>7.9295582513451226</v>
      </c>
      <c r="Z58" s="137">
        <v>-4.479309855222791</v>
      </c>
      <c r="AA58" s="137">
        <v>3121.68240904</v>
      </c>
      <c r="AB58" s="137">
        <v>3570.8495111399993</v>
      </c>
      <c r="AC58" s="137">
        <v>2969.5819477799973</v>
      </c>
      <c r="AD58" s="137">
        <v>5736.4979016799989</v>
      </c>
      <c r="AE58" s="137">
        <v>5780.3585093399988</v>
      </c>
      <c r="AF58" s="137">
        <v>14.388622647815415</v>
      </c>
      <c r="AG58" s="137">
        <v>-16.838221870852419</v>
      </c>
      <c r="AH58" s="137">
        <v>0.76458857671950486</v>
      </c>
    </row>
    <row r="59" spans="2:34" x14ac:dyDescent="0.55000000000000004">
      <c r="B59" s="150" t="s">
        <v>94</v>
      </c>
      <c r="C59" s="144">
        <v>4172746.887854015</v>
      </c>
      <c r="D59" s="144">
        <v>4709039.2624047371</v>
      </c>
      <c r="E59" s="144">
        <v>4879850.6416011732</v>
      </c>
      <c r="F59" s="144">
        <v>5087797.6516181417</v>
      </c>
      <c r="G59" s="144">
        <v>5128437.2366092298</v>
      </c>
      <c r="H59" s="144">
        <v>12.852262285827972</v>
      </c>
      <c r="I59" s="144">
        <v>3.6273084524933203</v>
      </c>
      <c r="J59" s="144">
        <v>0.79876574844055526</v>
      </c>
      <c r="K59" s="144">
        <v>3716940.6650289996</v>
      </c>
      <c r="L59" s="144">
        <v>4175443.2777171684</v>
      </c>
      <c r="M59" s="144">
        <v>4315376.9670633944</v>
      </c>
      <c r="N59" s="144">
        <v>4500054.0344985062</v>
      </c>
      <c r="O59" s="144">
        <v>4535996.707481036</v>
      </c>
      <c r="P59" s="144">
        <v>12.335483775730157</v>
      </c>
      <c r="Q59" s="144">
        <v>3.3513493068628533</v>
      </c>
      <c r="R59" s="144">
        <v>0.7987164755575149</v>
      </c>
      <c r="S59" s="144">
        <v>383429.80260228942</v>
      </c>
      <c r="T59" s="144">
        <v>441782.89778605849</v>
      </c>
      <c r="U59" s="144">
        <v>471382.21286427841</v>
      </c>
      <c r="V59" s="144">
        <v>492266.62351974612</v>
      </c>
      <c r="W59" s="144">
        <v>495582.99448845355</v>
      </c>
      <c r="X59" s="144">
        <v>15.218716643237956</v>
      </c>
      <c r="Y59" s="144">
        <v>6.6999685199570429</v>
      </c>
      <c r="Z59" s="144">
        <v>0.67369405323380871</v>
      </c>
      <c r="AA59" s="144">
        <v>72376.420222725996</v>
      </c>
      <c r="AB59" s="144">
        <v>91813.086901510018</v>
      </c>
      <c r="AC59" s="144">
        <v>93091.461673500002</v>
      </c>
      <c r="AD59" s="144">
        <v>95476.993599889989</v>
      </c>
      <c r="AE59" s="144">
        <v>96857.534639740014</v>
      </c>
      <c r="AF59" s="144">
        <v>26.854971023671826</v>
      </c>
      <c r="AG59" s="144">
        <v>1.392366616930466</v>
      </c>
      <c r="AH59" s="144">
        <v>1.4459410458977917</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EC215783-2B03-4102-99E1-90B082C55680}">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680E-5278-4E56-86EF-3960621EDD0C}">
  <sheetPr codeName="Sheet81"/>
  <dimension ref="B2:BE97"/>
  <sheetViews>
    <sheetView workbookViewId="0">
      <pane xSplit="3" ySplit="4" topLeftCell="D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959</v>
      </c>
      <c r="E3" s="164" t="s">
        <v>960</v>
      </c>
      <c r="F3" s="164" t="s">
        <v>961</v>
      </c>
      <c r="G3" s="164" t="s">
        <v>962</v>
      </c>
      <c r="H3" s="164" t="s">
        <v>963</v>
      </c>
      <c r="I3" s="164" t="s">
        <v>964</v>
      </c>
      <c r="J3" s="164" t="s">
        <v>965</v>
      </c>
      <c r="K3" s="164" t="s">
        <v>966</v>
      </c>
      <c r="L3" s="164" t="s">
        <v>967</v>
      </c>
      <c r="M3" s="164" t="s">
        <v>968</v>
      </c>
      <c r="N3" s="164" t="s">
        <v>969</v>
      </c>
      <c r="O3" s="164" t="s">
        <v>970</v>
      </c>
      <c r="P3" s="164" t="s">
        <v>971</v>
      </c>
      <c r="Q3" s="164" t="s">
        <v>972</v>
      </c>
      <c r="R3" s="164" t="s">
        <v>973</v>
      </c>
      <c r="S3" s="164" t="s">
        <v>974</v>
      </c>
      <c r="T3" s="164" t="s">
        <v>975</v>
      </c>
      <c r="U3" s="164" t="s">
        <v>976</v>
      </c>
      <c r="V3" s="164" t="s">
        <v>977</v>
      </c>
      <c r="W3" s="164" t="s">
        <v>978</v>
      </c>
      <c r="X3" s="164" t="s">
        <v>979</v>
      </c>
      <c r="Y3" s="164" t="s">
        <v>980</v>
      </c>
      <c r="Z3" s="164" t="s">
        <v>981</v>
      </c>
      <c r="AA3" s="164" t="s">
        <v>982</v>
      </c>
      <c r="AB3" s="164" t="s">
        <v>983</v>
      </c>
      <c r="AC3" s="164" t="s">
        <v>984</v>
      </c>
      <c r="AD3" s="164" t="s">
        <v>985</v>
      </c>
      <c r="AE3" s="164" t="s">
        <v>986</v>
      </c>
      <c r="AF3" s="164" t="s">
        <v>987</v>
      </c>
      <c r="AG3" s="164" t="s">
        <v>988</v>
      </c>
      <c r="AH3" s="164" t="s">
        <v>989</v>
      </c>
      <c r="AI3" s="164" t="s">
        <v>990</v>
      </c>
      <c r="AJ3" s="164" t="s">
        <v>991</v>
      </c>
      <c r="AK3" s="164" t="s">
        <v>992</v>
      </c>
      <c r="AL3" s="164" t="s">
        <v>993</v>
      </c>
      <c r="AM3" s="164" t="s">
        <v>994</v>
      </c>
      <c r="AN3" s="164" t="s">
        <v>995</v>
      </c>
      <c r="AO3" s="164" t="s">
        <v>996</v>
      </c>
      <c r="AP3" s="164" t="s">
        <v>997</v>
      </c>
      <c r="AQ3" s="164" t="s">
        <v>998</v>
      </c>
      <c r="AR3" s="164" t="s">
        <v>999</v>
      </c>
      <c r="AS3" s="164" t="s">
        <v>1000</v>
      </c>
      <c r="AT3" s="164" t="s">
        <v>1001</v>
      </c>
      <c r="AU3" s="164" t="s">
        <v>1002</v>
      </c>
      <c r="AV3" s="164" t="s">
        <v>1003</v>
      </c>
      <c r="AW3" s="164" t="s">
        <v>1004</v>
      </c>
      <c r="AX3" s="164" t="s">
        <v>1005</v>
      </c>
      <c r="AY3" s="164" t="s">
        <v>1006</v>
      </c>
      <c r="AZ3" s="164" t="s">
        <v>1007</v>
      </c>
      <c r="BA3" s="164" t="s">
        <v>1008</v>
      </c>
      <c r="BB3" s="164" t="s">
        <v>1009</v>
      </c>
      <c r="BC3" s="164" t="s">
        <v>1010</v>
      </c>
      <c r="BD3" s="164" t="s">
        <v>1011</v>
      </c>
      <c r="BE3" s="164" t="s">
        <v>1012</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36210.43742546509</v>
      </c>
      <c r="E5" s="171">
        <v>50916.054700537738</v>
      </c>
      <c r="F5" s="171">
        <v>51716.561972082229</v>
      </c>
      <c r="G5" s="171">
        <v>55618.938321559996</v>
      </c>
      <c r="H5" s="171">
        <v>17246.35736899481</v>
      </c>
      <c r="I5" s="171">
        <v>33630.369817000006</v>
      </c>
      <c r="J5" s="171">
        <v>17448.067802859998</v>
      </c>
      <c r="K5" s="171">
        <v>24072.328463229998</v>
      </c>
      <c r="L5" s="171">
        <v>28766.660581509997</v>
      </c>
      <c r="M5" s="171">
        <v>16040.581171399956</v>
      </c>
      <c r="N5" s="171">
        <v>34725.544542991825</v>
      </c>
      <c r="O5" s="171">
        <v>38171.901739847053</v>
      </c>
      <c r="P5" s="171">
        <v>24539.312410244474</v>
      </c>
      <c r="Q5" s="171">
        <v>33408.238393464977</v>
      </c>
      <c r="R5" s="171">
        <v>54830.86485420524</v>
      </c>
      <c r="S5" s="171">
        <v>20087.568968356547</v>
      </c>
      <c r="T5" s="171">
        <v>27118.520906948073</v>
      </c>
      <c r="U5" s="171">
        <v>26618.874779342997</v>
      </c>
      <c r="V5" s="171">
        <v>31759.315280020346</v>
      </c>
      <c r="W5" s="171">
        <v>18603.816430431976</v>
      </c>
      <c r="X5" s="171">
        <v>6178.1345006099991</v>
      </c>
      <c r="Y5" s="171">
        <v>72.531100000000009</v>
      </c>
      <c r="Z5" s="171">
        <v>502.92700000000002</v>
      </c>
      <c r="AA5" s="171">
        <v>4473.7568186882008</v>
      </c>
      <c r="AB5" s="171">
        <v>1767.9682515982743</v>
      </c>
      <c r="AC5" s="171">
        <v>1432.4375935599996</v>
      </c>
      <c r="AD5" s="171">
        <v>9243.3552211925999</v>
      </c>
      <c r="AE5" s="171">
        <v>7755.03557</v>
      </c>
      <c r="AF5" s="171">
        <v>4765.5771730550277</v>
      </c>
      <c r="AG5" s="171">
        <v>761.03964182999994</v>
      </c>
      <c r="AH5" s="171">
        <v>5782.0693818799991</v>
      </c>
      <c r="AI5" s="171">
        <v>6152.4360436499992</v>
      </c>
      <c r="AJ5" s="171">
        <v>5941.6398216602411</v>
      </c>
      <c r="AK5" s="171">
        <v>645.21231149771199</v>
      </c>
      <c r="AL5" s="171">
        <v>367.37257</v>
      </c>
      <c r="AM5" s="171">
        <v>630.36021848509995</v>
      </c>
      <c r="AN5" s="171">
        <v>589.24739422999994</v>
      </c>
      <c r="AO5" s="171">
        <v>982.23052535999989</v>
      </c>
      <c r="AP5" s="171">
        <v>318.09248714999995</v>
      </c>
      <c r="AQ5" s="171">
        <v>1266.8410387552683</v>
      </c>
      <c r="AR5" s="171">
        <v>1457.0888145646918</v>
      </c>
      <c r="AS5" s="171">
        <v>1301.7252534117799</v>
      </c>
      <c r="AT5" s="171">
        <v>1128.585</v>
      </c>
      <c r="AU5" s="171">
        <v>625.04369366999993</v>
      </c>
      <c r="AV5" s="171">
        <v>639.91223805000004</v>
      </c>
      <c r="AW5" s="171">
        <v>1432.0553799999998</v>
      </c>
      <c r="AX5" s="171">
        <v>1241.1415641899998</v>
      </c>
      <c r="AY5" s="171">
        <v>677.90775272999997</v>
      </c>
      <c r="AZ5" s="171">
        <v>551.26672530999997</v>
      </c>
      <c r="BA5" s="171">
        <v>101.52039400000008</v>
      </c>
      <c r="BB5" s="171">
        <v>1365.50296</v>
      </c>
      <c r="BC5" s="171">
        <v>1762.1654400100001</v>
      </c>
      <c r="BD5" s="171">
        <v>2063.9626688198332</v>
      </c>
      <c r="BE5" s="171">
        <v>1154.8186253141519</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10500.152281999999</v>
      </c>
      <c r="K6" s="171">
        <v>11767.90388</v>
      </c>
      <c r="L6" s="171">
        <v>14917.566922</v>
      </c>
      <c r="M6" s="171">
        <v>11621.357273</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5680.5173299999997</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729.49674679999998</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33.583100000000002</v>
      </c>
      <c r="Z7" s="171">
        <v>0</v>
      </c>
      <c r="AA7" s="171">
        <v>0</v>
      </c>
      <c r="AB7" s="171">
        <v>0</v>
      </c>
      <c r="AC7" s="171">
        <v>0</v>
      </c>
      <c r="AD7" s="171">
        <v>0</v>
      </c>
      <c r="AE7" s="171">
        <v>0</v>
      </c>
      <c r="AF7" s="171">
        <v>0</v>
      </c>
      <c r="AG7" s="171">
        <v>0</v>
      </c>
      <c r="AH7" s="171">
        <v>0</v>
      </c>
      <c r="AI7" s="171">
        <v>0</v>
      </c>
      <c r="AJ7" s="171">
        <v>0</v>
      </c>
      <c r="AK7" s="171">
        <v>0</v>
      </c>
      <c r="AL7" s="171" t="s">
        <v>1013</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t="s">
        <v>1013</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7978.7241864913058</v>
      </c>
      <c r="E9" s="171">
        <v>11792.487799690001</v>
      </c>
      <c r="F9" s="171">
        <v>13905.322355</v>
      </c>
      <c r="G9" s="171">
        <v>11553.337386589999</v>
      </c>
      <c r="H9" s="171">
        <v>5928.2586255000006</v>
      </c>
      <c r="I9" s="171">
        <v>6941.7902560000002</v>
      </c>
      <c r="J9" s="171">
        <v>3780.54083188</v>
      </c>
      <c r="K9" s="171">
        <v>6530.0352558703062</v>
      </c>
      <c r="L9" s="171">
        <v>5491.0736646999994</v>
      </c>
      <c r="M9" s="171">
        <v>2690.502341968539</v>
      </c>
      <c r="N9" s="171">
        <v>6019.5075746061311</v>
      </c>
      <c r="O9" s="171">
        <v>6212.839010814806</v>
      </c>
      <c r="P9" s="171">
        <v>4409.1957517443489</v>
      </c>
      <c r="Q9" s="171">
        <v>9468.0158172044521</v>
      </c>
      <c r="R9" s="171">
        <v>11328.222384370001</v>
      </c>
      <c r="S9" s="171">
        <v>3644.9648405878911</v>
      </c>
      <c r="T9" s="171">
        <v>4774.0642867500001</v>
      </c>
      <c r="U9" s="171">
        <v>4961.2309540900005</v>
      </c>
      <c r="V9" s="171">
        <v>4123.3692327999997</v>
      </c>
      <c r="W9" s="171">
        <v>3382.2589997</v>
      </c>
      <c r="X9" s="171">
        <v>1394.3533999600002</v>
      </c>
      <c r="Y9" s="171">
        <v>108.17400000000001</v>
      </c>
      <c r="Z9" s="171">
        <v>19.227</v>
      </c>
      <c r="AA9" s="171">
        <v>664.73148146000005</v>
      </c>
      <c r="AB9" s="171">
        <v>264.81302976000001</v>
      </c>
      <c r="AC9" s="171">
        <v>273.30874837325916</v>
      </c>
      <c r="AD9" s="171">
        <v>1477.1313050899998</v>
      </c>
      <c r="AE9" s="171">
        <v>1221.2050099999999</v>
      </c>
      <c r="AF9" s="171">
        <v>795.7841731524021</v>
      </c>
      <c r="AG9" s="171">
        <v>70.844252019999999</v>
      </c>
      <c r="AH9" s="171">
        <v>802.92169311999999</v>
      </c>
      <c r="AI9" s="171">
        <v>991.12196658000005</v>
      </c>
      <c r="AJ9" s="171">
        <v>1034.0583338500001</v>
      </c>
      <c r="AK9" s="171">
        <v>45.505420670086075</v>
      </c>
      <c r="AL9" s="171">
        <v>8.9454899999999995</v>
      </c>
      <c r="AM9" s="171">
        <v>64.645026669999993</v>
      </c>
      <c r="AN9" s="171">
        <v>17.697303850000001</v>
      </c>
      <c r="AO9" s="171">
        <v>242.96456741</v>
      </c>
      <c r="AP9" s="171">
        <v>242.95723400999998</v>
      </c>
      <c r="AQ9" s="171">
        <v>418.60998954000002</v>
      </c>
      <c r="AR9" s="171">
        <v>235.43786215173301</v>
      </c>
      <c r="AS9" s="171">
        <v>265.90987666239999</v>
      </c>
      <c r="AT9" s="171">
        <v>240.30500000000001</v>
      </c>
      <c r="AU9" s="171">
        <v>36.833837840000001</v>
      </c>
      <c r="AV9" s="171">
        <v>184.34872772</v>
      </c>
      <c r="AW9" s="171">
        <v>243.35151999999999</v>
      </c>
      <c r="AX9" s="171">
        <v>176.57849900000002</v>
      </c>
      <c r="AY9" s="171">
        <v>17.934488989999998</v>
      </c>
      <c r="AZ9" s="171">
        <v>97.164621949999997</v>
      </c>
      <c r="BA9" s="171">
        <v>343.197159</v>
      </c>
      <c r="BB9" s="171">
        <v>200.86066</v>
      </c>
      <c r="BC9" s="171">
        <v>356.19936200000001</v>
      </c>
      <c r="BD9" s="171">
        <v>314.55751729357831</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0</v>
      </c>
      <c r="AF10" s="171">
        <v>0</v>
      </c>
      <c r="AG10" s="171">
        <v>23.921253760000003</v>
      </c>
      <c r="AH10" s="171">
        <v>0</v>
      </c>
      <c r="AI10" s="171">
        <v>0</v>
      </c>
      <c r="AJ10" s="171">
        <v>0</v>
      </c>
      <c r="AK10" s="171">
        <v>0</v>
      </c>
      <c r="AL10" s="171" t="s">
        <v>1013</v>
      </c>
      <c r="AM10" s="171">
        <v>0</v>
      </c>
      <c r="AN10" s="171">
        <v>1.80858E-3</v>
      </c>
      <c r="AO10" s="171">
        <v>51.05959189</v>
      </c>
      <c r="AP10" s="171">
        <v>2.4773350000000001</v>
      </c>
      <c r="AQ10" s="171">
        <v>22.399272109999998</v>
      </c>
      <c r="AR10" s="171">
        <v>2.4755479999999999</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1.14076548</v>
      </c>
    </row>
    <row r="11" spans="2:57" x14ac:dyDescent="0.55000000000000004">
      <c r="B11" s="172"/>
      <c r="C11" s="138" t="s">
        <v>302</v>
      </c>
      <c r="D11" s="171">
        <v>-1046.6324961896419</v>
      </c>
      <c r="E11" s="171">
        <v>-2128.6040834114374</v>
      </c>
      <c r="F11" s="171">
        <v>118.33241502950287</v>
      </c>
      <c r="G11" s="171">
        <v>-3471.72011385</v>
      </c>
      <c r="H11" s="171">
        <v>5.7033763229998948</v>
      </c>
      <c r="I11" s="171">
        <v>-3242.6250379999983</v>
      </c>
      <c r="J11" s="171">
        <v>382.34543574999998</v>
      </c>
      <c r="K11" s="171">
        <v>142.66505232237913</v>
      </c>
      <c r="L11" s="171">
        <v>-388.15509312</v>
      </c>
      <c r="M11" s="171">
        <v>12.476549949999999</v>
      </c>
      <c r="N11" s="171">
        <v>-5258.0238440565599</v>
      </c>
      <c r="O11" s="171">
        <v>-2864.3026893572778</v>
      </c>
      <c r="P11" s="171">
        <v>70.422272394670969</v>
      </c>
      <c r="Q11" s="171">
        <v>-924.56418083971494</v>
      </c>
      <c r="R11" s="171">
        <v>-1299.9951818000002</v>
      </c>
      <c r="S11" s="171">
        <v>-1192.4976909116924</v>
      </c>
      <c r="T11" s="171">
        <v>-666.95115335000003</v>
      </c>
      <c r="U11" s="171">
        <v>-702.61398054999995</v>
      </c>
      <c r="V11" s="171">
        <v>-2236.37580015</v>
      </c>
      <c r="W11" s="171">
        <v>355.51202874000001</v>
      </c>
      <c r="X11" s="171">
        <v>0.22695361</v>
      </c>
      <c r="Y11" s="171">
        <v>-387.61099999999999</v>
      </c>
      <c r="Z11" s="171">
        <v>-53.942999999999998</v>
      </c>
      <c r="AA11" s="171">
        <v>30.318078078199996</v>
      </c>
      <c r="AB11" s="171">
        <v>-12.05809112</v>
      </c>
      <c r="AC11" s="171">
        <v>-14.27854176002217</v>
      </c>
      <c r="AD11" s="171">
        <v>-4.6796982374000073</v>
      </c>
      <c r="AE11" s="171">
        <v>3.3054000000000001</v>
      </c>
      <c r="AF11" s="171">
        <v>-44.031664382845101</v>
      </c>
      <c r="AG11" s="171">
        <v>36.63464939</v>
      </c>
      <c r="AH11" s="171">
        <v>2.9479176100000002</v>
      </c>
      <c r="AI11" s="171">
        <v>3.7977433700000001</v>
      </c>
      <c r="AJ11" s="171">
        <v>13.321056789999998</v>
      </c>
      <c r="AK11" s="171">
        <v>-19.235991274976527</v>
      </c>
      <c r="AL11" s="171">
        <v>0.19206999999999999</v>
      </c>
      <c r="AM11" s="171">
        <v>-415.37234337489997</v>
      </c>
      <c r="AN11" s="171">
        <v>27.759407169999999</v>
      </c>
      <c r="AO11" s="171">
        <v>-222.32093588000001</v>
      </c>
      <c r="AP11" s="171">
        <v>-1986.3580162000001</v>
      </c>
      <c r="AQ11" s="171">
        <v>-624.77362110999979</v>
      </c>
      <c r="AR11" s="171">
        <v>-317.33000921730923</v>
      </c>
      <c r="AS11" s="171">
        <v>5.7853390205600368</v>
      </c>
      <c r="AT11" s="171">
        <v>-316.798</v>
      </c>
      <c r="AU11" s="171">
        <v>-349.43304700000004</v>
      </c>
      <c r="AV11" s="171">
        <v>-349.16816151999996</v>
      </c>
      <c r="AW11" s="171">
        <v>-286.46744000000001</v>
      </c>
      <c r="AX11" s="171">
        <v>-92.868570000000005</v>
      </c>
      <c r="AY11" s="171">
        <v>-1.3174552699999995</v>
      </c>
      <c r="AZ11" s="171">
        <v>-462.71751168999998</v>
      </c>
      <c r="BA11" s="171">
        <v>-1179.357825</v>
      </c>
      <c r="BB11" s="171">
        <v>-29.575220000000002</v>
      </c>
      <c r="BC11" s="171">
        <v>3.6682793300000003</v>
      </c>
      <c r="BD11" s="171">
        <v>79.438885190429687</v>
      </c>
      <c r="BE11" s="171">
        <v>-152.848072265848</v>
      </c>
    </row>
    <row r="12" spans="2:57" x14ac:dyDescent="0.55000000000000004">
      <c r="B12" s="172"/>
      <c r="C12" s="138" t="s">
        <v>303</v>
      </c>
      <c r="D12" s="171">
        <v>14584.322807173428</v>
      </c>
      <c r="E12" s="171">
        <v>25614.790602761132</v>
      </c>
      <c r="F12" s="171">
        <v>10635.910473532727</v>
      </c>
      <c r="G12" s="171">
        <v>13408.726152435156</v>
      </c>
      <c r="H12" s="171">
        <v>1882.9414725114586</v>
      </c>
      <c r="I12" s="171">
        <v>8274.5889664942333</v>
      </c>
      <c r="J12" s="171">
        <v>2785.02925323</v>
      </c>
      <c r="K12" s="171">
        <v>5393.2544451680405</v>
      </c>
      <c r="L12" s="171">
        <v>8746.1750879299998</v>
      </c>
      <c r="M12" s="171">
        <v>1685.3632414814165</v>
      </c>
      <c r="N12" s="171">
        <v>7738.199472282251</v>
      </c>
      <c r="O12" s="171">
        <v>11636.210908869522</v>
      </c>
      <c r="P12" s="171">
        <v>5969.7141960781773</v>
      </c>
      <c r="Q12" s="171">
        <v>5980.4006791589563</v>
      </c>
      <c r="R12" s="171">
        <v>8673.8673997752339</v>
      </c>
      <c r="S12" s="171">
        <v>3434.1278129803472</v>
      </c>
      <c r="T12" s="171">
        <v>3608.8320325666969</v>
      </c>
      <c r="U12" s="171">
        <v>3993.5518465398332</v>
      </c>
      <c r="V12" s="171">
        <v>6329.832015150344</v>
      </c>
      <c r="W12" s="171">
        <v>1284.5199866868022</v>
      </c>
      <c r="X12" s="171">
        <v>612.23554711960946</v>
      </c>
      <c r="Y12" s="171">
        <v>45.816000000000003</v>
      </c>
      <c r="Z12" s="171">
        <v>34.353999999999999</v>
      </c>
      <c r="AA12" s="171">
        <v>347.73595659345835</v>
      </c>
      <c r="AB12" s="171">
        <v>255.97323648856954</v>
      </c>
      <c r="AC12" s="171">
        <v>61.980813686757209</v>
      </c>
      <c r="AD12" s="171">
        <v>723.96556525999995</v>
      </c>
      <c r="AE12" s="171">
        <v>850.00782789999425</v>
      </c>
      <c r="AF12" s="171">
        <v>732.65999568547022</v>
      </c>
      <c r="AG12" s="171">
        <v>104.63948666050477</v>
      </c>
      <c r="AH12" s="171">
        <v>580.41388539816217</v>
      </c>
      <c r="AI12" s="171">
        <v>423.82537748124196</v>
      </c>
      <c r="AJ12" s="171">
        <v>1376.1262932600168</v>
      </c>
      <c r="AK12" s="171">
        <v>61.486814812602489</v>
      </c>
      <c r="AL12" s="171">
        <v>8.2350100000000008</v>
      </c>
      <c r="AM12" s="171">
        <v>146.74910368719713</v>
      </c>
      <c r="AN12" s="171">
        <v>24.788881359997696</v>
      </c>
      <c r="AO12" s="171">
        <v>132.66645055999913</v>
      </c>
      <c r="AP12" s="171">
        <v>1825.6831003600009</v>
      </c>
      <c r="AQ12" s="171">
        <v>582.61159829057669</v>
      </c>
      <c r="AR12" s="171">
        <v>590.39021130027049</v>
      </c>
      <c r="AS12" s="171">
        <v>48.346837728795791</v>
      </c>
      <c r="AT12" s="171">
        <v>335.31299999999999</v>
      </c>
      <c r="AU12" s="171">
        <v>89.536902890000462</v>
      </c>
      <c r="AV12" s="171">
        <v>114.25887193799228</v>
      </c>
      <c r="AW12" s="171">
        <v>392.61468999999994</v>
      </c>
      <c r="AX12" s="171">
        <v>208.1136294013738</v>
      </c>
      <c r="AY12" s="171">
        <v>40.550005650000351</v>
      </c>
      <c r="AZ12" s="171">
        <v>78.204927452250686</v>
      </c>
      <c r="BA12" s="171">
        <v>3.8999998942017554E-6</v>
      </c>
      <c r="BB12" s="171">
        <v>182.04151999999999</v>
      </c>
      <c r="BC12" s="171">
        <v>218.82683969131571</v>
      </c>
      <c r="BD12" s="171">
        <v>318.41341856031943</v>
      </c>
      <c r="BE12" s="171">
        <v>30.551506945850257</v>
      </c>
    </row>
    <row r="13" spans="2:57" x14ac:dyDescent="0.55000000000000004">
      <c r="B13" s="173">
        <v>2</v>
      </c>
      <c r="C13" s="174" t="s">
        <v>124</v>
      </c>
      <c r="D13" s="171">
        <v>3494.7923530252469</v>
      </c>
      <c r="E13" s="171">
        <v>2560</v>
      </c>
      <c r="F13" s="171">
        <v>9207.1080000000002</v>
      </c>
      <c r="G13" s="171">
        <v>18026</v>
      </c>
      <c r="H13" s="171">
        <v>2400</v>
      </c>
      <c r="I13" s="171">
        <v>10044.424434910001</v>
      </c>
      <c r="J13" s="171">
        <v>11579.25249531</v>
      </c>
      <c r="K13" s="171">
        <v>8238.6129999999994</v>
      </c>
      <c r="L13" s="171">
        <v>27902.258000000002</v>
      </c>
      <c r="M13" s="171">
        <v>10768.245999999999</v>
      </c>
      <c r="N13" s="171">
        <v>18002</v>
      </c>
      <c r="O13" s="171">
        <v>14444.490468</v>
      </c>
      <c r="P13" s="171">
        <v>26707.494877934398</v>
      </c>
      <c r="Q13" s="171">
        <v>22498.088831419998</v>
      </c>
      <c r="R13" s="171">
        <v>22557.780051650003</v>
      </c>
      <c r="S13" s="171">
        <v>8766.9193100500015</v>
      </c>
      <c r="T13" s="171">
        <v>21771.213242960002</v>
      </c>
      <c r="U13" s="171">
        <v>25313.768298042</v>
      </c>
      <c r="V13" s="171">
        <v>8508.1136534400011</v>
      </c>
      <c r="W13" s="171">
        <v>17557.916000000001</v>
      </c>
      <c r="X13" s="171">
        <v>994.75961816999995</v>
      </c>
      <c r="Y13" s="171">
        <v>0</v>
      </c>
      <c r="Z13" s="171">
        <v>0</v>
      </c>
      <c r="AA13" s="171">
        <v>746.62513823145639</v>
      </c>
      <c r="AB13" s="171">
        <v>0</v>
      </c>
      <c r="AC13" s="171">
        <v>0</v>
      </c>
      <c r="AD13" s="171">
        <v>1675.30069179</v>
      </c>
      <c r="AE13" s="171">
        <v>1003.4225913499999</v>
      </c>
      <c r="AF13" s="171">
        <v>995.16020067999989</v>
      </c>
      <c r="AG13" s="171">
        <v>0</v>
      </c>
      <c r="AH13" s="171">
        <v>1950</v>
      </c>
      <c r="AI13" s="171">
        <v>12.5</v>
      </c>
      <c r="AJ13" s="171">
        <v>1027.5</v>
      </c>
      <c r="AK13" s="171">
        <v>9.9999999800000001</v>
      </c>
      <c r="AL13" s="171">
        <v>0</v>
      </c>
      <c r="AM13" s="171">
        <v>0</v>
      </c>
      <c r="AN13" s="171">
        <v>45.833333340000003</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199.56952888999999</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0</v>
      </c>
      <c r="L14" s="171">
        <v>0</v>
      </c>
      <c r="M14" s="171">
        <v>13</v>
      </c>
      <c r="N14" s="171">
        <v>0</v>
      </c>
      <c r="O14" s="171">
        <v>0</v>
      </c>
      <c r="P14" s="171">
        <v>391.92278722000003</v>
      </c>
      <c r="Q14" s="171">
        <v>0</v>
      </c>
      <c r="R14" s="171">
        <v>0</v>
      </c>
      <c r="S14" s="171">
        <v>0</v>
      </c>
      <c r="T14" s="171">
        <v>0</v>
      </c>
      <c r="U14" s="171">
        <v>0</v>
      </c>
      <c r="V14" s="171">
        <v>0.95</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0</v>
      </c>
      <c r="G15" s="171">
        <v>0</v>
      </c>
      <c r="H15" s="171">
        <v>0</v>
      </c>
      <c r="I15" s="171">
        <v>0</v>
      </c>
      <c r="J15" s="171">
        <v>0</v>
      </c>
      <c r="K15" s="171">
        <v>1967</v>
      </c>
      <c r="L15" s="171">
        <v>17150</v>
      </c>
      <c r="M15" s="171">
        <v>3500</v>
      </c>
      <c r="N15" s="171">
        <v>0</v>
      </c>
      <c r="O15" s="171">
        <v>2000</v>
      </c>
      <c r="P15" s="171">
        <v>7050</v>
      </c>
      <c r="Q15" s="171">
        <v>0</v>
      </c>
      <c r="R15" s="171">
        <v>0</v>
      </c>
      <c r="S15" s="171">
        <v>3300</v>
      </c>
      <c r="T15" s="171">
        <v>9950</v>
      </c>
      <c r="U15" s="171">
        <v>0</v>
      </c>
      <c r="V15" s="171">
        <v>0</v>
      </c>
      <c r="W15" s="171">
        <v>6550</v>
      </c>
      <c r="X15" s="171">
        <v>0</v>
      </c>
      <c r="Y15" s="171">
        <v>0</v>
      </c>
      <c r="Z15" s="171">
        <v>0</v>
      </c>
      <c r="AA15" s="171">
        <v>0</v>
      </c>
      <c r="AB15" s="171">
        <v>0</v>
      </c>
      <c r="AC15" s="171">
        <v>0</v>
      </c>
      <c r="AD15" s="171">
        <v>0</v>
      </c>
      <c r="AE15" s="171">
        <v>0</v>
      </c>
      <c r="AF15" s="171">
        <v>0</v>
      </c>
      <c r="AG15" s="171">
        <v>0</v>
      </c>
      <c r="AH15" s="171">
        <v>450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7986</v>
      </c>
      <c r="H16" s="171">
        <v>0</v>
      </c>
      <c r="I16" s="171">
        <v>2001</v>
      </c>
      <c r="J16" s="171">
        <v>0</v>
      </c>
      <c r="K16" s="171">
        <v>2668</v>
      </c>
      <c r="L16" s="171">
        <v>0</v>
      </c>
      <c r="M16" s="171">
        <v>2001.75</v>
      </c>
      <c r="N16" s="171">
        <v>4002</v>
      </c>
      <c r="O16" s="171">
        <v>4444.490468</v>
      </c>
      <c r="P16" s="171">
        <v>7603.0130907143957</v>
      </c>
      <c r="Q16" s="171">
        <v>0</v>
      </c>
      <c r="R16" s="171">
        <v>11476.700000000003</v>
      </c>
      <c r="S16" s="171">
        <v>0</v>
      </c>
      <c r="T16" s="171">
        <v>2669</v>
      </c>
      <c r="U16" s="171">
        <v>13161.506298042001</v>
      </c>
      <c r="V16" s="171">
        <v>0</v>
      </c>
      <c r="W16" s="171">
        <v>1600.8</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5536.1</v>
      </c>
      <c r="K17" s="171">
        <v>0</v>
      </c>
      <c r="L17" s="171">
        <v>0</v>
      </c>
      <c r="M17" s="171">
        <v>0</v>
      </c>
      <c r="N17" s="171">
        <v>0</v>
      </c>
      <c r="O17" s="171">
        <v>0</v>
      </c>
      <c r="P17" s="171">
        <v>0</v>
      </c>
      <c r="Q17" s="171">
        <v>2024.5585679999999</v>
      </c>
      <c r="R17" s="171">
        <v>397.06433275999916</v>
      </c>
      <c r="S17" s="171">
        <v>0</v>
      </c>
      <c r="T17" s="171">
        <v>0</v>
      </c>
      <c r="U17" s="171">
        <v>240.31999999999971</v>
      </c>
      <c r="V17" s="171">
        <v>667.25</v>
      </c>
      <c r="W17" s="171">
        <v>0</v>
      </c>
      <c r="X17" s="171">
        <v>0</v>
      </c>
      <c r="Y17" s="171">
        <v>0</v>
      </c>
      <c r="Z17" s="171">
        <v>0</v>
      </c>
      <c r="AA17" s="171">
        <v>0</v>
      </c>
      <c r="AB17" s="171">
        <v>0</v>
      </c>
      <c r="AC17" s="171">
        <v>0</v>
      </c>
      <c r="AD17" s="171">
        <v>428.12958078999998</v>
      </c>
      <c r="AE17" s="171">
        <v>8.333333360000001</v>
      </c>
      <c r="AF17" s="171">
        <v>0</v>
      </c>
      <c r="AG17" s="171">
        <v>0</v>
      </c>
      <c r="AH17" s="171">
        <v>0</v>
      </c>
      <c r="AI17" s="171">
        <v>12.5</v>
      </c>
      <c r="AJ17" s="171">
        <v>0</v>
      </c>
      <c r="AK17" s="171">
        <v>9.9999999800000001</v>
      </c>
      <c r="AL17" s="171">
        <v>0</v>
      </c>
      <c r="AM17" s="171">
        <v>0</v>
      </c>
      <c r="AN17" s="171">
        <v>45.833333340000003</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3494.7923530252469</v>
      </c>
      <c r="E18" s="171">
        <v>2500</v>
      </c>
      <c r="F18" s="171">
        <v>9207.1080000000002</v>
      </c>
      <c r="G18" s="171">
        <v>10040</v>
      </c>
      <c r="H18" s="171">
        <v>2400</v>
      </c>
      <c r="I18" s="171">
        <v>8043.4244349099999</v>
      </c>
      <c r="J18" s="171">
        <v>6043.1524953099997</v>
      </c>
      <c r="K18" s="171">
        <v>3603.6129999999998</v>
      </c>
      <c r="L18" s="171">
        <v>10752.258</v>
      </c>
      <c r="M18" s="171">
        <v>5253.4960000000001</v>
      </c>
      <c r="N18" s="171">
        <v>14000</v>
      </c>
      <c r="O18" s="171">
        <v>8000</v>
      </c>
      <c r="P18" s="171">
        <v>11662.558999999999</v>
      </c>
      <c r="Q18" s="171">
        <v>20473.530263419998</v>
      </c>
      <c r="R18" s="171">
        <v>10684.015718890001</v>
      </c>
      <c r="S18" s="171">
        <v>5466.9193100500006</v>
      </c>
      <c r="T18" s="171">
        <v>9152.2132429600006</v>
      </c>
      <c r="U18" s="171">
        <v>11911.941999999999</v>
      </c>
      <c r="V18" s="171">
        <v>7839.9136534400004</v>
      </c>
      <c r="W18" s="171">
        <v>9407.116</v>
      </c>
      <c r="X18" s="171">
        <v>994.75961816999995</v>
      </c>
      <c r="Y18" s="171">
        <v>0</v>
      </c>
      <c r="Z18" s="171">
        <v>0</v>
      </c>
      <c r="AA18" s="171">
        <v>746.62513823145639</v>
      </c>
      <c r="AB18" s="171">
        <v>0</v>
      </c>
      <c r="AC18" s="171">
        <v>0</v>
      </c>
      <c r="AD18" s="171">
        <v>1247.1711110000001</v>
      </c>
      <c r="AE18" s="171">
        <v>995.08925798999996</v>
      </c>
      <c r="AF18" s="171">
        <v>995.16020067999989</v>
      </c>
      <c r="AG18" s="171">
        <v>0</v>
      </c>
      <c r="AH18" s="171">
        <v>1500</v>
      </c>
      <c r="AI18" s="171">
        <v>0</v>
      </c>
      <c r="AJ18" s="171">
        <v>1027.5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199.56952888999999</v>
      </c>
      <c r="BD18" s="171">
        <v>500</v>
      </c>
      <c r="BE18" s="171">
        <v>0</v>
      </c>
    </row>
    <row r="19" spans="2:57" x14ac:dyDescent="0.55000000000000004">
      <c r="B19" s="173">
        <v>3</v>
      </c>
      <c r="C19" s="174" t="s">
        <v>130</v>
      </c>
      <c r="D19" s="171">
        <v>262254.56063230475</v>
      </c>
      <c r="E19" s="171">
        <v>369521.33336466225</v>
      </c>
      <c r="F19" s="171">
        <v>446427.79151855013</v>
      </c>
      <c r="G19" s="171">
        <v>406409.36370627</v>
      </c>
      <c r="H19" s="171">
        <v>112551.86111146102</v>
      </c>
      <c r="I19" s="171">
        <v>304379.89823994128</v>
      </c>
      <c r="J19" s="171">
        <v>174478.3249009737</v>
      </c>
      <c r="K19" s="171">
        <v>215558.57100907998</v>
      </c>
      <c r="L19" s="171">
        <v>331754.11066654109</v>
      </c>
      <c r="M19" s="171">
        <v>152856.51382116068</v>
      </c>
      <c r="N19" s="171">
        <v>333653.85680358805</v>
      </c>
      <c r="O19" s="171">
        <v>315860.46353847015</v>
      </c>
      <c r="P19" s="171">
        <v>229953.06643883616</v>
      </c>
      <c r="Q19" s="171">
        <v>228202.42554068001</v>
      </c>
      <c r="R19" s="171">
        <v>472868.08445518563</v>
      </c>
      <c r="S19" s="171">
        <v>184246.44444258991</v>
      </c>
      <c r="T19" s="171">
        <v>205030.23743248015</v>
      </c>
      <c r="U19" s="171">
        <v>226371.23001676594</v>
      </c>
      <c r="V19" s="171">
        <v>283044.01090147998</v>
      </c>
      <c r="W19" s="171">
        <v>188534.93404756684</v>
      </c>
      <c r="X19" s="171">
        <v>54587.171259575363</v>
      </c>
      <c r="Y19" s="171">
        <v>623.71799999999996</v>
      </c>
      <c r="Z19" s="171">
        <v>4687.3850000000002</v>
      </c>
      <c r="AA19" s="171">
        <v>54032.64398519689</v>
      </c>
      <c r="AB19" s="171">
        <v>14209.499894333079</v>
      </c>
      <c r="AC19" s="171">
        <v>6510.2673600299995</v>
      </c>
      <c r="AD19" s="171">
        <v>111073.4930870024</v>
      </c>
      <c r="AE19" s="171">
        <v>84449.881640750013</v>
      </c>
      <c r="AF19" s="171">
        <v>58602.398204030018</v>
      </c>
      <c r="AG19" s="171">
        <v>1619.7469607199964</v>
      </c>
      <c r="AH19" s="171">
        <v>65494.496559157407</v>
      </c>
      <c r="AI19" s="171">
        <v>63135.992242000008</v>
      </c>
      <c r="AJ19" s="171">
        <v>59562.032235464925</v>
      </c>
      <c r="AK19" s="171">
        <v>5705.0167253599993</v>
      </c>
      <c r="AL19" s="171">
        <v>886.55807000000004</v>
      </c>
      <c r="AM19" s="171">
        <v>6267.4912065432018</v>
      </c>
      <c r="AN19" s="171">
        <v>4801.982</v>
      </c>
      <c r="AO19" s="171">
        <v>2463.6887837999998</v>
      </c>
      <c r="AP19" s="171">
        <v>481.55527142999989</v>
      </c>
      <c r="AQ19" s="171">
        <v>9201.6258021900194</v>
      </c>
      <c r="AR19" s="171">
        <v>12433.598550000001</v>
      </c>
      <c r="AS19" s="171">
        <v>7577.6404318000104</v>
      </c>
      <c r="AT19" s="171">
        <v>5002.9520000000002</v>
      </c>
      <c r="AU19" s="171">
        <v>5886.6982802700004</v>
      </c>
      <c r="AV19" s="171">
        <v>3945.8432926300075</v>
      </c>
      <c r="AW19" s="171">
        <v>13217.14538</v>
      </c>
      <c r="AX19" s="171">
        <v>7341.3505073400001</v>
      </c>
      <c r="AY19" s="171">
        <v>1786.10814738</v>
      </c>
      <c r="AZ19" s="171">
        <v>2085.6225332399999</v>
      </c>
      <c r="BA19" s="171">
        <v>198.57024139999999</v>
      </c>
      <c r="BB19" s="171">
        <v>8078.3507900000013</v>
      </c>
      <c r="BC19" s="171">
        <v>18892.500987130003</v>
      </c>
      <c r="BD19" s="171">
        <v>16586.255271590002</v>
      </c>
      <c r="BE19" s="171">
        <v>8125.8853800000006</v>
      </c>
    </row>
    <row r="20" spans="2:57" x14ac:dyDescent="0.55000000000000004">
      <c r="B20" s="172"/>
      <c r="C20" s="138" t="s">
        <v>131</v>
      </c>
      <c r="D20" s="171">
        <v>20529.250228253892</v>
      </c>
      <c r="E20" s="171">
        <v>41452.627955670003</v>
      </c>
      <c r="F20" s="171">
        <v>34545.190231200009</v>
      </c>
      <c r="G20" s="171">
        <v>25483.441000229999</v>
      </c>
      <c r="H20" s="171">
        <v>22505.727223090027</v>
      </c>
      <c r="I20" s="171">
        <v>16517.313056039984</v>
      </c>
      <c r="J20" s="171">
        <v>6928.2534080676996</v>
      </c>
      <c r="K20" s="171">
        <v>14058.897038179999</v>
      </c>
      <c r="L20" s="171">
        <v>12436.206799879876</v>
      </c>
      <c r="M20" s="171">
        <v>6235.565548616396</v>
      </c>
      <c r="N20" s="171">
        <v>12363.13983254517</v>
      </c>
      <c r="O20" s="171">
        <v>14084.164230390001</v>
      </c>
      <c r="P20" s="171">
        <v>10843.793616148099</v>
      </c>
      <c r="Q20" s="171">
        <v>12598.263195</v>
      </c>
      <c r="R20" s="171">
        <v>24092.637482403054</v>
      </c>
      <c r="S20" s="171">
        <v>6079.2114256500026</v>
      </c>
      <c r="T20" s="171">
        <v>5728.6313869191044</v>
      </c>
      <c r="U20" s="171">
        <v>8030.0035448334402</v>
      </c>
      <c r="V20" s="171">
        <v>13165.466956849979</v>
      </c>
      <c r="W20" s="171">
        <v>8269.7494314029173</v>
      </c>
      <c r="X20" s="171">
        <v>1269.1297711261989</v>
      </c>
      <c r="Y20" s="171">
        <v>17.428000000000001</v>
      </c>
      <c r="Z20" s="171">
        <v>36.393000000000001</v>
      </c>
      <c r="AA20" s="171">
        <v>655.09782668080595</v>
      </c>
      <c r="AB20" s="171">
        <v>364.00441926999991</v>
      </c>
      <c r="AC20" s="171">
        <v>169.25887029000006</v>
      </c>
      <c r="AD20" s="171">
        <v>1713.8544045202009</v>
      </c>
      <c r="AE20" s="171">
        <v>1129.0228</v>
      </c>
      <c r="AF20" s="171">
        <v>857.5176723999972</v>
      </c>
      <c r="AG20" s="171">
        <v>235.59200403</v>
      </c>
      <c r="AH20" s="171">
        <v>1285.1985849199011</v>
      </c>
      <c r="AI20" s="171">
        <v>782.73324200000002</v>
      </c>
      <c r="AJ20" s="171">
        <v>867.63273938489829</v>
      </c>
      <c r="AK20" s="171">
        <v>135.66170499999998</v>
      </c>
      <c r="AL20" s="171">
        <v>48.502029999999998</v>
      </c>
      <c r="AM20" s="171">
        <v>121.7687580732</v>
      </c>
      <c r="AN20" s="171">
        <v>75.507999999999996</v>
      </c>
      <c r="AO20" s="171">
        <v>62.424074969999999</v>
      </c>
      <c r="AP20" s="171">
        <v>0</v>
      </c>
      <c r="AQ20" s="171">
        <v>259.58292941000008</v>
      </c>
      <c r="AR20" s="171">
        <v>8.8950799999999983</v>
      </c>
      <c r="AS20" s="171">
        <v>21.954103059999994</v>
      </c>
      <c r="AT20" s="171">
        <v>49.771999999999998</v>
      </c>
      <c r="AU20" s="171">
        <v>136.06420295999999</v>
      </c>
      <c r="AV20" s="171">
        <v>32.448399710000011</v>
      </c>
      <c r="AW20" s="171">
        <v>77.476860000000002</v>
      </c>
      <c r="AX20" s="171">
        <v>79.248415019999996</v>
      </c>
      <c r="AY20" s="171">
        <v>199.92076841000002</v>
      </c>
      <c r="AZ20" s="171">
        <v>19.582816170000001</v>
      </c>
      <c r="BA20" s="171">
        <v>0</v>
      </c>
      <c r="BB20" s="171">
        <v>52.795100000000005</v>
      </c>
      <c r="BC20" s="171">
        <v>280.13641883999998</v>
      </c>
      <c r="BD20" s="171">
        <v>88.273539380000003</v>
      </c>
      <c r="BE20" s="171">
        <v>42.682770000000005</v>
      </c>
    </row>
    <row r="21" spans="2:57" x14ac:dyDescent="0.55000000000000004">
      <c r="B21" s="172"/>
      <c r="C21" s="138" t="s">
        <v>305</v>
      </c>
      <c r="D21" s="171">
        <v>20130.218211773892</v>
      </c>
      <c r="E21" s="171">
        <v>41396.147150290002</v>
      </c>
      <c r="F21" s="171">
        <v>29572.620443050007</v>
      </c>
      <c r="G21" s="171">
        <v>21421.68451852</v>
      </c>
      <c r="H21" s="171">
        <v>15205.932664790029</v>
      </c>
      <c r="I21" s="171">
        <v>12904.134992849984</v>
      </c>
      <c r="J21" s="171">
        <v>6520.7316334099996</v>
      </c>
      <c r="K21" s="171">
        <v>13146.836618159999</v>
      </c>
      <c r="L21" s="171">
        <v>12326.843036909875</v>
      </c>
      <c r="M21" s="171">
        <v>6094.8940400699958</v>
      </c>
      <c r="N21" s="171">
        <v>12088.347125609969</v>
      </c>
      <c r="O21" s="171">
        <v>11469.09808673</v>
      </c>
      <c r="P21" s="171">
        <v>10180.37682833</v>
      </c>
      <c r="Q21" s="171">
        <v>12455.91923408</v>
      </c>
      <c r="R21" s="171">
        <v>22241.060643943998</v>
      </c>
      <c r="S21" s="171">
        <v>5736.7143479500028</v>
      </c>
      <c r="T21" s="171">
        <v>5546.9853008691043</v>
      </c>
      <c r="U21" s="171">
        <v>7201.9135005699991</v>
      </c>
      <c r="V21" s="171">
        <v>12602.368243729979</v>
      </c>
      <c r="W21" s="171">
        <v>7748.9717543700181</v>
      </c>
      <c r="X21" s="171">
        <v>1266.6347348961988</v>
      </c>
      <c r="Y21" s="171">
        <v>17.428000000000001</v>
      </c>
      <c r="Z21" s="171">
        <v>36.393000000000001</v>
      </c>
      <c r="AA21" s="171">
        <v>655.09782668080595</v>
      </c>
      <c r="AB21" s="171">
        <v>364.00441926999991</v>
      </c>
      <c r="AC21" s="171">
        <v>169.25887029000006</v>
      </c>
      <c r="AD21" s="171">
        <v>1713.8088281602008</v>
      </c>
      <c r="AE21" s="171">
        <v>1129.0228</v>
      </c>
      <c r="AF21" s="171">
        <v>857.5176723999972</v>
      </c>
      <c r="AG21" s="171">
        <v>235.59200403</v>
      </c>
      <c r="AH21" s="171">
        <v>1284.0331141999011</v>
      </c>
      <c r="AI21" s="171">
        <v>782.73324200000002</v>
      </c>
      <c r="AJ21" s="171">
        <v>867.62539963489826</v>
      </c>
      <c r="AK21" s="171">
        <v>135.66170499999998</v>
      </c>
      <c r="AL21" s="171">
        <v>48.502029999999998</v>
      </c>
      <c r="AM21" s="171">
        <v>121.7687580732</v>
      </c>
      <c r="AN21" s="171">
        <v>75.507999999999996</v>
      </c>
      <c r="AO21" s="171">
        <v>62.424074969999999</v>
      </c>
      <c r="AP21" s="171">
        <v>0</v>
      </c>
      <c r="AQ21" s="171">
        <v>259.58292941000008</v>
      </c>
      <c r="AR21" s="171">
        <v>8.8950799999999983</v>
      </c>
      <c r="AS21" s="171">
        <v>21.954103059999994</v>
      </c>
      <c r="AT21" s="171">
        <v>49.771999999999998</v>
      </c>
      <c r="AU21" s="171">
        <v>136.06420295999999</v>
      </c>
      <c r="AV21" s="171">
        <v>32.448399710000011</v>
      </c>
      <c r="AW21" s="171">
        <v>77.476860000000002</v>
      </c>
      <c r="AX21" s="171">
        <v>79.248415019999996</v>
      </c>
      <c r="AY21" s="171">
        <v>199.92076841000002</v>
      </c>
      <c r="AZ21" s="171">
        <v>19.582816170000001</v>
      </c>
      <c r="BA21" s="171">
        <v>0</v>
      </c>
      <c r="BB21" s="171">
        <v>52.795100000000005</v>
      </c>
      <c r="BC21" s="171">
        <v>280.13641883999998</v>
      </c>
      <c r="BD21" s="171">
        <v>88.273539380000003</v>
      </c>
      <c r="BE21" s="171">
        <v>42.682770000000005</v>
      </c>
    </row>
    <row r="22" spans="2:57" x14ac:dyDescent="0.55000000000000004">
      <c r="B22" s="172"/>
      <c r="C22" s="138" t="s">
        <v>306</v>
      </c>
      <c r="D22" s="171">
        <v>399.03201647999998</v>
      </c>
      <c r="E22" s="171">
        <v>56.48080538</v>
      </c>
      <c r="F22" s="171">
        <v>4972.56978815</v>
      </c>
      <c r="G22" s="171">
        <v>4061.7564817100001</v>
      </c>
      <c r="H22" s="171">
        <v>7299.7945583000001</v>
      </c>
      <c r="I22" s="171">
        <v>3613.1780631900006</v>
      </c>
      <c r="J22" s="171">
        <v>407.52177465770001</v>
      </c>
      <c r="K22" s="171">
        <v>912.06042001999992</v>
      </c>
      <c r="L22" s="171">
        <v>109.36376296999998</v>
      </c>
      <c r="M22" s="171">
        <v>140.67150854640002</v>
      </c>
      <c r="N22" s="171">
        <v>274.79270693519999</v>
      </c>
      <c r="O22" s="171">
        <v>2615.0661436599999</v>
      </c>
      <c r="P22" s="171">
        <v>663.41678781810003</v>
      </c>
      <c r="Q22" s="171">
        <v>142.34396092</v>
      </c>
      <c r="R22" s="171">
        <v>1851.5768384590554</v>
      </c>
      <c r="S22" s="171">
        <v>342.49707770000032</v>
      </c>
      <c r="T22" s="171">
        <v>181.64608605000009</v>
      </c>
      <c r="U22" s="171">
        <v>828.09004426344143</v>
      </c>
      <c r="V22" s="171">
        <v>563.09871312000007</v>
      </c>
      <c r="W22" s="171">
        <v>520.7776770329001</v>
      </c>
      <c r="X22" s="171">
        <v>2.4950362300000002</v>
      </c>
      <c r="Y22" s="171">
        <v>0</v>
      </c>
      <c r="Z22" s="171">
        <v>0</v>
      </c>
      <c r="AA22" s="171">
        <v>0</v>
      </c>
      <c r="AB22" s="171">
        <v>0</v>
      </c>
      <c r="AC22" s="171">
        <v>0</v>
      </c>
      <c r="AD22" s="171">
        <v>4.5576360000000003E-2</v>
      </c>
      <c r="AE22" s="171">
        <v>0</v>
      </c>
      <c r="AF22" s="171">
        <v>0</v>
      </c>
      <c r="AG22" s="171">
        <v>0</v>
      </c>
      <c r="AH22" s="171">
        <v>1.1654707200000003</v>
      </c>
      <c r="AI22" s="171">
        <v>0</v>
      </c>
      <c r="AJ22" s="171">
        <v>7.3397500000000008E-3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94237.679858392832</v>
      </c>
      <c r="E23" s="171">
        <v>161081.5694633798</v>
      </c>
      <c r="F23" s="171">
        <v>124072.05162395</v>
      </c>
      <c r="G23" s="171">
        <v>104403.41361460999</v>
      </c>
      <c r="H23" s="171">
        <v>44384.343269200988</v>
      </c>
      <c r="I23" s="171">
        <v>68888.393278191434</v>
      </c>
      <c r="J23" s="171">
        <v>48571.727007226495</v>
      </c>
      <c r="K23" s="171">
        <v>63697.028138820002</v>
      </c>
      <c r="L23" s="171">
        <v>80220.770909490064</v>
      </c>
      <c r="M23" s="171">
        <v>51586.489559434645</v>
      </c>
      <c r="N23" s="171">
        <v>77474.152778982316</v>
      </c>
      <c r="O23" s="171">
        <v>91745.283409520096</v>
      </c>
      <c r="P23" s="171">
        <v>71346.59804528729</v>
      </c>
      <c r="Q23" s="171">
        <v>63874.963696229999</v>
      </c>
      <c r="R23" s="171">
        <v>149676.5186592541</v>
      </c>
      <c r="S23" s="171">
        <v>50548.441486780073</v>
      </c>
      <c r="T23" s="171">
        <v>40575.277850194725</v>
      </c>
      <c r="U23" s="171">
        <v>70059.939715439992</v>
      </c>
      <c r="V23" s="171">
        <v>90461.491741409933</v>
      </c>
      <c r="W23" s="171">
        <v>55360.918033697351</v>
      </c>
      <c r="X23" s="171">
        <v>16571.894330099156</v>
      </c>
      <c r="Y23" s="171">
        <v>75.295000000000002</v>
      </c>
      <c r="Z23" s="171">
        <v>1578.6969999999999</v>
      </c>
      <c r="AA23" s="171">
        <v>13060.248779165977</v>
      </c>
      <c r="AB23" s="171">
        <v>5714.9223897250804</v>
      </c>
      <c r="AC23" s="171">
        <v>1873.8788007199998</v>
      </c>
      <c r="AD23" s="171">
        <v>31643.60276059217</v>
      </c>
      <c r="AE23" s="171">
        <v>21681.865320000001</v>
      </c>
      <c r="AF23" s="171">
        <v>13785.827591080028</v>
      </c>
      <c r="AG23" s="171">
        <v>209.61954410999624</v>
      </c>
      <c r="AH23" s="171">
        <v>14908.674022167497</v>
      </c>
      <c r="AI23" s="171">
        <v>20732.32346</v>
      </c>
      <c r="AJ23" s="171">
        <v>10942.128856689982</v>
      </c>
      <c r="AK23" s="171">
        <v>1349.0761691600001</v>
      </c>
      <c r="AL23" s="171">
        <v>368.53262000000001</v>
      </c>
      <c r="AM23" s="171">
        <v>1755.6704640500034</v>
      </c>
      <c r="AN23" s="171">
        <v>743.57299999999998</v>
      </c>
      <c r="AO23" s="171">
        <v>444.01812389999986</v>
      </c>
      <c r="AP23" s="171">
        <v>32.226997519999905</v>
      </c>
      <c r="AQ23" s="171">
        <v>2198.7985870300176</v>
      </c>
      <c r="AR23" s="171">
        <v>2285.3593100000003</v>
      </c>
      <c r="AS23" s="171">
        <v>1188.639519850002</v>
      </c>
      <c r="AT23" s="171">
        <v>1163.461</v>
      </c>
      <c r="AU23" s="171">
        <v>1277.1388873100002</v>
      </c>
      <c r="AV23" s="171">
        <v>1053.9301294800096</v>
      </c>
      <c r="AW23" s="171">
        <v>2516.7884700000004</v>
      </c>
      <c r="AX23" s="171">
        <v>1245.7570778200002</v>
      </c>
      <c r="AY23" s="171">
        <v>426.07456340999994</v>
      </c>
      <c r="AZ23" s="171">
        <v>425.96485157999984</v>
      </c>
      <c r="BA23" s="171">
        <v>22.081056400000001</v>
      </c>
      <c r="BB23" s="171">
        <v>1428.8554500000002</v>
      </c>
      <c r="BC23" s="171">
        <v>4327.5305101800004</v>
      </c>
      <c r="BD23" s="171">
        <v>2177.7930754900003</v>
      </c>
      <c r="BE23" s="171">
        <v>1405.9588900000001</v>
      </c>
    </row>
    <row r="24" spans="2:57" x14ac:dyDescent="0.55000000000000004">
      <c r="B24" s="172"/>
      <c r="C24" s="138" t="s">
        <v>305</v>
      </c>
      <c r="D24" s="171">
        <v>94213.96399810283</v>
      </c>
      <c r="E24" s="171">
        <v>161065.57709606978</v>
      </c>
      <c r="F24" s="171">
        <v>121187.92946236</v>
      </c>
      <c r="G24" s="171">
        <v>102750.73150971999</v>
      </c>
      <c r="H24" s="171">
        <v>40871.926401950994</v>
      </c>
      <c r="I24" s="171">
        <v>67622.005510021438</v>
      </c>
      <c r="J24" s="171">
        <v>48270.853183559993</v>
      </c>
      <c r="K24" s="171">
        <v>63544.034715729998</v>
      </c>
      <c r="L24" s="171">
        <v>80167.292510140061</v>
      </c>
      <c r="M24" s="171">
        <v>51460.628995479994</v>
      </c>
      <c r="N24" s="171">
        <v>77138.782128820312</v>
      </c>
      <c r="O24" s="171">
        <v>90990.284555630089</v>
      </c>
      <c r="P24" s="171">
        <v>71164.937517569997</v>
      </c>
      <c r="Q24" s="171">
        <v>63865.369593579999</v>
      </c>
      <c r="R24" s="171">
        <v>149163.07932565</v>
      </c>
      <c r="S24" s="171">
        <v>50334.070868500072</v>
      </c>
      <c r="T24" s="171">
        <v>40524.905787814721</v>
      </c>
      <c r="U24" s="171">
        <v>69804.796666789989</v>
      </c>
      <c r="V24" s="171">
        <v>90369.62892461993</v>
      </c>
      <c r="W24" s="171">
        <v>53909.734874305352</v>
      </c>
      <c r="X24" s="171">
        <v>16567.356995959155</v>
      </c>
      <c r="Y24" s="171">
        <v>75.295000000000002</v>
      </c>
      <c r="Z24" s="171">
        <v>1578.6969999999999</v>
      </c>
      <c r="AA24" s="171">
        <v>13060.248779165977</v>
      </c>
      <c r="AB24" s="171">
        <v>5714.9223897250804</v>
      </c>
      <c r="AC24" s="171">
        <v>1873.8788007199998</v>
      </c>
      <c r="AD24" s="171">
        <v>31641.34614123217</v>
      </c>
      <c r="AE24" s="171">
        <v>21681.865320000001</v>
      </c>
      <c r="AF24" s="171">
        <v>13785.827591080028</v>
      </c>
      <c r="AG24" s="171">
        <v>209.61954410999624</v>
      </c>
      <c r="AH24" s="171">
        <v>14906.640699687496</v>
      </c>
      <c r="AI24" s="171">
        <v>20732.32346</v>
      </c>
      <c r="AJ24" s="171">
        <v>10942.121706439981</v>
      </c>
      <c r="AK24" s="171">
        <v>1349.0761691600001</v>
      </c>
      <c r="AL24" s="171">
        <v>368.53262000000001</v>
      </c>
      <c r="AM24" s="171">
        <v>1755.6704640500034</v>
      </c>
      <c r="AN24" s="171">
        <v>743.57299999999998</v>
      </c>
      <c r="AO24" s="171">
        <v>444.01812389999986</v>
      </c>
      <c r="AP24" s="171">
        <v>32.226997519999905</v>
      </c>
      <c r="AQ24" s="171">
        <v>2198.7985870300176</v>
      </c>
      <c r="AR24" s="171">
        <v>2285.3593100000003</v>
      </c>
      <c r="AS24" s="171">
        <v>1188.639519850002</v>
      </c>
      <c r="AT24" s="171">
        <v>1163.461</v>
      </c>
      <c r="AU24" s="171">
        <v>1277.1388873100002</v>
      </c>
      <c r="AV24" s="171">
        <v>1053.9301294800096</v>
      </c>
      <c r="AW24" s="171">
        <v>2516.7884700000004</v>
      </c>
      <c r="AX24" s="171">
        <v>1245.7570778200002</v>
      </c>
      <c r="AY24" s="171">
        <v>426.07456340999994</v>
      </c>
      <c r="AZ24" s="171">
        <v>425.96485157999984</v>
      </c>
      <c r="BA24" s="171">
        <v>22.081056400000001</v>
      </c>
      <c r="BB24" s="171">
        <v>1428.8554500000002</v>
      </c>
      <c r="BC24" s="171">
        <v>4327.5305101800004</v>
      </c>
      <c r="BD24" s="171">
        <v>2177.7930754900003</v>
      </c>
      <c r="BE24" s="171">
        <v>1405.9588900000001</v>
      </c>
    </row>
    <row r="25" spans="2:57" x14ac:dyDescent="0.55000000000000004">
      <c r="B25" s="172"/>
      <c r="C25" s="138" t="s">
        <v>306</v>
      </c>
      <c r="D25" s="171">
        <v>23.715860289999998</v>
      </c>
      <c r="E25" s="171">
        <v>15.992367310000002</v>
      </c>
      <c r="F25" s="171">
        <v>2884.1221615899999</v>
      </c>
      <c r="G25" s="171">
        <v>1652.6821048899999</v>
      </c>
      <c r="H25" s="171">
        <v>3512.4168672499977</v>
      </c>
      <c r="I25" s="171">
        <v>1266.3877681699948</v>
      </c>
      <c r="J25" s="171">
        <v>300.87382366649996</v>
      </c>
      <c r="K25" s="171">
        <v>152.99342308999996</v>
      </c>
      <c r="L25" s="171">
        <v>53.478399350004075</v>
      </c>
      <c r="M25" s="171">
        <v>125.86056395465</v>
      </c>
      <c r="N25" s="171">
        <v>335.37065016199949</v>
      </c>
      <c r="O25" s="171">
        <v>754.99885388999985</v>
      </c>
      <c r="P25" s="171">
        <v>181.6605277173</v>
      </c>
      <c r="Q25" s="171">
        <v>9.59410265</v>
      </c>
      <c r="R25" s="171">
        <v>513.43933360410404</v>
      </c>
      <c r="S25" s="171">
        <v>214.37061828000003</v>
      </c>
      <c r="T25" s="171">
        <v>50.372062380000003</v>
      </c>
      <c r="U25" s="171">
        <v>255.14304865</v>
      </c>
      <c r="V25" s="171">
        <v>91.862816790000011</v>
      </c>
      <c r="W25" s="171">
        <v>1451.1831593920017</v>
      </c>
      <c r="X25" s="171">
        <v>4.5373341399999996</v>
      </c>
      <c r="Y25" s="171">
        <v>0</v>
      </c>
      <c r="Z25" s="171">
        <v>0</v>
      </c>
      <c r="AA25" s="171">
        <v>0</v>
      </c>
      <c r="AB25" s="171">
        <v>0</v>
      </c>
      <c r="AC25" s="171">
        <v>0</v>
      </c>
      <c r="AD25" s="171">
        <v>2.256619360000002</v>
      </c>
      <c r="AE25" s="171">
        <v>0</v>
      </c>
      <c r="AF25" s="171">
        <v>0</v>
      </c>
      <c r="AG25" s="171">
        <v>0</v>
      </c>
      <c r="AH25" s="171">
        <v>2.0333224799999998</v>
      </c>
      <c r="AI25" s="171">
        <v>0</v>
      </c>
      <c r="AJ25" s="171">
        <v>7.1502499999999995E-3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128954.055229412</v>
      </c>
      <c r="E26" s="171">
        <v>145040.87584047005</v>
      </c>
      <c r="F26" s="171">
        <v>247474.00664770004</v>
      </c>
      <c r="G26" s="171">
        <v>233433.66518642998</v>
      </c>
      <c r="H26" s="171">
        <v>30965.450304900001</v>
      </c>
      <c r="I26" s="171">
        <v>189544.8047460099</v>
      </c>
      <c r="J26" s="171">
        <v>106501.42556598199</v>
      </c>
      <c r="K26" s="171">
        <v>121775.28578493001</v>
      </c>
      <c r="L26" s="171">
        <v>218043.38054405013</v>
      </c>
      <c r="M26" s="171">
        <v>84179.02843881135</v>
      </c>
      <c r="N26" s="171">
        <v>219833.30851290573</v>
      </c>
      <c r="O26" s="171">
        <v>192746.83488765004</v>
      </c>
      <c r="P26" s="171">
        <v>128612.44939326998</v>
      </c>
      <c r="Q26" s="171">
        <v>144012.33688136999</v>
      </c>
      <c r="R26" s="171">
        <v>270562.98328116623</v>
      </c>
      <c r="S26" s="171">
        <v>116291.01013191983</v>
      </c>
      <c r="T26" s="171">
        <v>144975.30467680001</v>
      </c>
      <c r="U26" s="171">
        <v>130570.97732203301</v>
      </c>
      <c r="V26" s="171">
        <v>159680.73781902005</v>
      </c>
      <c r="W26" s="171">
        <v>112468.52575343399</v>
      </c>
      <c r="X26" s="171">
        <v>33170.236550430003</v>
      </c>
      <c r="Y26" s="171">
        <v>438.03100000000001</v>
      </c>
      <c r="Z26" s="171">
        <v>2614.806</v>
      </c>
      <c r="AA26" s="171">
        <v>37115.222017660097</v>
      </c>
      <c r="AB26" s="171">
        <v>6363.5408893699969</v>
      </c>
      <c r="AC26" s="171">
        <v>4229.7141415799997</v>
      </c>
      <c r="AD26" s="171">
        <v>72101.195167430007</v>
      </c>
      <c r="AE26" s="171">
        <v>55873.123150749998</v>
      </c>
      <c r="AF26" s="171">
        <v>40152.806005339989</v>
      </c>
      <c r="AG26" s="171">
        <v>1015.3533098200002</v>
      </c>
      <c r="AH26" s="171">
        <v>44318.148345730006</v>
      </c>
      <c r="AI26" s="171">
        <v>39182.740620000004</v>
      </c>
      <c r="AJ26" s="171">
        <v>43576.785890240048</v>
      </c>
      <c r="AK26" s="171">
        <v>3597.5072618199997</v>
      </c>
      <c r="AL26" s="171">
        <v>346.63200000000001</v>
      </c>
      <c r="AM26" s="171">
        <v>3695.4055595799991</v>
      </c>
      <c r="AN26" s="171">
        <v>3608.652</v>
      </c>
      <c r="AO26" s="171">
        <v>1638.9347290000001</v>
      </c>
      <c r="AP26" s="171">
        <v>0</v>
      </c>
      <c r="AQ26" s="171">
        <v>5520.9106679300003</v>
      </c>
      <c r="AR26" s="171">
        <v>9566.1956399999999</v>
      </c>
      <c r="AS26" s="171">
        <v>6005.186094410009</v>
      </c>
      <c r="AT26" s="171">
        <v>3622.991</v>
      </c>
      <c r="AU26" s="171">
        <v>3797.1829699999998</v>
      </c>
      <c r="AV26" s="171">
        <v>2742.1428524599974</v>
      </c>
      <c r="AW26" s="171">
        <v>10105.1554</v>
      </c>
      <c r="AX26" s="171">
        <v>5340.117614499999</v>
      </c>
      <c r="AY26" s="171">
        <v>917.54410363</v>
      </c>
      <c r="AZ26" s="171">
        <v>1343.7745796500001</v>
      </c>
      <c r="BA26" s="171">
        <v>0</v>
      </c>
      <c r="BB26" s="171">
        <v>5956.2053100000003</v>
      </c>
      <c r="BC26" s="171">
        <v>13347.891594359999</v>
      </c>
      <c r="BD26" s="171">
        <v>12714.004586500001</v>
      </c>
      <c r="BE26" s="171">
        <v>5821.32395</v>
      </c>
    </row>
    <row r="27" spans="2:57" x14ac:dyDescent="0.55000000000000004">
      <c r="B27" s="172"/>
      <c r="C27" s="138" t="s">
        <v>305</v>
      </c>
      <c r="D27" s="171">
        <v>128462.144249412</v>
      </c>
      <c r="E27" s="171">
        <v>145004.27023132006</v>
      </c>
      <c r="F27" s="171">
        <v>243809.91398504004</v>
      </c>
      <c r="G27" s="171">
        <v>230836.27834672999</v>
      </c>
      <c r="H27" s="171">
        <v>29772.43407549</v>
      </c>
      <c r="I27" s="171">
        <v>177899.9367671599</v>
      </c>
      <c r="J27" s="171">
        <v>106433.05532727999</v>
      </c>
      <c r="K27" s="171">
        <v>120527.73902713001</v>
      </c>
      <c r="L27" s="171">
        <v>218017.49526788012</v>
      </c>
      <c r="M27" s="171">
        <v>83234.76686114</v>
      </c>
      <c r="N27" s="171">
        <v>215032.91875629974</v>
      </c>
      <c r="O27" s="171">
        <v>188703.35731635004</v>
      </c>
      <c r="P27" s="171">
        <v>127682.60083466998</v>
      </c>
      <c r="Q27" s="171">
        <v>144012.33688136999</v>
      </c>
      <c r="R27" s="171">
        <v>268116.00086413027</v>
      </c>
      <c r="S27" s="171">
        <v>112575.05960992983</v>
      </c>
      <c r="T27" s="171">
        <v>141930.11529098</v>
      </c>
      <c r="U27" s="171">
        <v>129295.43927664001</v>
      </c>
      <c r="V27" s="171">
        <v>157366.20174914005</v>
      </c>
      <c r="W27" s="171">
        <v>110504.77708931</v>
      </c>
      <c r="X27" s="171">
        <v>33170.236550430003</v>
      </c>
      <c r="Y27" s="171">
        <v>438.03100000000001</v>
      </c>
      <c r="Z27" s="171">
        <v>2614.806</v>
      </c>
      <c r="AA27" s="171">
        <v>37115.222017660097</v>
      </c>
      <c r="AB27" s="171">
        <v>6363.5408893699969</v>
      </c>
      <c r="AC27" s="171">
        <v>4229.7141415799997</v>
      </c>
      <c r="AD27" s="171">
        <v>72101.195167430007</v>
      </c>
      <c r="AE27" s="171">
        <v>55873.123150749998</v>
      </c>
      <c r="AF27" s="171">
        <v>40152.806005339989</v>
      </c>
      <c r="AG27" s="171">
        <v>1015.3533098200002</v>
      </c>
      <c r="AH27" s="171">
        <v>44291.448345730008</v>
      </c>
      <c r="AI27" s="171">
        <v>39182.740620000004</v>
      </c>
      <c r="AJ27" s="171">
        <v>43576.785890240048</v>
      </c>
      <c r="AK27" s="171">
        <v>3597.5072618199997</v>
      </c>
      <c r="AL27" s="171">
        <v>346.63200000000001</v>
      </c>
      <c r="AM27" s="171">
        <v>3695.4055595799991</v>
      </c>
      <c r="AN27" s="171">
        <v>3608.652</v>
      </c>
      <c r="AO27" s="171">
        <v>1638.9347290000001</v>
      </c>
      <c r="AP27" s="171">
        <v>0</v>
      </c>
      <c r="AQ27" s="171">
        <v>5520.9106679300003</v>
      </c>
      <c r="AR27" s="171">
        <v>9566.1956399999999</v>
      </c>
      <c r="AS27" s="171">
        <v>6005.186094410009</v>
      </c>
      <c r="AT27" s="171">
        <v>3622.991</v>
      </c>
      <c r="AU27" s="171">
        <v>3797.1829699999998</v>
      </c>
      <c r="AV27" s="171">
        <v>2742.1428524599974</v>
      </c>
      <c r="AW27" s="171">
        <v>10105.1554</v>
      </c>
      <c r="AX27" s="171">
        <v>5340.117614499999</v>
      </c>
      <c r="AY27" s="171">
        <v>917.54410363</v>
      </c>
      <c r="AZ27" s="171">
        <v>1343.7745796500001</v>
      </c>
      <c r="BA27" s="171">
        <v>0</v>
      </c>
      <c r="BB27" s="171">
        <v>5956.2053100000003</v>
      </c>
      <c r="BC27" s="171">
        <v>13347.891594359999</v>
      </c>
      <c r="BD27" s="171">
        <v>12714.004586500001</v>
      </c>
      <c r="BE27" s="171">
        <v>5821.32395</v>
      </c>
    </row>
    <row r="28" spans="2:57" x14ac:dyDescent="0.55000000000000004">
      <c r="B28" s="172"/>
      <c r="C28" s="138" t="s">
        <v>306</v>
      </c>
      <c r="D28" s="171">
        <v>491.91098</v>
      </c>
      <c r="E28" s="171">
        <v>36.605609149999999</v>
      </c>
      <c r="F28" s="171">
        <v>3664.0926626600003</v>
      </c>
      <c r="G28" s="171">
        <v>2597.3868397000001</v>
      </c>
      <c r="H28" s="171">
        <v>1193.0162294100001</v>
      </c>
      <c r="I28" s="171">
        <v>11644.867978849999</v>
      </c>
      <c r="J28" s="171">
        <v>68.370238701999995</v>
      </c>
      <c r="K28" s="171">
        <v>1247.5467578</v>
      </c>
      <c r="L28" s="171">
        <v>25.885276169999997</v>
      </c>
      <c r="M28" s="171">
        <v>944.26157767134998</v>
      </c>
      <c r="N28" s="171">
        <v>4800.3897566060004</v>
      </c>
      <c r="O28" s="171">
        <v>4043.4775713000008</v>
      </c>
      <c r="P28" s="171">
        <v>929.84855859999993</v>
      </c>
      <c r="Q28" s="171">
        <v>0</v>
      </c>
      <c r="R28" s="171">
        <v>2446.9824170359898</v>
      </c>
      <c r="S28" s="171">
        <v>3715.9505219900002</v>
      </c>
      <c r="T28" s="171">
        <v>3045.1893858200001</v>
      </c>
      <c r="U28" s="171">
        <v>1275.5380453929999</v>
      </c>
      <c r="V28" s="171">
        <v>2314.53606988</v>
      </c>
      <c r="W28" s="171">
        <v>1963.748664124</v>
      </c>
      <c r="X28" s="171">
        <v>0</v>
      </c>
      <c r="Y28" s="171">
        <v>0</v>
      </c>
      <c r="Z28" s="171">
        <v>0</v>
      </c>
      <c r="AA28" s="171">
        <v>0</v>
      </c>
      <c r="AB28" s="171">
        <v>0</v>
      </c>
      <c r="AC28" s="171">
        <v>0</v>
      </c>
      <c r="AD28" s="171">
        <v>0</v>
      </c>
      <c r="AE28" s="171">
        <v>0</v>
      </c>
      <c r="AF28" s="171">
        <v>0</v>
      </c>
      <c r="AG28" s="171">
        <v>0</v>
      </c>
      <c r="AH28" s="171">
        <v>26.7</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16803.404138359998</v>
      </c>
      <c r="E29" s="171">
        <v>20650.599853350017</v>
      </c>
      <c r="F29" s="171">
        <v>36427.243583440053</v>
      </c>
      <c r="G29" s="171">
        <v>38907.268428359996</v>
      </c>
      <c r="H29" s="171">
        <v>13081.252473249997</v>
      </c>
      <c r="I29" s="171">
        <v>25928.747241929999</v>
      </c>
      <c r="J29" s="171">
        <v>10506.281298646001</v>
      </c>
      <c r="K29" s="171">
        <v>13226.355006449998</v>
      </c>
      <c r="L29" s="171">
        <v>20825.796658326995</v>
      </c>
      <c r="M29" s="171">
        <v>9484.2285739753515</v>
      </c>
      <c r="N29" s="171">
        <v>21942.948143514794</v>
      </c>
      <c r="O29" s="171">
        <v>14705.234867579999</v>
      </c>
      <c r="P29" s="171">
        <v>17669.159622070802</v>
      </c>
      <c r="Q29" s="171">
        <v>7011.4712341300001</v>
      </c>
      <c r="R29" s="171">
        <v>25022.494971591474</v>
      </c>
      <c r="S29" s="171">
        <v>10410.774310380006</v>
      </c>
      <c r="T29" s="171">
        <v>11520.609681949996</v>
      </c>
      <c r="U29" s="171">
        <v>14792.726598430001</v>
      </c>
      <c r="V29" s="171">
        <v>17477.097336629999</v>
      </c>
      <c r="W29" s="171">
        <v>11272.601251662601</v>
      </c>
      <c r="X29" s="171">
        <v>3553.7344315500022</v>
      </c>
      <c r="Y29" s="171">
        <v>91.585999999999999</v>
      </c>
      <c r="Z29" s="171">
        <v>457.48899999999998</v>
      </c>
      <c r="AA29" s="171">
        <v>3180.5340166000019</v>
      </c>
      <c r="AB29" s="171">
        <v>1761.8460854880002</v>
      </c>
      <c r="AC29" s="171">
        <v>236.12242283999998</v>
      </c>
      <c r="AD29" s="171">
        <v>5537.034178779998</v>
      </c>
      <c r="AE29" s="171">
        <v>5738.5133400000004</v>
      </c>
      <c r="AF29" s="171">
        <v>3806.2469352100038</v>
      </c>
      <c r="AG29" s="171">
        <v>156.10155775999999</v>
      </c>
      <c r="AH29" s="171">
        <v>4890.672432170004</v>
      </c>
      <c r="AI29" s="171">
        <v>2426.5705699999999</v>
      </c>
      <c r="AJ29" s="171">
        <v>4152.3269341399982</v>
      </c>
      <c r="AK29" s="171">
        <v>622.64658938000002</v>
      </c>
      <c r="AL29" s="171">
        <v>122.74142000000001</v>
      </c>
      <c r="AM29" s="171">
        <v>693.14642484000001</v>
      </c>
      <c r="AN29" s="171">
        <v>374.24900000000002</v>
      </c>
      <c r="AO29" s="171">
        <v>317.93685593000009</v>
      </c>
      <c r="AP29" s="171">
        <v>213.85036771999998</v>
      </c>
      <c r="AQ29" s="171">
        <v>1222.3336178199997</v>
      </c>
      <c r="AR29" s="171">
        <v>571.75765999999999</v>
      </c>
      <c r="AS29" s="171">
        <v>361.86071448000018</v>
      </c>
      <c r="AT29" s="171">
        <v>166.72800000000001</v>
      </c>
      <c r="AU29" s="171">
        <v>673.34299999999985</v>
      </c>
      <c r="AV29" s="171">
        <v>117.32191097999998</v>
      </c>
      <c r="AW29" s="171">
        <v>517.38072</v>
      </c>
      <c r="AX29" s="171">
        <v>0</v>
      </c>
      <c r="AY29" s="171">
        <v>242.56871193000001</v>
      </c>
      <c r="AZ29" s="171">
        <v>296.3002858399999</v>
      </c>
      <c r="BA29" s="171">
        <v>0</v>
      </c>
      <c r="BB29" s="171">
        <v>640.39393000000007</v>
      </c>
      <c r="BC29" s="171">
        <v>913.56559220000008</v>
      </c>
      <c r="BD29" s="171">
        <v>1606.1365702200001</v>
      </c>
      <c r="BE29" s="171">
        <v>855.91977000000009</v>
      </c>
    </row>
    <row r="30" spans="2:57" x14ac:dyDescent="0.55000000000000004">
      <c r="B30" s="172"/>
      <c r="C30" s="138" t="s">
        <v>305</v>
      </c>
      <c r="D30" s="171">
        <v>16794.055331449999</v>
      </c>
      <c r="E30" s="171">
        <v>19286.452980070018</v>
      </c>
      <c r="F30" s="171">
        <v>34639.699118800054</v>
      </c>
      <c r="G30" s="171">
        <v>33331.316400389995</v>
      </c>
      <c r="H30" s="171">
        <v>4263.5704292699975</v>
      </c>
      <c r="I30" s="171">
        <v>20650.230541499997</v>
      </c>
      <c r="J30" s="171">
        <v>5687.2561048699999</v>
      </c>
      <c r="K30" s="171">
        <v>11520.878972709997</v>
      </c>
      <c r="L30" s="171">
        <v>20753.923158209996</v>
      </c>
      <c r="M30" s="171">
        <v>8693.8914665700013</v>
      </c>
      <c r="N30" s="171">
        <v>21711.255545179993</v>
      </c>
      <c r="O30" s="171">
        <v>14373.228233469999</v>
      </c>
      <c r="P30" s="171">
        <v>17352.972009100002</v>
      </c>
      <c r="Q30" s="171">
        <v>7011.4712341300001</v>
      </c>
      <c r="R30" s="171">
        <v>24786.197015269998</v>
      </c>
      <c r="S30" s="171">
        <v>10306.930840240006</v>
      </c>
      <c r="T30" s="171">
        <v>11401.813063109996</v>
      </c>
      <c r="U30" s="171">
        <v>13961.712548560001</v>
      </c>
      <c r="V30" s="171">
        <v>17370.891671549998</v>
      </c>
      <c r="W30" s="171">
        <v>10823.817497780001</v>
      </c>
      <c r="X30" s="171">
        <v>3553.7344315500022</v>
      </c>
      <c r="Y30" s="171">
        <v>91.585999999999999</v>
      </c>
      <c r="Z30" s="171">
        <v>457.48899999999998</v>
      </c>
      <c r="AA30" s="171">
        <v>3180.5340166000019</v>
      </c>
      <c r="AB30" s="171">
        <v>1761.8460854880002</v>
      </c>
      <c r="AC30" s="171">
        <v>236.12242283999998</v>
      </c>
      <c r="AD30" s="171">
        <v>5537.034178779998</v>
      </c>
      <c r="AE30" s="171">
        <v>5738.5133400000004</v>
      </c>
      <c r="AF30" s="171">
        <v>3806.2469352100038</v>
      </c>
      <c r="AG30" s="171">
        <v>156.10155775999999</v>
      </c>
      <c r="AH30" s="171">
        <v>4890.672432170004</v>
      </c>
      <c r="AI30" s="171">
        <v>2426.5705699999999</v>
      </c>
      <c r="AJ30" s="171">
        <v>4152.3269341399982</v>
      </c>
      <c r="AK30" s="171">
        <v>622.64658938000002</v>
      </c>
      <c r="AL30" s="171">
        <v>122.74142000000001</v>
      </c>
      <c r="AM30" s="171">
        <v>693.14642484000001</v>
      </c>
      <c r="AN30" s="171">
        <v>374.24900000000002</v>
      </c>
      <c r="AO30" s="171">
        <v>317.93685593000009</v>
      </c>
      <c r="AP30" s="171">
        <v>213.85036771999998</v>
      </c>
      <c r="AQ30" s="171">
        <v>1222.3336178199997</v>
      </c>
      <c r="AR30" s="171">
        <v>571.75765999999999</v>
      </c>
      <c r="AS30" s="171">
        <v>361.86071448000018</v>
      </c>
      <c r="AT30" s="171">
        <v>166.72800000000001</v>
      </c>
      <c r="AU30" s="171">
        <v>673.34299999999985</v>
      </c>
      <c r="AV30" s="171">
        <v>117.32191097999998</v>
      </c>
      <c r="AW30" s="171">
        <v>517.38072</v>
      </c>
      <c r="AX30" s="171">
        <v>0</v>
      </c>
      <c r="AY30" s="171">
        <v>242.56871193000001</v>
      </c>
      <c r="AZ30" s="171">
        <v>296.3002858399999</v>
      </c>
      <c r="BA30" s="171">
        <v>0</v>
      </c>
      <c r="BB30" s="171">
        <v>640.39393000000007</v>
      </c>
      <c r="BC30" s="171">
        <v>913.56559220000008</v>
      </c>
      <c r="BD30" s="171">
        <v>1606.1365702200001</v>
      </c>
      <c r="BE30" s="171">
        <v>855.91977000000009</v>
      </c>
    </row>
    <row r="31" spans="2:57" x14ac:dyDescent="0.55000000000000004">
      <c r="B31" s="172"/>
      <c r="C31" s="138" t="s">
        <v>306</v>
      </c>
      <c r="D31" s="171">
        <v>9.3488069100000004</v>
      </c>
      <c r="E31" s="171">
        <v>1364.1468732799999</v>
      </c>
      <c r="F31" s="171">
        <v>1787.5444646400001</v>
      </c>
      <c r="G31" s="171">
        <v>5575.95202797</v>
      </c>
      <c r="H31" s="171">
        <v>8817.6820439799994</v>
      </c>
      <c r="I31" s="171">
        <v>5278.516700430001</v>
      </c>
      <c r="J31" s="171">
        <v>4819.0251937760004</v>
      </c>
      <c r="K31" s="171">
        <v>1705.4760337400003</v>
      </c>
      <c r="L31" s="171">
        <v>71.873500117000034</v>
      </c>
      <c r="M31" s="171">
        <v>790.33710740535003</v>
      </c>
      <c r="N31" s="171">
        <v>231.69259833479998</v>
      </c>
      <c r="O31" s="171">
        <v>332.00663410999999</v>
      </c>
      <c r="P31" s="171">
        <v>316.18761297079999</v>
      </c>
      <c r="Q31" s="171">
        <v>0</v>
      </c>
      <c r="R31" s="171">
        <v>236.297956321474</v>
      </c>
      <c r="S31" s="171">
        <v>103.84347013999999</v>
      </c>
      <c r="T31" s="171">
        <v>118.79661884000002</v>
      </c>
      <c r="U31" s="171">
        <v>831.01404986999989</v>
      </c>
      <c r="V31" s="171">
        <v>106.20566507999999</v>
      </c>
      <c r="W31" s="171">
        <v>448.78375388260008</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1730.1711778859999</v>
      </c>
      <c r="E32" s="171">
        <v>1295.6602517923457</v>
      </c>
      <c r="F32" s="171">
        <v>3909.2994322599998</v>
      </c>
      <c r="G32" s="171">
        <v>4181.5754766399996</v>
      </c>
      <c r="H32" s="171">
        <v>1615.08784102</v>
      </c>
      <c r="I32" s="171">
        <v>3500.6399177699986</v>
      </c>
      <c r="J32" s="171">
        <v>1970.6376210515</v>
      </c>
      <c r="K32" s="171">
        <v>2801.0050406999999</v>
      </c>
      <c r="L32" s="171">
        <v>227.95575479400003</v>
      </c>
      <c r="M32" s="171">
        <v>1371.2017003229519</v>
      </c>
      <c r="N32" s="171">
        <v>2040.3075356400013</v>
      </c>
      <c r="O32" s="171">
        <v>2578.9461433300012</v>
      </c>
      <c r="P32" s="171">
        <v>1481.0657620600002</v>
      </c>
      <c r="Q32" s="171">
        <v>705.39053394999996</v>
      </c>
      <c r="R32" s="171">
        <v>3513.450060770771</v>
      </c>
      <c r="S32" s="171">
        <v>917.00708785999984</v>
      </c>
      <c r="T32" s="171">
        <v>2230.4138366163006</v>
      </c>
      <c r="U32" s="171">
        <v>2917.5828360295</v>
      </c>
      <c r="V32" s="171">
        <v>2259.2170475700004</v>
      </c>
      <c r="W32" s="171">
        <v>1163.1395773700001</v>
      </c>
      <c r="X32" s="171">
        <v>22.17617637</v>
      </c>
      <c r="Y32" s="171">
        <v>1.3779999999999999</v>
      </c>
      <c r="Z32" s="171">
        <v>0</v>
      </c>
      <c r="AA32" s="171">
        <v>21.541345089999989</v>
      </c>
      <c r="AB32" s="171">
        <v>5.1861104799999973</v>
      </c>
      <c r="AC32" s="171">
        <v>1.2931246000000001</v>
      </c>
      <c r="AD32" s="171">
        <v>77.806575679999995</v>
      </c>
      <c r="AE32" s="171">
        <v>27.357029999999998</v>
      </c>
      <c r="AF32" s="171">
        <v>0</v>
      </c>
      <c r="AG32" s="171">
        <v>3.0805449999999994</v>
      </c>
      <c r="AH32" s="171">
        <v>91.803174169999977</v>
      </c>
      <c r="AI32" s="171">
        <v>11.624349999999998</v>
      </c>
      <c r="AJ32" s="171">
        <v>23.157815010000004</v>
      </c>
      <c r="AK32" s="171">
        <v>0.125</v>
      </c>
      <c r="AL32" s="171">
        <v>0.15</v>
      </c>
      <c r="AM32" s="171">
        <v>1.5</v>
      </c>
      <c r="AN32" s="171">
        <v>0</v>
      </c>
      <c r="AO32" s="171">
        <v>0.375</v>
      </c>
      <c r="AP32" s="171">
        <v>235.47790619</v>
      </c>
      <c r="AQ32" s="171">
        <v>0</v>
      </c>
      <c r="AR32" s="171">
        <v>1.39086</v>
      </c>
      <c r="AS32" s="171">
        <v>0</v>
      </c>
      <c r="AT32" s="171">
        <v>0</v>
      </c>
      <c r="AU32" s="171">
        <v>2.96922</v>
      </c>
      <c r="AV32" s="171">
        <v>0</v>
      </c>
      <c r="AW32" s="171">
        <v>0.34393000000000001</v>
      </c>
      <c r="AX32" s="171">
        <v>676.22739999999999</v>
      </c>
      <c r="AY32" s="171">
        <v>0</v>
      </c>
      <c r="AZ32" s="171">
        <v>0</v>
      </c>
      <c r="BA32" s="171">
        <v>176.48918499999999</v>
      </c>
      <c r="BB32" s="171">
        <v>0.10100000000000001</v>
      </c>
      <c r="BC32" s="171">
        <v>23.376871550000004</v>
      </c>
      <c r="BD32" s="171">
        <v>4.7500000000000001E-2</v>
      </c>
      <c r="BE32" s="171">
        <v>0</v>
      </c>
    </row>
    <row r="33" spans="2:57" x14ac:dyDescent="0.55000000000000004">
      <c r="B33" s="172"/>
      <c r="C33" s="138" t="s">
        <v>305</v>
      </c>
      <c r="D33" s="171">
        <v>1541.9830081759999</v>
      </c>
      <c r="E33" s="171">
        <v>1295.6602517923457</v>
      </c>
      <c r="F33" s="171">
        <v>3888.6804915799999</v>
      </c>
      <c r="G33" s="171">
        <v>3569.2817229099996</v>
      </c>
      <c r="H33" s="171">
        <v>1372.2017047100001</v>
      </c>
      <c r="I33" s="171">
        <v>2751.6312485099988</v>
      </c>
      <c r="J33" s="171">
        <v>1398.7368380299999</v>
      </c>
      <c r="K33" s="171">
        <v>2792.6177825000004</v>
      </c>
      <c r="L33" s="171">
        <v>220.42944552000003</v>
      </c>
      <c r="M33" s="171">
        <v>1362.8354862799993</v>
      </c>
      <c r="N33" s="171">
        <v>2040.3075356400013</v>
      </c>
      <c r="O33" s="171">
        <v>2539.1768886900013</v>
      </c>
      <c r="P33" s="171">
        <v>1481.0657620600002</v>
      </c>
      <c r="Q33" s="171">
        <v>705.39053394999996</v>
      </c>
      <c r="R33" s="171">
        <v>3347.6002826400008</v>
      </c>
      <c r="S33" s="171">
        <v>917.00708785999984</v>
      </c>
      <c r="T33" s="171">
        <v>2037.8054516163008</v>
      </c>
      <c r="U33" s="171">
        <v>2659.9616532299997</v>
      </c>
      <c r="V33" s="171">
        <v>2259.2170475700004</v>
      </c>
      <c r="W33" s="171">
        <v>1161.8989573700001</v>
      </c>
      <c r="X33" s="171">
        <v>22.17617637</v>
      </c>
      <c r="Y33" s="171">
        <v>1.3779999999999999</v>
      </c>
      <c r="Z33" s="171">
        <v>0</v>
      </c>
      <c r="AA33" s="171">
        <v>21.541345089999989</v>
      </c>
      <c r="AB33" s="171">
        <v>5.1861104799999973</v>
      </c>
      <c r="AC33" s="171">
        <v>1.2931246000000001</v>
      </c>
      <c r="AD33" s="171">
        <v>77.806575679999995</v>
      </c>
      <c r="AE33" s="171">
        <v>27.357029999999998</v>
      </c>
      <c r="AF33" s="171">
        <v>0</v>
      </c>
      <c r="AG33" s="171">
        <v>3.0805449999999994</v>
      </c>
      <c r="AH33" s="171">
        <v>91.803174169999977</v>
      </c>
      <c r="AI33" s="171">
        <v>11.624349999999998</v>
      </c>
      <c r="AJ33" s="171">
        <v>23.157815010000004</v>
      </c>
      <c r="AK33" s="171">
        <v>0.125</v>
      </c>
      <c r="AL33" s="171">
        <v>0.15</v>
      </c>
      <c r="AM33" s="171">
        <v>1.5</v>
      </c>
      <c r="AN33" s="171">
        <v>0</v>
      </c>
      <c r="AO33" s="171">
        <v>0.375</v>
      </c>
      <c r="AP33" s="171">
        <v>235.47790619</v>
      </c>
      <c r="AQ33" s="171">
        <v>0</v>
      </c>
      <c r="AR33" s="171">
        <v>1.39086</v>
      </c>
      <c r="AS33" s="171">
        <v>0</v>
      </c>
      <c r="AT33" s="171">
        <v>0</v>
      </c>
      <c r="AU33" s="171">
        <v>2.96922</v>
      </c>
      <c r="AV33" s="171">
        <v>0</v>
      </c>
      <c r="AW33" s="171">
        <v>0.34393000000000001</v>
      </c>
      <c r="AX33" s="171">
        <v>676.22739999999999</v>
      </c>
      <c r="AY33" s="171">
        <v>0</v>
      </c>
      <c r="AZ33" s="171">
        <v>0</v>
      </c>
      <c r="BA33" s="171">
        <v>176.48918499999999</v>
      </c>
      <c r="BB33" s="171">
        <v>0.10100000000000001</v>
      </c>
      <c r="BC33" s="171">
        <v>23.376871550000004</v>
      </c>
      <c r="BD33" s="171">
        <v>4.7500000000000001E-2</v>
      </c>
      <c r="BE33" s="171">
        <v>0</v>
      </c>
    </row>
    <row r="34" spans="2:57" x14ac:dyDescent="0.55000000000000004">
      <c r="B34" s="172"/>
      <c r="C34" s="138" t="s">
        <v>306</v>
      </c>
      <c r="D34" s="171">
        <v>188.18816971000001</v>
      </c>
      <c r="E34" s="171">
        <v>0</v>
      </c>
      <c r="F34" s="171">
        <v>20.618940679999998</v>
      </c>
      <c r="G34" s="171">
        <v>612.29375373000005</v>
      </c>
      <c r="H34" s="171">
        <v>242.88613631000004</v>
      </c>
      <c r="I34" s="171">
        <v>749.00866925999992</v>
      </c>
      <c r="J34" s="171">
        <v>571.90078302150005</v>
      </c>
      <c r="K34" s="171">
        <v>8.3872581999999998</v>
      </c>
      <c r="L34" s="171">
        <v>7.5263092739999999</v>
      </c>
      <c r="M34" s="171">
        <v>8.3662140429524996</v>
      </c>
      <c r="N34" s="171">
        <v>0</v>
      </c>
      <c r="O34" s="171">
        <v>39.76925464</v>
      </c>
      <c r="P34" s="171">
        <v>0</v>
      </c>
      <c r="Q34" s="171">
        <v>0</v>
      </c>
      <c r="R34" s="171">
        <v>165.84977813077001</v>
      </c>
      <c r="S34" s="171">
        <v>0</v>
      </c>
      <c r="T34" s="171">
        <v>192.608385</v>
      </c>
      <c r="U34" s="171">
        <v>257.62118279949999</v>
      </c>
      <c r="V34" s="171">
        <v>0</v>
      </c>
      <c r="W34" s="171">
        <v>1.2406200000000001</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3925.0500861903006</v>
      </c>
      <c r="F35" s="171">
        <v>1371.2951786400001</v>
      </c>
      <c r="G35" s="171">
        <v>0</v>
      </c>
      <c r="H35" s="171">
        <v>444.12774919000009</v>
      </c>
      <c r="I35" s="171">
        <v>47.666944999999998</v>
      </c>
      <c r="J35" s="171">
        <v>275.54947709999999</v>
      </c>
      <c r="K35" s="171">
        <v>161.95945755999998</v>
      </c>
      <c r="L35" s="171">
        <v>52.01177374000001</v>
      </c>
      <c r="M35" s="171">
        <v>742.4142370037498</v>
      </c>
      <c r="N35" s="171">
        <v>84.684226352093006</v>
      </c>
      <c r="O35" s="171">
        <v>29.59311334000002</v>
      </c>
      <c r="P35" s="171">
        <v>0</v>
      </c>
      <c r="Q35" s="171">
        <v>0</v>
      </c>
      <c r="R35" s="171">
        <v>26.55323619</v>
      </c>
      <c r="S35" s="171">
        <v>121.54876787000001</v>
      </c>
      <c r="T35" s="171">
        <v>56.090578049999998</v>
      </c>
      <c r="U35" s="171">
        <v>7.8521767111800003</v>
      </c>
      <c r="V35" s="171">
        <v>0</v>
      </c>
      <c r="W35" s="171">
        <v>0</v>
      </c>
      <c r="X35" s="171">
        <v>6.0968999699999991</v>
      </c>
      <c r="Y35" s="171">
        <v>0</v>
      </c>
      <c r="Z35" s="171">
        <v>0</v>
      </c>
      <c r="AA35" s="171">
        <v>8.4443161</v>
      </c>
      <c r="AB35" s="171">
        <v>0</v>
      </c>
      <c r="AC35" s="171">
        <v>0</v>
      </c>
      <c r="AD35" s="171">
        <v>0.33548559000000022</v>
      </c>
      <c r="AE35" s="171">
        <v>9.380040000000001</v>
      </c>
      <c r="AF35" s="171">
        <v>0</v>
      </c>
      <c r="AG35" s="171">
        <v>0</v>
      </c>
      <c r="AH35" s="171">
        <v>0</v>
      </c>
      <c r="AI35" s="171">
        <v>0</v>
      </c>
      <c r="AJ35" s="171">
        <v>1.0767209</v>
      </c>
      <c r="AK35" s="171">
        <v>0</v>
      </c>
      <c r="AL35" s="171">
        <v>0</v>
      </c>
      <c r="AM35" s="171">
        <v>0</v>
      </c>
      <c r="AN35" s="171">
        <v>0.33434076000000001</v>
      </c>
      <c r="AO35" s="171">
        <v>0</v>
      </c>
      <c r="AP35" s="171">
        <v>0</v>
      </c>
      <c r="AQ35" s="171">
        <v>0</v>
      </c>
      <c r="AR35" s="171">
        <v>0</v>
      </c>
      <c r="AS35" s="171">
        <v>0</v>
      </c>
      <c r="AT35" s="171">
        <v>0</v>
      </c>
      <c r="AU35" s="171">
        <v>0</v>
      </c>
      <c r="AV35" s="171">
        <v>0</v>
      </c>
      <c r="AW35" s="171">
        <v>0.17654</v>
      </c>
      <c r="AX35" s="171">
        <v>0</v>
      </c>
      <c r="AY35" s="171">
        <v>0</v>
      </c>
      <c r="AZ35" s="171">
        <v>0</v>
      </c>
      <c r="BA35" s="171">
        <v>0</v>
      </c>
      <c r="BB35" s="171">
        <v>0</v>
      </c>
      <c r="BC35" s="171">
        <v>0.79398601000000002</v>
      </c>
      <c r="BD35" s="171">
        <v>0</v>
      </c>
      <c r="BE35" s="171">
        <v>0</v>
      </c>
    </row>
    <row r="36" spans="2:57" x14ac:dyDescent="0.55000000000000004">
      <c r="B36" s="176">
        <v>5</v>
      </c>
      <c r="C36" s="136" t="s">
        <v>137</v>
      </c>
      <c r="D36" s="171">
        <v>22758.763091855646</v>
      </c>
      <c r="E36" s="171">
        <v>568.01252581592416</v>
      </c>
      <c r="F36" s="171">
        <v>44552.590637739486</v>
      </c>
      <c r="G36" s="171">
        <v>58415.829602319151</v>
      </c>
      <c r="H36" s="171">
        <v>9096.382032746269</v>
      </c>
      <c r="I36" s="171">
        <v>31600.296944846483</v>
      </c>
      <c r="J36" s="171">
        <v>14119.899571042723</v>
      </c>
      <c r="K36" s="171">
        <v>30676.058439875393</v>
      </c>
      <c r="L36" s="171">
        <v>27726.230855376547</v>
      </c>
      <c r="M36" s="171">
        <v>10639.459864131197</v>
      </c>
      <c r="N36" s="171">
        <v>41914.370468919391</v>
      </c>
      <c r="O36" s="171">
        <v>24035.17757733271</v>
      </c>
      <c r="P36" s="171">
        <v>26648.695810669193</v>
      </c>
      <c r="Q36" s="171">
        <v>40659.844060526484</v>
      </c>
      <c r="R36" s="171">
        <v>36672.443966991712</v>
      </c>
      <c r="S36" s="171">
        <v>12652.263709896983</v>
      </c>
      <c r="T36" s="171">
        <v>20143.23197960668</v>
      </c>
      <c r="U36" s="171">
        <v>26324.336357710457</v>
      </c>
      <c r="V36" s="171">
        <v>26889.625297114653</v>
      </c>
      <c r="W36" s="171">
        <v>9377.370598042382</v>
      </c>
      <c r="X36" s="171">
        <v>4441.7386745094991</v>
      </c>
      <c r="Y36" s="171">
        <v>210.88499999999999</v>
      </c>
      <c r="Z36" s="171">
        <v>175.97800000000001</v>
      </c>
      <c r="AA36" s="171">
        <v>2754.0178330176814</v>
      </c>
      <c r="AB36" s="171">
        <v>936.73711184013098</v>
      </c>
      <c r="AC36" s="171">
        <v>175.65404159386367</v>
      </c>
      <c r="AD36" s="171">
        <v>5231.918740897866</v>
      </c>
      <c r="AE36" s="171">
        <v>3788.6625500000005</v>
      </c>
      <c r="AF36" s="171">
        <v>3381.9255534561639</v>
      </c>
      <c r="AG36" s="171">
        <v>158.85312732749969</v>
      </c>
      <c r="AH36" s="171">
        <v>4430.5724449260288</v>
      </c>
      <c r="AI36" s="171">
        <v>2684.7342306220362</v>
      </c>
      <c r="AJ36" s="171">
        <v>5510.5919040485242</v>
      </c>
      <c r="AK36" s="171">
        <v>380.03453097387495</v>
      </c>
      <c r="AL36" s="171">
        <v>99.594239999999999</v>
      </c>
      <c r="AM36" s="171">
        <v>1026.8408327299001</v>
      </c>
      <c r="AN36" s="171">
        <v>315.24324981130002</v>
      </c>
      <c r="AO36" s="171">
        <v>611.03889163999997</v>
      </c>
      <c r="AP36" s="171">
        <v>7787.6776888199984</v>
      </c>
      <c r="AQ36" s="171">
        <v>1417.7707171123188</v>
      </c>
      <c r="AR36" s="171">
        <v>1122.4221369908532</v>
      </c>
      <c r="AS36" s="171">
        <v>216.99207414023275</v>
      </c>
      <c r="AT36" s="171">
        <v>351.767</v>
      </c>
      <c r="AU36" s="171">
        <v>587.459755347596</v>
      </c>
      <c r="AV36" s="171">
        <v>1341.1553120803749</v>
      </c>
      <c r="AW36" s="171">
        <v>1050.1326399999998</v>
      </c>
      <c r="AX36" s="171">
        <v>463.86469714962493</v>
      </c>
      <c r="AY36" s="171">
        <v>47.747975233999995</v>
      </c>
      <c r="AZ36" s="171">
        <v>293.54969048775001</v>
      </c>
      <c r="BA36" s="171">
        <v>3835.9811331000001</v>
      </c>
      <c r="BB36" s="171">
        <v>504.54808999999995</v>
      </c>
      <c r="BC36" s="171">
        <v>802.16803178869793</v>
      </c>
      <c r="BD36" s="171">
        <v>1211.8363408248881</v>
      </c>
      <c r="BE36" s="171">
        <v>684.89989698999989</v>
      </c>
    </row>
    <row r="37" spans="2:57" x14ac:dyDescent="0.55000000000000004">
      <c r="B37" s="176"/>
      <c r="C37" s="138" t="s">
        <v>307</v>
      </c>
      <c r="D37" s="171">
        <v>698.7288833814963</v>
      </c>
      <c r="E37" s="171">
        <v>1571.4745410001999</v>
      </c>
      <c r="F37" s="171">
        <v>22341.0448343752</v>
      </c>
      <c r="G37" s="171">
        <v>7164.5133345400009</v>
      </c>
      <c r="H37" s="171">
        <v>1067.0732383650193</v>
      </c>
      <c r="I37" s="171">
        <v>45.231850000000001</v>
      </c>
      <c r="J37" s="171">
        <v>2555.3837676100002</v>
      </c>
      <c r="K37" s="171">
        <v>1624.1444881938357</v>
      </c>
      <c r="L37" s="171">
        <v>5752.5544786782466</v>
      </c>
      <c r="M37" s="171">
        <v>3950.6466238006951</v>
      </c>
      <c r="N37" s="171">
        <v>9976.3296031965492</v>
      </c>
      <c r="O37" s="171">
        <v>51.226836519999999</v>
      </c>
      <c r="P37" s="171">
        <v>6316.9344936368088</v>
      </c>
      <c r="Q37" s="171">
        <v>9585.6322975275034</v>
      </c>
      <c r="R37" s="171">
        <v>2079.3807454133153</v>
      </c>
      <c r="S37" s="171">
        <v>8.6878622700000001</v>
      </c>
      <c r="T37" s="171">
        <v>65.432403470000281</v>
      </c>
      <c r="U37" s="171">
        <v>105.62222536030427</v>
      </c>
      <c r="V37" s="171">
        <v>3104.5186766655156</v>
      </c>
      <c r="W37" s="171">
        <v>41.740486679999997</v>
      </c>
      <c r="X37" s="171">
        <v>22.642683290000001</v>
      </c>
      <c r="Y37" s="171">
        <v>20.657</v>
      </c>
      <c r="Z37" s="171">
        <v>23.471</v>
      </c>
      <c r="AA37" s="171">
        <v>45.17157151999583</v>
      </c>
      <c r="AB37" s="171">
        <v>21.840996685557798</v>
      </c>
      <c r="AC37" s="171">
        <v>0</v>
      </c>
      <c r="AD37" s="171">
        <v>0</v>
      </c>
      <c r="AE37" s="171">
        <v>4.7233999999999998</v>
      </c>
      <c r="AF37" s="171">
        <v>9.0054229199999991</v>
      </c>
      <c r="AG37" s="171">
        <v>1.843934899999933</v>
      </c>
      <c r="AH37" s="171">
        <v>16.619282680000001</v>
      </c>
      <c r="AI37" s="171">
        <v>65.278927060000001</v>
      </c>
      <c r="AJ37" s="171">
        <v>155.23933815000004</v>
      </c>
      <c r="AK37" s="171">
        <v>1.31120079</v>
      </c>
      <c r="AL37" s="171">
        <v>4.8820200000000007</v>
      </c>
      <c r="AM37" s="171">
        <v>8.8271565299999999</v>
      </c>
      <c r="AN37" s="171">
        <v>0.24495235000000007</v>
      </c>
      <c r="AO37" s="171">
        <v>43.35774992999999</v>
      </c>
      <c r="AP37" s="171">
        <v>161.42523195000001</v>
      </c>
      <c r="AQ37" s="171">
        <v>3.4275704300000003</v>
      </c>
      <c r="AR37" s="171">
        <v>0</v>
      </c>
      <c r="AS37" s="171">
        <v>7.8053796699999989</v>
      </c>
      <c r="AT37" s="171">
        <v>9.5350000000000001</v>
      </c>
      <c r="AU37" s="171">
        <v>3.39719492</v>
      </c>
      <c r="AV37" s="171">
        <v>14.537212579999988</v>
      </c>
      <c r="AW37" s="171">
        <v>2.3201900000000002</v>
      </c>
      <c r="AX37" s="171">
        <v>10.810174999999999</v>
      </c>
      <c r="AY37" s="171">
        <v>0</v>
      </c>
      <c r="AZ37" s="171">
        <v>3.2413395</v>
      </c>
      <c r="BA37" s="171">
        <v>89.306140599999992</v>
      </c>
      <c r="BB37" s="171">
        <v>20.172319999999999</v>
      </c>
      <c r="BC37" s="171">
        <v>208.59806739999996</v>
      </c>
      <c r="BD37" s="171">
        <v>70.3175994691005</v>
      </c>
      <c r="BE37" s="171">
        <v>20.846990000000002</v>
      </c>
    </row>
    <row r="38" spans="2:57" x14ac:dyDescent="0.55000000000000004">
      <c r="B38" s="176"/>
      <c r="C38" s="138" t="s">
        <v>308</v>
      </c>
      <c r="D38" s="171">
        <v>9946.9016643558753</v>
      </c>
      <c r="E38" s="171">
        <v>11199.789513794969</v>
      </c>
      <c r="F38" s="171">
        <v>16468.848743915434</v>
      </c>
      <c r="G38" s="171">
        <v>18962.254156484403</v>
      </c>
      <c r="H38" s="171">
        <v>2459.3193328488746</v>
      </c>
      <c r="I38" s="171">
        <v>15291.202140846483</v>
      </c>
      <c r="J38" s="171">
        <v>4625.5689871245404</v>
      </c>
      <c r="K38" s="171">
        <v>3810.6165042593093</v>
      </c>
      <c r="L38" s="171">
        <v>7954.5019626712865</v>
      </c>
      <c r="M38" s="171">
        <v>4642.0690982400884</v>
      </c>
      <c r="N38" s="171">
        <v>19887.60346572904</v>
      </c>
      <c r="O38" s="171">
        <v>12697.176068505818</v>
      </c>
      <c r="P38" s="171">
        <v>6679.8712015531528</v>
      </c>
      <c r="Q38" s="171">
        <v>8367.5255665190125</v>
      </c>
      <c r="R38" s="171">
        <v>19372.348747267479</v>
      </c>
      <c r="S38" s="171">
        <v>5759.0749839266009</v>
      </c>
      <c r="T38" s="171">
        <v>9480.1871977874107</v>
      </c>
      <c r="U38" s="171">
        <v>6961.7535343100008</v>
      </c>
      <c r="V38" s="171">
        <v>14708.341650222725</v>
      </c>
      <c r="W38" s="171">
        <v>4921.3468445933486</v>
      </c>
      <c r="X38" s="171">
        <v>2175.8969250520563</v>
      </c>
      <c r="Y38" s="171">
        <v>135.52699999999999</v>
      </c>
      <c r="Z38" s="171">
        <v>116.69</v>
      </c>
      <c r="AA38" s="171">
        <v>1858.6711994867221</v>
      </c>
      <c r="AB38" s="171">
        <v>689.82123965544679</v>
      </c>
      <c r="AC38" s="171">
        <v>122.29922518724989</v>
      </c>
      <c r="AD38" s="171">
        <v>2717.7373620999997</v>
      </c>
      <c r="AE38" s="171">
        <v>2372.2999800000002</v>
      </c>
      <c r="AF38" s="171">
        <v>2074.6363667217133</v>
      </c>
      <c r="AG38" s="171">
        <v>65.595109619499993</v>
      </c>
      <c r="AH38" s="171">
        <v>2886.1744790850225</v>
      </c>
      <c r="AI38" s="171">
        <v>1460.913733645358</v>
      </c>
      <c r="AJ38" s="171">
        <v>1829.6056327809501</v>
      </c>
      <c r="AK38" s="171">
        <v>180.33827215387498</v>
      </c>
      <c r="AL38" s="171">
        <v>43.154980000000002</v>
      </c>
      <c r="AM38" s="171">
        <v>541.71984309000004</v>
      </c>
      <c r="AN38" s="171">
        <v>153.68432201000002</v>
      </c>
      <c r="AO38" s="171">
        <v>0</v>
      </c>
      <c r="AP38" s="171">
        <v>2212.1267724699987</v>
      </c>
      <c r="AQ38" s="171">
        <v>957.37876385162497</v>
      </c>
      <c r="AR38" s="171">
        <v>675.33424320542383</v>
      </c>
      <c r="AS38" s="171">
        <v>149.93328354000002</v>
      </c>
      <c r="AT38" s="171">
        <v>145.53899999999999</v>
      </c>
      <c r="AU38" s="171">
        <v>398.62234553759606</v>
      </c>
      <c r="AV38" s="171">
        <v>787.64361007037496</v>
      </c>
      <c r="AW38" s="171">
        <v>801.53515999999991</v>
      </c>
      <c r="AX38" s="171">
        <v>338.22968043662496</v>
      </c>
      <c r="AY38" s="171">
        <v>0</v>
      </c>
      <c r="AZ38" s="171">
        <v>163.04209030775002</v>
      </c>
      <c r="BA38" s="171">
        <v>725.79777739999997</v>
      </c>
      <c r="BB38" s="171">
        <v>273.48820999999998</v>
      </c>
      <c r="BC38" s="171">
        <v>460.29333516743742</v>
      </c>
      <c r="BD38" s="171">
        <v>598.04075344886417</v>
      </c>
      <c r="BE38" s="171">
        <v>405.73349999999999</v>
      </c>
    </row>
    <row r="39" spans="2:57" x14ac:dyDescent="0.55000000000000004">
      <c r="B39" s="176"/>
      <c r="C39" s="138" t="s">
        <v>309</v>
      </c>
      <c r="D39" s="171">
        <v>0</v>
      </c>
      <c r="E39" s="171">
        <v>0</v>
      </c>
      <c r="F39" s="171">
        <v>767.41630829999997</v>
      </c>
      <c r="G39" s="171">
        <v>2773.5307524800078</v>
      </c>
      <c r="H39" s="171">
        <v>78.289241027710887</v>
      </c>
      <c r="I39" s="171">
        <v>1075.1191690000001</v>
      </c>
      <c r="J39" s="171">
        <v>1802.9337665099999</v>
      </c>
      <c r="K39" s="171">
        <v>0</v>
      </c>
      <c r="L39" s="171">
        <v>0</v>
      </c>
      <c r="M39" s="171">
        <v>168.56946361000001</v>
      </c>
      <c r="N39" s="171">
        <v>5146.2457449000194</v>
      </c>
      <c r="O39" s="171">
        <v>0</v>
      </c>
      <c r="P39" s="171">
        <v>0</v>
      </c>
      <c r="Q39" s="171">
        <v>1836.089676189993</v>
      </c>
      <c r="R39" s="171">
        <v>0</v>
      </c>
      <c r="S39" s="171">
        <v>0</v>
      </c>
      <c r="T39" s="171">
        <v>936.30945568159768</v>
      </c>
      <c r="U39" s="171">
        <v>0</v>
      </c>
      <c r="V39" s="171">
        <v>3031.9871348400006</v>
      </c>
      <c r="W39" s="171">
        <v>0</v>
      </c>
      <c r="X39" s="171">
        <v>905.68952154999999</v>
      </c>
      <c r="Y39" s="171">
        <v>35.875</v>
      </c>
      <c r="Z39" s="171">
        <v>0</v>
      </c>
      <c r="AA39" s="171">
        <v>0</v>
      </c>
      <c r="AB39" s="171">
        <v>0</v>
      </c>
      <c r="AC39" s="171">
        <v>0</v>
      </c>
      <c r="AD39" s="171">
        <v>0</v>
      </c>
      <c r="AE39" s="171">
        <v>0</v>
      </c>
      <c r="AF39" s="171">
        <v>0</v>
      </c>
      <c r="AG39" s="171">
        <v>83.315264939999963</v>
      </c>
      <c r="AH39" s="171">
        <v>0</v>
      </c>
      <c r="AI39" s="171">
        <v>364.39383357890716</v>
      </c>
      <c r="AJ39" s="171">
        <v>1027.0765046100003</v>
      </c>
      <c r="AK39" s="171">
        <v>0</v>
      </c>
      <c r="AL39" s="171">
        <v>0</v>
      </c>
      <c r="AM39" s="171">
        <v>152.07856694989997</v>
      </c>
      <c r="AN39" s="171">
        <v>37.833426240000001</v>
      </c>
      <c r="AO39" s="171">
        <v>404.36013894999991</v>
      </c>
      <c r="AP39" s="171">
        <v>5336.89110231</v>
      </c>
      <c r="AQ39" s="171">
        <v>292.39472775999968</v>
      </c>
      <c r="AR39" s="171">
        <v>0</v>
      </c>
      <c r="AS39" s="171">
        <v>7.5615049899999578</v>
      </c>
      <c r="AT39" s="171">
        <v>0</v>
      </c>
      <c r="AU39" s="171">
        <v>129.42701445</v>
      </c>
      <c r="AV39" s="171">
        <v>447.54460591000003</v>
      </c>
      <c r="AW39" s="171">
        <v>0</v>
      </c>
      <c r="AX39" s="171">
        <v>0</v>
      </c>
      <c r="AY39" s="171">
        <v>0</v>
      </c>
      <c r="AZ39" s="171">
        <v>14.579847520000003</v>
      </c>
      <c r="BA39" s="171">
        <v>2970.1884501999998</v>
      </c>
      <c r="BB39" s="171">
        <v>121.55741000000002</v>
      </c>
      <c r="BC39" s="171">
        <v>0</v>
      </c>
      <c r="BD39" s="171">
        <v>218.68150265000008</v>
      </c>
      <c r="BE39" s="171">
        <v>123.71505799999998</v>
      </c>
    </row>
    <row r="40" spans="2:57" x14ac:dyDescent="0.55000000000000004">
      <c r="B40" s="176"/>
      <c r="C40" s="138" t="s">
        <v>310</v>
      </c>
      <c r="D40" s="171">
        <v>12113.132544118274</v>
      </c>
      <c r="E40" s="171">
        <v>-12203.251528979245</v>
      </c>
      <c r="F40" s="171">
        <v>4975.28075114885</v>
      </c>
      <c r="G40" s="171">
        <v>29515.53135881474</v>
      </c>
      <c r="H40" s="171">
        <v>5491.7002205046647</v>
      </c>
      <c r="I40" s="171">
        <v>15188.743784999999</v>
      </c>
      <c r="J40" s="171">
        <v>5136.0130497981827</v>
      </c>
      <c r="K40" s="171">
        <v>25241.297447422246</v>
      </c>
      <c r="L40" s="171">
        <v>14019.174414027013</v>
      </c>
      <c r="M40" s="171">
        <v>1878.1746784804145</v>
      </c>
      <c r="N40" s="171">
        <v>6904.1916550937822</v>
      </c>
      <c r="O40" s="171">
        <v>11286.774672306892</v>
      </c>
      <c r="P40" s="171">
        <v>13651.890115479231</v>
      </c>
      <c r="Q40" s="171">
        <v>20870.596520289975</v>
      </c>
      <c r="R40" s="171">
        <v>15220.714474310917</v>
      </c>
      <c r="S40" s="171">
        <v>6884.5008637003821</v>
      </c>
      <c r="T40" s="171">
        <v>9661.3029226676717</v>
      </c>
      <c r="U40" s="171">
        <v>19256.960598040154</v>
      </c>
      <c r="V40" s="171">
        <v>6044.7778353864123</v>
      </c>
      <c r="W40" s="171">
        <v>4414.2832667690336</v>
      </c>
      <c r="X40" s="171">
        <v>1337.5095446174435</v>
      </c>
      <c r="Y40" s="171">
        <v>18.826000000000001</v>
      </c>
      <c r="Z40" s="171">
        <v>35.817</v>
      </c>
      <c r="AA40" s="171">
        <v>850.17506201096342</v>
      </c>
      <c r="AB40" s="171">
        <v>225.07487549912639</v>
      </c>
      <c r="AC40" s="171">
        <v>53.354816406613772</v>
      </c>
      <c r="AD40" s="171">
        <v>2514.1813787978663</v>
      </c>
      <c r="AE40" s="171">
        <v>1411.6391699999999</v>
      </c>
      <c r="AF40" s="171">
        <v>1298.2837638144504</v>
      </c>
      <c r="AG40" s="171">
        <v>8.0988178679997809</v>
      </c>
      <c r="AH40" s="171">
        <v>1527.7786831610063</v>
      </c>
      <c r="AI40" s="171">
        <v>794.14773633777145</v>
      </c>
      <c r="AJ40" s="171">
        <v>2498.6704285075739</v>
      </c>
      <c r="AK40" s="171">
        <v>198.38505802999998</v>
      </c>
      <c r="AL40" s="171">
        <v>51.557240000000007</v>
      </c>
      <c r="AM40" s="171">
        <v>324.21526616</v>
      </c>
      <c r="AN40" s="171">
        <v>123.4805492113</v>
      </c>
      <c r="AO40" s="171">
        <v>163.32100276</v>
      </c>
      <c r="AP40" s="171">
        <v>77.234582089998753</v>
      </c>
      <c r="AQ40" s="171">
        <v>164.56965507069441</v>
      </c>
      <c r="AR40" s="171">
        <v>447.08789378542929</v>
      </c>
      <c r="AS40" s="171">
        <v>51.691905940232772</v>
      </c>
      <c r="AT40" s="171">
        <v>196.69300000000001</v>
      </c>
      <c r="AU40" s="171">
        <v>56.013200440000041</v>
      </c>
      <c r="AV40" s="171">
        <v>91.429883520000146</v>
      </c>
      <c r="AW40" s="171">
        <v>246.27729000000005</v>
      </c>
      <c r="AX40" s="171">
        <v>114.82484171299997</v>
      </c>
      <c r="AY40" s="171">
        <v>47.747975233999995</v>
      </c>
      <c r="AZ40" s="171">
        <v>112.68641315999997</v>
      </c>
      <c r="BA40" s="171">
        <v>50.688764900000301</v>
      </c>
      <c r="BB40" s="171">
        <v>89.330149999999961</v>
      </c>
      <c r="BC40" s="171">
        <v>133.27662922126055</v>
      </c>
      <c r="BD40" s="171">
        <v>324.79648525692335</v>
      </c>
      <c r="BE40" s="171">
        <v>134.60434898999998</v>
      </c>
    </row>
    <row r="41" spans="2:57" x14ac:dyDescent="0.55000000000000004">
      <c r="B41" s="176">
        <v>6</v>
      </c>
      <c r="C41" s="136" t="s">
        <v>141</v>
      </c>
      <c r="D41" s="171">
        <v>569.3233527120185</v>
      </c>
      <c r="E41" s="171">
        <v>-95.341567342069695</v>
      </c>
      <c r="F41" s="171">
        <v>0</v>
      </c>
      <c r="G41" s="171">
        <v>0</v>
      </c>
      <c r="H41" s="171">
        <v>0</v>
      </c>
      <c r="I41" s="171">
        <v>6.8418029999999996</v>
      </c>
      <c r="J41" s="171">
        <v>0</v>
      </c>
      <c r="K41" s="171">
        <v>0.19868234000000079</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0.19999999000167848</v>
      </c>
      <c r="AE41" s="171">
        <v>0</v>
      </c>
      <c r="AF41" s="171">
        <v>0</v>
      </c>
      <c r="AG41" s="171">
        <v>0</v>
      </c>
      <c r="AH41" s="171">
        <v>2.9993057250976561E-8</v>
      </c>
      <c r="AI41" s="171">
        <v>0</v>
      </c>
      <c r="AJ41" s="171">
        <v>0</v>
      </c>
      <c r="AK41" s="171">
        <v>0</v>
      </c>
      <c r="AL41" s="171">
        <v>0</v>
      </c>
      <c r="AM41" s="171">
        <v>0</v>
      </c>
      <c r="AN41" s="171">
        <v>0</v>
      </c>
      <c r="AO41" s="171">
        <v>0</v>
      </c>
      <c r="AP41" s="171">
        <v>5.3700000000000005E-2</v>
      </c>
      <c r="AQ41" s="171">
        <v>0</v>
      </c>
      <c r="AR41" s="171">
        <v>0</v>
      </c>
      <c r="AS41" s="171">
        <v>0</v>
      </c>
      <c r="AT41" s="171">
        <v>0</v>
      </c>
      <c r="AU41" s="171">
        <v>2.9930406200000004</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130.50910565652612</v>
      </c>
      <c r="E42" s="171">
        <v>2374.8237505770448</v>
      </c>
      <c r="F42" s="171">
        <v>4668.0287168596424</v>
      </c>
      <c r="G42" s="171">
        <v>3275.2771062607567</v>
      </c>
      <c r="H42" s="171">
        <v>2447.1217765934744</v>
      </c>
      <c r="I42" s="171">
        <v>1948.1812209999985</v>
      </c>
      <c r="J42" s="171">
        <v>1164.1778684245298</v>
      </c>
      <c r="K42" s="171">
        <v>2608.4643783015276</v>
      </c>
      <c r="L42" s="171">
        <v>1914.8916707293711</v>
      </c>
      <c r="M42" s="171">
        <v>855.44655732844501</v>
      </c>
      <c r="N42" s="171">
        <v>1424.6749652041419</v>
      </c>
      <c r="O42" s="171">
        <v>1820.6778745355878</v>
      </c>
      <c r="P42" s="171">
        <v>1684.0907292399295</v>
      </c>
      <c r="Q42" s="171">
        <v>2053.1629969522764</v>
      </c>
      <c r="R42" s="171">
        <v>3306.5521159913169</v>
      </c>
      <c r="S42" s="171">
        <v>1211.416812589455</v>
      </c>
      <c r="T42" s="171">
        <v>2878.7462212749956</v>
      </c>
      <c r="U42" s="171">
        <v>2241.5952554525702</v>
      </c>
      <c r="V42" s="171">
        <v>1812.4577457404557</v>
      </c>
      <c r="W42" s="171">
        <v>1664.8246791540078</v>
      </c>
      <c r="X42" s="171">
        <v>373.55152925300251</v>
      </c>
      <c r="Y42" s="171">
        <v>0</v>
      </c>
      <c r="Z42" s="171">
        <v>28.808</v>
      </c>
      <c r="AA42" s="171">
        <v>269.38980696084815</v>
      </c>
      <c r="AB42" s="171">
        <v>0</v>
      </c>
      <c r="AC42" s="171">
        <v>68.278964716295491</v>
      </c>
      <c r="AD42" s="171">
        <v>871.82476800000006</v>
      </c>
      <c r="AE42" s="171">
        <v>683.46235000000001</v>
      </c>
      <c r="AF42" s="171">
        <v>331.36323006201104</v>
      </c>
      <c r="AG42" s="171">
        <v>8.2522455119999947</v>
      </c>
      <c r="AH42" s="171">
        <v>152.43342028119022</v>
      </c>
      <c r="AI42" s="171">
        <v>522.7648652208934</v>
      </c>
      <c r="AJ42" s="171">
        <v>342.16809746166757</v>
      </c>
      <c r="AK42" s="171">
        <v>0</v>
      </c>
      <c r="AL42" s="171">
        <v>0</v>
      </c>
      <c r="AM42" s="171">
        <v>0</v>
      </c>
      <c r="AN42" s="171">
        <v>14.523129488700036</v>
      </c>
      <c r="AO42" s="171">
        <v>1.3187200000000001</v>
      </c>
      <c r="AP42" s="171">
        <v>21.118324740000013</v>
      </c>
      <c r="AQ42" s="171">
        <v>54.875595604375469</v>
      </c>
      <c r="AR42" s="171">
        <v>4.0483363872269109</v>
      </c>
      <c r="AS42" s="171">
        <v>0</v>
      </c>
      <c r="AT42" s="171">
        <v>8.0259999999999998</v>
      </c>
      <c r="AU42" s="171">
        <v>55.409641642404125</v>
      </c>
      <c r="AV42" s="171">
        <v>-108.630804768375</v>
      </c>
      <c r="AW42" s="171">
        <v>27.633119999999995</v>
      </c>
      <c r="AX42" s="171">
        <v>0</v>
      </c>
      <c r="AY42" s="171">
        <v>15.932891646000007</v>
      </c>
      <c r="AZ42" s="171">
        <v>0</v>
      </c>
      <c r="BA42" s="171">
        <v>15.30843</v>
      </c>
      <c r="BB42" s="171">
        <v>0</v>
      </c>
      <c r="BC42" s="171">
        <v>33.27504694998408</v>
      </c>
      <c r="BD42" s="171">
        <v>150.9868603320954</v>
      </c>
      <c r="BE42" s="171">
        <v>0</v>
      </c>
    </row>
    <row r="43" spans="2:57" s="165" customFormat="1" x14ac:dyDescent="0.55000000000000004">
      <c r="B43" s="179" t="s">
        <v>311</v>
      </c>
      <c r="C43" s="179"/>
      <c r="D43" s="180">
        <v>325434.85455122928</v>
      </c>
      <c r="E43" s="180">
        <v>429769.93286044121</v>
      </c>
      <c r="F43" s="180">
        <v>557943.37602387147</v>
      </c>
      <c r="G43" s="180">
        <v>541745.40873640985</v>
      </c>
      <c r="H43" s="180">
        <v>144185.85003898558</v>
      </c>
      <c r="I43" s="180">
        <v>381657.67940569774</v>
      </c>
      <c r="J43" s="180">
        <v>219065.27211571095</v>
      </c>
      <c r="K43" s="180">
        <v>281316.19343038689</v>
      </c>
      <c r="L43" s="180">
        <v>418116.16354789701</v>
      </c>
      <c r="M43" s="180">
        <v>191902.66165102404</v>
      </c>
      <c r="N43" s="180">
        <v>429805.13100705552</v>
      </c>
      <c r="O43" s="180">
        <v>394362.30431152548</v>
      </c>
      <c r="P43" s="180">
        <v>309532.66026692418</v>
      </c>
      <c r="Q43" s="180">
        <v>326821.75982304371</v>
      </c>
      <c r="R43" s="180">
        <v>590262.27868021396</v>
      </c>
      <c r="S43" s="180">
        <v>227086.16201135289</v>
      </c>
      <c r="T43" s="180">
        <v>276998.0403613199</v>
      </c>
      <c r="U43" s="180">
        <v>306877.65688402514</v>
      </c>
      <c r="V43" s="180">
        <v>352013.52287779545</v>
      </c>
      <c r="W43" s="180">
        <v>235738.86175519522</v>
      </c>
      <c r="X43" s="180">
        <v>66581.452482087887</v>
      </c>
      <c r="Y43" s="180">
        <v>907.13409999999999</v>
      </c>
      <c r="Z43" s="180">
        <v>5395.098</v>
      </c>
      <c r="AA43" s="180">
        <v>62284.877898195082</v>
      </c>
      <c r="AB43" s="180">
        <v>16914.205257771486</v>
      </c>
      <c r="AC43" s="180">
        <v>8186.6379599001584</v>
      </c>
      <c r="AD43" s="180">
        <v>128096.42799446287</v>
      </c>
      <c r="AE43" s="180">
        <v>97689.844742100002</v>
      </c>
      <c r="AF43" s="180">
        <v>68076.424361283207</v>
      </c>
      <c r="AG43" s="180">
        <v>2547.8919753894961</v>
      </c>
      <c r="AH43" s="180">
        <v>77809.571806274602</v>
      </c>
      <c r="AI43" s="180">
        <v>72508.427381492933</v>
      </c>
      <c r="AJ43" s="180">
        <v>72385.008779535347</v>
      </c>
      <c r="AK43" s="180">
        <v>6740.2635678115867</v>
      </c>
      <c r="AL43" s="180">
        <v>1353.5248800000002</v>
      </c>
      <c r="AM43" s="180">
        <v>7924.6922577582018</v>
      </c>
      <c r="AN43" s="180">
        <v>5767.1634476300005</v>
      </c>
      <c r="AO43" s="180">
        <v>4058.2769208</v>
      </c>
      <c r="AP43" s="180">
        <v>8608.4974721399976</v>
      </c>
      <c r="AQ43" s="180">
        <v>11941.113153661981</v>
      </c>
      <c r="AR43" s="180">
        <v>15265.509190872772</v>
      </c>
      <c r="AS43" s="180">
        <v>9096.3577593520222</v>
      </c>
      <c r="AT43" s="180">
        <v>6491.33</v>
      </c>
      <c r="AU43" s="180">
        <v>7157.6044115499999</v>
      </c>
      <c r="AV43" s="180">
        <v>5818.2800379920072</v>
      </c>
      <c r="AW43" s="180">
        <v>15727.14306</v>
      </c>
      <c r="AX43" s="180">
        <v>9046.356768679625</v>
      </c>
      <c r="AY43" s="180">
        <v>2527.69676699</v>
      </c>
      <c r="AZ43" s="180">
        <v>2930.4389490377498</v>
      </c>
      <c r="BA43" s="180">
        <v>4151.3801985</v>
      </c>
      <c r="BB43" s="180">
        <v>9948.4018400000004</v>
      </c>
      <c r="BC43" s="180">
        <v>21690.473020778682</v>
      </c>
      <c r="BD43" s="180">
        <v>20513.041141566817</v>
      </c>
      <c r="BE43" s="180">
        <v>9965.6039023041521</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31889.947410267589</v>
      </c>
      <c r="E45" s="171">
        <v>35830.756516257512</v>
      </c>
      <c r="F45" s="171">
        <v>33980.61734145003</v>
      </c>
      <c r="G45" s="171">
        <v>47645.697191789965</v>
      </c>
      <c r="H45" s="171">
        <v>30239.403443869985</v>
      </c>
      <c r="I45" s="171">
        <v>47630.715000000018</v>
      </c>
      <c r="J45" s="171">
        <v>19625.862610780001</v>
      </c>
      <c r="K45" s="171">
        <v>22733.270705627998</v>
      </c>
      <c r="L45" s="171">
        <v>24980.55368809999</v>
      </c>
      <c r="M45" s="171">
        <v>11135.578670544013</v>
      </c>
      <c r="N45" s="171">
        <v>32264.384364682228</v>
      </c>
      <c r="O45" s="171">
        <v>23983.146509699993</v>
      </c>
      <c r="P45" s="171">
        <v>15630.301645509999</v>
      </c>
      <c r="Q45" s="171">
        <v>15942.988834340005</v>
      </c>
      <c r="R45" s="171">
        <v>40676.201941614032</v>
      </c>
      <c r="S45" s="171">
        <v>16340.982107259984</v>
      </c>
      <c r="T45" s="171">
        <v>13462.545337970003</v>
      </c>
      <c r="U45" s="171">
        <v>23140.770679673489</v>
      </c>
      <c r="V45" s="171">
        <v>17914.85072830943</v>
      </c>
      <c r="W45" s="171">
        <v>16065.689576418408</v>
      </c>
      <c r="X45" s="171">
        <v>6125.6777087500004</v>
      </c>
      <c r="Y45" s="171">
        <v>251.946</v>
      </c>
      <c r="Z45" s="171">
        <v>1651.902</v>
      </c>
      <c r="AA45" s="171">
        <v>4151.5353880799985</v>
      </c>
      <c r="AB45" s="171">
        <v>2193.628352977601</v>
      </c>
      <c r="AC45" s="171">
        <v>723.21740109000041</v>
      </c>
      <c r="AD45" s="171">
        <v>7477.6442729299952</v>
      </c>
      <c r="AE45" s="171">
        <v>8191.2627399999947</v>
      </c>
      <c r="AF45" s="171">
        <v>4012.3009048999988</v>
      </c>
      <c r="AG45" s="171">
        <v>1002.4527014099999</v>
      </c>
      <c r="AH45" s="171">
        <v>5820.4550436099989</v>
      </c>
      <c r="AI45" s="171">
        <v>4261.823346449999</v>
      </c>
      <c r="AJ45" s="171">
        <v>7202.4975681499991</v>
      </c>
      <c r="AK45" s="171">
        <v>1214.84385709</v>
      </c>
      <c r="AL45" s="171">
        <v>313.18015999999994</v>
      </c>
      <c r="AM45" s="171">
        <v>1333.1381888599999</v>
      </c>
      <c r="AN45" s="171">
        <v>893.38628631000051</v>
      </c>
      <c r="AO45" s="171">
        <v>837.57516629999998</v>
      </c>
      <c r="AP45" s="171">
        <v>343.20665866000007</v>
      </c>
      <c r="AQ45" s="171">
        <v>1916.37649891</v>
      </c>
      <c r="AR45" s="171">
        <v>1726.0136511199998</v>
      </c>
      <c r="AS45" s="171">
        <v>539.48333186999969</v>
      </c>
      <c r="AT45" s="171">
        <v>620.98699999999997</v>
      </c>
      <c r="AU45" s="171">
        <v>1179.1146860000001</v>
      </c>
      <c r="AV45" s="171">
        <v>1847.1448008899999</v>
      </c>
      <c r="AW45" s="171">
        <v>1921.7794900000013</v>
      </c>
      <c r="AX45" s="171">
        <v>1586.6565077400005</v>
      </c>
      <c r="AY45" s="171">
        <v>666.48684899999978</v>
      </c>
      <c r="AZ45" s="171">
        <v>540.17337309000015</v>
      </c>
      <c r="BA45" s="171">
        <v>304.84507139999988</v>
      </c>
      <c r="BB45" s="171">
        <v>950.62839000000008</v>
      </c>
      <c r="BC45" s="171">
        <v>1639.7295456900001</v>
      </c>
      <c r="BD45" s="171">
        <v>1946.3991834799995</v>
      </c>
      <c r="BE45" s="171">
        <v>912.82963999999993</v>
      </c>
    </row>
    <row r="46" spans="2:57" x14ac:dyDescent="0.55000000000000004">
      <c r="B46" s="175"/>
      <c r="C46" s="138" t="s">
        <v>146</v>
      </c>
      <c r="D46" s="171">
        <v>5966.0823970386009</v>
      </c>
      <c r="E46" s="171">
        <v>7195.979901549701</v>
      </c>
      <c r="F46" s="171">
        <v>6572.8057705500014</v>
      </c>
      <c r="G46" s="171">
        <v>5968.2290230199997</v>
      </c>
      <c r="H46" s="171">
        <v>944.7652807799999</v>
      </c>
      <c r="I46" s="171">
        <v>3379.0756350000001</v>
      </c>
      <c r="J46" s="171">
        <v>961.34750385000007</v>
      </c>
      <c r="K46" s="171">
        <v>2133.5213832980003</v>
      </c>
      <c r="L46" s="171">
        <v>7958.1075381800001</v>
      </c>
      <c r="M46" s="171">
        <v>2723.4417199612499</v>
      </c>
      <c r="N46" s="171">
        <v>7535.4949646377499</v>
      </c>
      <c r="O46" s="171">
        <v>4256.5030414000012</v>
      </c>
      <c r="P46" s="171">
        <v>3061.4291988</v>
      </c>
      <c r="Q46" s="171">
        <v>3451.2148177900003</v>
      </c>
      <c r="R46" s="171">
        <v>6023.654463205</v>
      </c>
      <c r="S46" s="171">
        <v>4463.1882293099998</v>
      </c>
      <c r="T46" s="171">
        <v>2779.05879284</v>
      </c>
      <c r="U46" s="171">
        <v>4556.8369612432398</v>
      </c>
      <c r="V46" s="171">
        <v>4819.6064084808695</v>
      </c>
      <c r="W46" s="171">
        <v>2248.8848180250006</v>
      </c>
      <c r="X46" s="171">
        <v>616.06296433999989</v>
      </c>
      <c r="Y46" s="171">
        <v>16.763999999999999</v>
      </c>
      <c r="Z46" s="171">
        <v>71.894999999999996</v>
      </c>
      <c r="AA46" s="171">
        <v>511.35296174999991</v>
      </c>
      <c r="AB46" s="171">
        <v>337.81621139999999</v>
      </c>
      <c r="AC46" s="171">
        <v>37.317714600000002</v>
      </c>
      <c r="AD46" s="171">
        <v>1419.4054324400001</v>
      </c>
      <c r="AE46" s="171">
        <v>726.49576000000002</v>
      </c>
      <c r="AF46" s="171">
        <v>552.22878275999994</v>
      </c>
      <c r="AG46" s="171">
        <v>8.2773070000000004</v>
      </c>
      <c r="AH46" s="171">
        <v>952.81688834000011</v>
      </c>
      <c r="AI46" s="171">
        <v>632.1352730000001</v>
      </c>
      <c r="AJ46" s="171">
        <v>627.65944949999994</v>
      </c>
      <c r="AK46" s="171">
        <v>74.697960000000009</v>
      </c>
      <c r="AL46" s="171">
        <v>33.040879999999994</v>
      </c>
      <c r="AM46" s="171">
        <v>140.55755911999998</v>
      </c>
      <c r="AN46" s="171">
        <v>64.008912839999994</v>
      </c>
      <c r="AO46" s="171">
        <v>28.083386999999998</v>
      </c>
      <c r="AP46" s="171">
        <v>4.4468000000000008E-3</v>
      </c>
      <c r="AQ46" s="171">
        <v>204.11358200000001</v>
      </c>
      <c r="AR46" s="171">
        <v>227.73574669000001</v>
      </c>
      <c r="AS46" s="171">
        <v>71.101441519999995</v>
      </c>
      <c r="AT46" s="171">
        <v>35.210999999999999</v>
      </c>
      <c r="AU46" s="171">
        <v>80.53055599999999</v>
      </c>
      <c r="AV46" s="171">
        <v>36.055949240000004</v>
      </c>
      <c r="AW46" s="171">
        <v>152.60508999999999</v>
      </c>
      <c r="AX46" s="171">
        <v>91.302139999999994</v>
      </c>
      <c r="AY46" s="171">
        <v>15.365565</v>
      </c>
      <c r="AZ46" s="171">
        <v>39.938216999999995</v>
      </c>
      <c r="BA46" s="171">
        <v>0.25895400000000002</v>
      </c>
      <c r="BB46" s="171">
        <v>46.158139999999996</v>
      </c>
      <c r="BC46" s="171">
        <v>189.13386399999999</v>
      </c>
      <c r="BD46" s="171">
        <v>104.72755466</v>
      </c>
      <c r="BE46" s="171">
        <v>58.249099999999999</v>
      </c>
    </row>
    <row r="47" spans="2:57" x14ac:dyDescent="0.55000000000000004">
      <c r="B47" s="175"/>
      <c r="C47" s="138" t="s">
        <v>147</v>
      </c>
      <c r="D47" s="171">
        <v>5894.7480994386005</v>
      </c>
      <c r="E47" s="171">
        <v>6792.0209237897006</v>
      </c>
      <c r="F47" s="171">
        <v>5810.8974630000002</v>
      </c>
      <c r="G47" s="171">
        <v>5574.9720896700001</v>
      </c>
      <c r="H47" s="171">
        <v>852.55361859999994</v>
      </c>
      <c r="I47" s="171">
        <v>3142.7611756599999</v>
      </c>
      <c r="J47" s="171">
        <v>947.68769332000011</v>
      </c>
      <c r="K47" s="171">
        <v>2095.7410580000001</v>
      </c>
      <c r="L47" s="171">
        <v>7716.4492981000003</v>
      </c>
      <c r="M47" s="171">
        <v>2505.2692895799996</v>
      </c>
      <c r="N47" s="171">
        <v>7155.2486396200002</v>
      </c>
      <c r="O47" s="171">
        <v>4130.5943794400009</v>
      </c>
      <c r="P47" s="171">
        <v>2808.556963</v>
      </c>
      <c r="Q47" s="171">
        <v>3429.0608872100001</v>
      </c>
      <c r="R47" s="171">
        <v>5858.8735859999997</v>
      </c>
      <c r="S47" s="171">
        <v>4240.3586388900003</v>
      </c>
      <c r="T47" s="171">
        <v>2711.19633987</v>
      </c>
      <c r="U47" s="171">
        <v>4086.3737700499996</v>
      </c>
      <c r="V47" s="171">
        <v>4612.9000689100003</v>
      </c>
      <c r="W47" s="171">
        <v>2036.96396959</v>
      </c>
      <c r="X47" s="171">
        <v>588.66007329000001</v>
      </c>
      <c r="Y47" s="171">
        <v>16.763999999999999</v>
      </c>
      <c r="Z47" s="171">
        <v>71.894999999999996</v>
      </c>
      <c r="AA47" s="171">
        <v>510.23348835999991</v>
      </c>
      <c r="AB47" s="171">
        <v>337.81621139999999</v>
      </c>
      <c r="AC47" s="171">
        <v>37.317714600000002</v>
      </c>
      <c r="AD47" s="171">
        <v>1313.46903</v>
      </c>
      <c r="AE47" s="171">
        <v>585.90086999999994</v>
      </c>
      <c r="AF47" s="171">
        <v>544.95401399999992</v>
      </c>
      <c r="AG47" s="171">
        <v>8.2773070000000004</v>
      </c>
      <c r="AH47" s="171">
        <v>713.83733700000005</v>
      </c>
      <c r="AI47" s="171">
        <v>632.1352730000001</v>
      </c>
      <c r="AJ47" s="171">
        <v>625.71693799999991</v>
      </c>
      <c r="AK47" s="171">
        <v>74.697960000000009</v>
      </c>
      <c r="AL47" s="171">
        <v>33.040879999999994</v>
      </c>
      <c r="AM47" s="171">
        <v>140.55755911999998</v>
      </c>
      <c r="AN47" s="171">
        <v>64.008912839999994</v>
      </c>
      <c r="AO47" s="171">
        <v>28.083386999999998</v>
      </c>
      <c r="AP47" s="171">
        <v>4.4468000000000008E-3</v>
      </c>
      <c r="AQ47" s="171">
        <v>204.11358200000001</v>
      </c>
      <c r="AR47" s="171">
        <v>227.73574669000001</v>
      </c>
      <c r="AS47" s="171">
        <v>71.101441519999995</v>
      </c>
      <c r="AT47" s="171">
        <v>35.210999999999999</v>
      </c>
      <c r="AU47" s="171">
        <v>80.53055599999999</v>
      </c>
      <c r="AV47" s="171">
        <v>36.055949240000004</v>
      </c>
      <c r="AW47" s="171">
        <v>152.60508999999999</v>
      </c>
      <c r="AX47" s="171">
        <v>91.302139999999994</v>
      </c>
      <c r="AY47" s="171">
        <v>15.365565</v>
      </c>
      <c r="AZ47" s="171">
        <v>39.938216999999995</v>
      </c>
      <c r="BA47" s="171">
        <v>0.25895400000000002</v>
      </c>
      <c r="BB47" s="171">
        <v>46.146120000000003</v>
      </c>
      <c r="BC47" s="171">
        <v>188.999448</v>
      </c>
      <c r="BD47" s="171">
        <v>104.72755466</v>
      </c>
      <c r="BE47" s="171">
        <v>58.249099999999999</v>
      </c>
    </row>
    <row r="48" spans="2:57" x14ac:dyDescent="0.55000000000000004">
      <c r="B48" s="175"/>
      <c r="C48" s="138" t="s">
        <v>148</v>
      </c>
      <c r="D48" s="171">
        <v>71.334297599999985</v>
      </c>
      <c r="E48" s="171">
        <v>403.95897775999998</v>
      </c>
      <c r="F48" s="171">
        <v>761.90830755000115</v>
      </c>
      <c r="G48" s="171">
        <v>393.25693334999994</v>
      </c>
      <c r="H48" s="171">
        <v>92.211662179999948</v>
      </c>
      <c r="I48" s="171">
        <v>236.31445933999998</v>
      </c>
      <c r="J48" s="171">
        <v>13.65981053</v>
      </c>
      <c r="K48" s="171">
        <v>37.780325298000001</v>
      </c>
      <c r="L48" s="171">
        <v>241.6582400800001</v>
      </c>
      <c r="M48" s="171">
        <v>218.17243038125002</v>
      </c>
      <c r="N48" s="171">
        <v>380.24632501774965</v>
      </c>
      <c r="O48" s="171">
        <v>125.90866196000005</v>
      </c>
      <c r="P48" s="171">
        <v>252.87223579999997</v>
      </c>
      <c r="Q48" s="171">
        <v>22.153930579999997</v>
      </c>
      <c r="R48" s="171">
        <v>164.780877205</v>
      </c>
      <c r="S48" s="171">
        <v>222.82959041999962</v>
      </c>
      <c r="T48" s="171">
        <v>67.862452969999993</v>
      </c>
      <c r="U48" s="171">
        <v>470.46319119323994</v>
      </c>
      <c r="V48" s="171">
        <v>206.70633957086898</v>
      </c>
      <c r="W48" s="171">
        <v>211.92084843500041</v>
      </c>
      <c r="X48" s="171">
        <v>27.402891049999997</v>
      </c>
      <c r="Y48" s="171">
        <v>0</v>
      </c>
      <c r="Z48" s="171">
        <v>0</v>
      </c>
      <c r="AA48" s="171">
        <v>1.11947339</v>
      </c>
      <c r="AB48" s="171">
        <v>0</v>
      </c>
      <c r="AC48" s="171">
        <v>0</v>
      </c>
      <c r="AD48" s="171">
        <v>105.93640243999998</v>
      </c>
      <c r="AE48" s="171">
        <v>140.59489000000002</v>
      </c>
      <c r="AF48" s="171">
        <v>7.2747687599999997</v>
      </c>
      <c r="AG48" s="171">
        <v>0</v>
      </c>
      <c r="AH48" s="171">
        <v>238.97955133999997</v>
      </c>
      <c r="AI48" s="171">
        <v>0</v>
      </c>
      <c r="AJ48" s="171">
        <v>1.9425115000000002</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0.13441600000000001</v>
      </c>
      <c r="BD48" s="171">
        <v>0</v>
      </c>
      <c r="BE48" s="171">
        <v>0</v>
      </c>
    </row>
    <row r="49" spans="2:57" x14ac:dyDescent="0.55000000000000004">
      <c r="B49" s="175"/>
      <c r="C49" s="138" t="s">
        <v>149</v>
      </c>
      <c r="D49" s="171">
        <v>19473.865013228999</v>
      </c>
      <c r="E49" s="171">
        <v>24708.326614707799</v>
      </c>
      <c r="F49" s="171">
        <v>23407.811570900001</v>
      </c>
      <c r="G49" s="171">
        <v>32527.468168769999</v>
      </c>
      <c r="H49" s="171">
        <v>7605.9617630900002</v>
      </c>
      <c r="I49" s="171">
        <v>38251.639364999995</v>
      </c>
      <c r="J49" s="171">
        <v>9833.4351069299955</v>
      </c>
      <c r="K49" s="171">
        <v>17099.749322330001</v>
      </c>
      <c r="L49" s="171">
        <v>17022.446149919997</v>
      </c>
      <c r="M49" s="171">
        <v>8412.1369505827624</v>
      </c>
      <c r="N49" s="171">
        <v>24728.889400044456</v>
      </c>
      <c r="O49" s="171">
        <v>13226.643468300001</v>
      </c>
      <c r="P49" s="171">
        <v>12568.87244671</v>
      </c>
      <c r="Q49" s="171">
        <v>12491.77401655</v>
      </c>
      <c r="R49" s="171">
        <v>34652.547478409062</v>
      </c>
      <c r="S49" s="171">
        <v>11623.478291703996</v>
      </c>
      <c r="T49" s="171">
        <v>10683.486545129999</v>
      </c>
      <c r="U49" s="171">
        <v>17917.513346801265</v>
      </c>
      <c r="V49" s="171">
        <v>13095.244319828547</v>
      </c>
      <c r="W49" s="171">
        <v>13816.804758393406</v>
      </c>
      <c r="X49" s="171">
        <v>2584.22494998</v>
      </c>
      <c r="Y49" s="171">
        <v>39.441000000000003</v>
      </c>
      <c r="Z49" s="171">
        <v>197.36699999999999</v>
      </c>
      <c r="AA49" s="171">
        <v>2229.2713940899998</v>
      </c>
      <c r="AB49" s="171">
        <v>1159.4433539200002</v>
      </c>
      <c r="AC49" s="171">
        <v>419.50411767999998</v>
      </c>
      <c r="AD49" s="171">
        <v>4446.0470115400003</v>
      </c>
      <c r="AE49" s="171">
        <v>5162.3023200000007</v>
      </c>
      <c r="AF49" s="171">
        <v>3460.0721221399999</v>
      </c>
      <c r="AG49" s="171">
        <v>994.17539440999997</v>
      </c>
      <c r="AH49" s="171">
        <v>3438.7846388000003</v>
      </c>
      <c r="AI49" s="171">
        <v>2617.8566444500002</v>
      </c>
      <c r="AJ49" s="171">
        <v>6574.8381186499992</v>
      </c>
      <c r="AK49" s="171">
        <v>209.97202165000002</v>
      </c>
      <c r="AL49" s="171">
        <v>51.551269999999995</v>
      </c>
      <c r="AM49" s="171">
        <v>230.35495348000001</v>
      </c>
      <c r="AN49" s="171">
        <v>231.20995339000001</v>
      </c>
      <c r="AO49" s="171">
        <v>166.80687141999999</v>
      </c>
      <c r="AP49" s="171">
        <v>1.7930720800000002</v>
      </c>
      <c r="AQ49" s="171">
        <v>370.78941606999996</v>
      </c>
      <c r="AR49" s="171">
        <v>549.87222318000011</v>
      </c>
      <c r="AS49" s="171">
        <v>296.48848333999996</v>
      </c>
      <c r="AT49" s="171">
        <v>585.77599999999995</v>
      </c>
      <c r="AU49" s="171">
        <v>242.76050000000001</v>
      </c>
      <c r="AV49" s="171">
        <v>164.07149609000001</v>
      </c>
      <c r="AW49" s="171">
        <v>572.60765000000004</v>
      </c>
      <c r="AX49" s="171">
        <v>1495.35436774</v>
      </c>
      <c r="AY49" s="171">
        <v>84.843151680000005</v>
      </c>
      <c r="AZ49" s="171">
        <v>500.23515609000009</v>
      </c>
      <c r="BA49" s="171">
        <v>304.58611739999998</v>
      </c>
      <c r="BB49" s="171">
        <v>366.10954000000004</v>
      </c>
      <c r="BC49" s="171">
        <v>1450.59568169</v>
      </c>
      <c r="BD49" s="171">
        <v>1841.6716288199998</v>
      </c>
      <c r="BE49" s="171">
        <v>271.20321999999999</v>
      </c>
    </row>
    <row r="50" spans="2:57" x14ac:dyDescent="0.55000000000000004">
      <c r="B50" s="175"/>
      <c r="C50" s="138" t="s">
        <v>150</v>
      </c>
      <c r="D50" s="171">
        <v>17878.572551579</v>
      </c>
      <c r="E50" s="171">
        <v>21995.258445887401</v>
      </c>
      <c r="F50" s="171">
        <v>21982.27767892</v>
      </c>
      <c r="G50" s="171">
        <v>24550.204177330001</v>
      </c>
      <c r="H50" s="171">
        <v>6992.31237237</v>
      </c>
      <c r="I50" s="171">
        <v>32099.226354999999</v>
      </c>
      <c r="J50" s="171">
        <v>8350.0742693200009</v>
      </c>
      <c r="K50" s="171">
        <v>14770.363998409999</v>
      </c>
      <c r="L50" s="171">
        <v>15616.217926659998</v>
      </c>
      <c r="M50" s="171">
        <v>6196.2250187843001</v>
      </c>
      <c r="N50" s="171">
        <v>23566.557428267803</v>
      </c>
      <c r="O50" s="171">
        <v>10465.200669280001</v>
      </c>
      <c r="P50" s="171">
        <v>9403.8347969499991</v>
      </c>
      <c r="Q50" s="171">
        <v>11615.345737169999</v>
      </c>
      <c r="R50" s="171">
        <v>27785.927810374142</v>
      </c>
      <c r="S50" s="171">
        <v>9355.2245130799947</v>
      </c>
      <c r="T50" s="171">
        <v>8246.5684702499984</v>
      </c>
      <c r="U50" s="171">
        <v>14815.96129183089</v>
      </c>
      <c r="V50" s="171">
        <v>10514.882626148954</v>
      </c>
      <c r="W50" s="171">
        <v>12169.4781807287</v>
      </c>
      <c r="X50" s="171">
        <v>2584.22494998</v>
      </c>
      <c r="Y50" s="171">
        <v>39.441000000000003</v>
      </c>
      <c r="Z50" s="171">
        <v>197.36699999999999</v>
      </c>
      <c r="AA50" s="171">
        <v>2048.7515531999998</v>
      </c>
      <c r="AB50" s="171">
        <v>467.98296662999996</v>
      </c>
      <c r="AC50" s="171">
        <v>264.32933915999996</v>
      </c>
      <c r="AD50" s="171">
        <v>4444.45468231</v>
      </c>
      <c r="AE50" s="171">
        <v>5162.3023200000007</v>
      </c>
      <c r="AF50" s="171">
        <v>2349.1246638900002</v>
      </c>
      <c r="AG50" s="171">
        <v>53.682734530000005</v>
      </c>
      <c r="AH50" s="171">
        <v>3356.9397338000003</v>
      </c>
      <c r="AI50" s="171">
        <v>2610.8794048499999</v>
      </c>
      <c r="AJ50" s="171">
        <v>3907.14539874</v>
      </c>
      <c r="AK50" s="171">
        <v>83.937021650000005</v>
      </c>
      <c r="AL50" s="171">
        <v>0</v>
      </c>
      <c r="AM50" s="171">
        <v>230.03545348</v>
      </c>
      <c r="AN50" s="171">
        <v>211.67086271000002</v>
      </c>
      <c r="AO50" s="171">
        <v>166.80687141999999</v>
      </c>
      <c r="AP50" s="171">
        <v>6.7423579999999997E-2</v>
      </c>
      <c r="AQ50" s="171">
        <v>370.78941606999996</v>
      </c>
      <c r="AR50" s="171">
        <v>549.87222318000011</v>
      </c>
      <c r="AS50" s="171">
        <v>296.48848333999996</v>
      </c>
      <c r="AT50" s="171">
        <v>223.36699999999999</v>
      </c>
      <c r="AU50" s="171">
        <v>231.03183999999999</v>
      </c>
      <c r="AV50" s="171">
        <v>163.46377892999999</v>
      </c>
      <c r="AW50" s="171">
        <v>543.16429000000005</v>
      </c>
      <c r="AX50" s="171">
        <v>328.71637174</v>
      </c>
      <c r="AY50" s="171">
        <v>84.843151680000005</v>
      </c>
      <c r="AZ50" s="171">
        <v>94.671611949999999</v>
      </c>
      <c r="BA50" s="171">
        <v>9.0744886000000005</v>
      </c>
      <c r="BB50" s="171">
        <v>357.76209</v>
      </c>
      <c r="BC50" s="171">
        <v>836.46596319000002</v>
      </c>
      <c r="BD50" s="171">
        <v>639.73031960000003</v>
      </c>
      <c r="BE50" s="171">
        <v>271.20321999999999</v>
      </c>
    </row>
    <row r="51" spans="2:57" x14ac:dyDescent="0.55000000000000004">
      <c r="B51" s="175"/>
      <c r="C51" s="138" t="s">
        <v>312</v>
      </c>
      <c r="D51" s="171">
        <v>17878.572551579</v>
      </c>
      <c r="E51" s="171">
        <v>21943.504405470001</v>
      </c>
      <c r="F51" s="171">
        <v>21851.622918040001</v>
      </c>
      <c r="G51" s="171">
        <v>24375.059558519999</v>
      </c>
      <c r="H51" s="171">
        <v>6868.7328973200001</v>
      </c>
      <c r="I51" s="171">
        <v>26667.710513999999</v>
      </c>
      <c r="J51" s="171">
        <v>8276.53267572</v>
      </c>
      <c r="K51" s="171">
        <v>14696.65988707</v>
      </c>
      <c r="L51" s="171">
        <v>15561.253101509998</v>
      </c>
      <c r="M51" s="171">
        <v>6037.9043800600002</v>
      </c>
      <c r="N51" s="171">
        <v>22830.446150400003</v>
      </c>
      <c r="O51" s="171">
        <v>10281.676565310001</v>
      </c>
      <c r="P51" s="171">
        <v>9355.6244147399993</v>
      </c>
      <c r="Q51" s="171">
        <v>11571.02224642</v>
      </c>
      <c r="R51" s="171">
        <v>27661.386616769996</v>
      </c>
      <c r="S51" s="171">
        <v>9279.0504284099952</v>
      </c>
      <c r="T51" s="171">
        <v>8214.0756568599991</v>
      </c>
      <c r="U51" s="171">
        <v>13417.021658670003</v>
      </c>
      <c r="V51" s="171">
        <v>10429.354321500001</v>
      </c>
      <c r="W51" s="171">
        <v>8117.00605748</v>
      </c>
      <c r="X51" s="171">
        <v>2584.22267818</v>
      </c>
      <c r="Y51" s="171">
        <v>39.441000000000003</v>
      </c>
      <c r="Z51" s="171">
        <v>197.36699999999999</v>
      </c>
      <c r="AA51" s="171">
        <v>2031.4137932599999</v>
      </c>
      <c r="AB51" s="171">
        <v>467.98296662999996</v>
      </c>
      <c r="AC51" s="171">
        <v>264.32933915999996</v>
      </c>
      <c r="AD51" s="171">
        <v>4441.2787472299997</v>
      </c>
      <c r="AE51" s="171">
        <v>5162.3023200000007</v>
      </c>
      <c r="AF51" s="171">
        <v>2348.9006358900001</v>
      </c>
      <c r="AG51" s="171">
        <v>53.682734530000005</v>
      </c>
      <c r="AH51" s="171">
        <v>3337.1080953900005</v>
      </c>
      <c r="AI51" s="171">
        <v>2610.8794048499999</v>
      </c>
      <c r="AJ51" s="171">
        <v>3907.14539874</v>
      </c>
      <c r="AK51" s="171">
        <v>83.937021650000005</v>
      </c>
      <c r="AL51" s="171">
        <v>0</v>
      </c>
      <c r="AM51" s="171">
        <v>230.03545348</v>
      </c>
      <c r="AN51" s="171">
        <v>211.67086271000002</v>
      </c>
      <c r="AO51" s="171">
        <v>166.80687141999999</v>
      </c>
      <c r="AP51" s="171">
        <v>6.7423579999999997E-2</v>
      </c>
      <c r="AQ51" s="171">
        <v>370.78941606999996</v>
      </c>
      <c r="AR51" s="171">
        <v>549.87222318000011</v>
      </c>
      <c r="AS51" s="171">
        <v>296.48848333999996</v>
      </c>
      <c r="AT51" s="171">
        <v>223.36699999999999</v>
      </c>
      <c r="AU51" s="171">
        <v>231.03183999999999</v>
      </c>
      <c r="AV51" s="171">
        <v>163.46377892999999</v>
      </c>
      <c r="AW51" s="171">
        <v>543.16429000000005</v>
      </c>
      <c r="AX51" s="171">
        <v>328.71637174</v>
      </c>
      <c r="AY51" s="171">
        <v>84.843151680000005</v>
      </c>
      <c r="AZ51" s="171">
        <v>94.671611949999999</v>
      </c>
      <c r="BA51" s="171">
        <v>9.0744886000000005</v>
      </c>
      <c r="BB51" s="171">
        <v>357.76209</v>
      </c>
      <c r="BC51" s="171">
        <v>836.46596319000002</v>
      </c>
      <c r="BD51" s="171">
        <v>639.73031960000003</v>
      </c>
      <c r="BE51" s="171">
        <v>271.20321999999999</v>
      </c>
    </row>
    <row r="52" spans="2:57" x14ac:dyDescent="0.55000000000000004">
      <c r="B52" s="175"/>
      <c r="C52" s="138" t="s">
        <v>313</v>
      </c>
      <c r="D52" s="171">
        <v>0</v>
      </c>
      <c r="E52" s="171">
        <v>51.754040417400006</v>
      </c>
      <c r="F52" s="171">
        <v>130.65476088</v>
      </c>
      <c r="G52" s="171">
        <v>175.14461881</v>
      </c>
      <c r="H52" s="171">
        <v>123.5794750500002</v>
      </c>
      <c r="I52" s="171">
        <v>5431.5158410000004</v>
      </c>
      <c r="J52" s="171">
        <v>73.541593599999999</v>
      </c>
      <c r="K52" s="171">
        <v>73.704111339999997</v>
      </c>
      <c r="L52" s="171">
        <v>54.964825149999996</v>
      </c>
      <c r="M52" s="171">
        <v>158.32063872430001</v>
      </c>
      <c r="N52" s="171">
        <v>736.11127786780003</v>
      </c>
      <c r="O52" s="171">
        <v>183.52410397</v>
      </c>
      <c r="P52" s="171">
        <v>48.210382209999999</v>
      </c>
      <c r="Q52" s="171">
        <v>44.323490749999998</v>
      </c>
      <c r="R52" s="171">
        <v>124.541193604146</v>
      </c>
      <c r="S52" s="171">
        <v>76.174084669999999</v>
      </c>
      <c r="T52" s="171">
        <v>32.492813390000002</v>
      </c>
      <c r="U52" s="171">
        <v>1398.9396331608871</v>
      </c>
      <c r="V52" s="171">
        <v>85.528304648953295</v>
      </c>
      <c r="W52" s="171">
        <v>4052.4721232487</v>
      </c>
      <c r="X52" s="171">
        <v>2.2718000000000005E-3</v>
      </c>
      <c r="Y52" s="171">
        <v>0</v>
      </c>
      <c r="Z52" s="171">
        <v>0</v>
      </c>
      <c r="AA52" s="171">
        <v>17.337759940000002</v>
      </c>
      <c r="AB52" s="171">
        <v>0</v>
      </c>
      <c r="AC52" s="171">
        <v>0</v>
      </c>
      <c r="AD52" s="171">
        <v>3.1759350799999999</v>
      </c>
      <c r="AE52" s="171">
        <v>0</v>
      </c>
      <c r="AF52" s="171">
        <v>0.224028</v>
      </c>
      <c r="AG52" s="171">
        <v>0</v>
      </c>
      <c r="AH52" s="171">
        <v>19.831638409999996</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294.88349171999999</v>
      </c>
      <c r="E53" s="171">
        <v>1519.80572338</v>
      </c>
      <c r="F53" s="171">
        <v>100.35869215999999</v>
      </c>
      <c r="G53" s="171">
        <v>1953.8587136500003</v>
      </c>
      <c r="H53" s="171">
        <v>32.048432124502419</v>
      </c>
      <c r="I53" s="171">
        <v>0</v>
      </c>
      <c r="J53" s="171">
        <v>522.13996621000001</v>
      </c>
      <c r="K53" s="171">
        <v>443.48971884000002</v>
      </c>
      <c r="L53" s="171">
        <v>353.34136539999997</v>
      </c>
      <c r="M53" s="171">
        <v>495.78942985099997</v>
      </c>
      <c r="N53" s="171">
        <v>424.87268952800008</v>
      </c>
      <c r="O53" s="171">
        <v>473.90304450000002</v>
      </c>
      <c r="P53" s="171">
        <v>540.93429287000004</v>
      </c>
      <c r="Q53" s="171">
        <v>512.69905236</v>
      </c>
      <c r="R53" s="171">
        <v>1186.9443779749458</v>
      </c>
      <c r="S53" s="171">
        <v>343.88437305999992</v>
      </c>
      <c r="T53" s="171">
        <v>401.65676478</v>
      </c>
      <c r="U53" s="171">
        <v>588.51086047000001</v>
      </c>
      <c r="V53" s="171">
        <v>759.4366611145</v>
      </c>
      <c r="W53" s="171">
        <v>183.89787468999995</v>
      </c>
      <c r="X53" s="171">
        <v>0</v>
      </c>
      <c r="Y53" s="171">
        <v>0</v>
      </c>
      <c r="Z53" s="171">
        <v>0</v>
      </c>
      <c r="AA53" s="171">
        <v>178.81457445999996</v>
      </c>
      <c r="AB53" s="171">
        <v>691.4603872900002</v>
      </c>
      <c r="AC53" s="171">
        <v>155.12389851999998</v>
      </c>
      <c r="AD53" s="171">
        <v>1.59232923</v>
      </c>
      <c r="AE53" s="171">
        <v>0</v>
      </c>
      <c r="AF53" s="171">
        <v>998.12731459000008</v>
      </c>
      <c r="AG53" s="171">
        <v>624.3324382699999</v>
      </c>
      <c r="AH53" s="171">
        <v>81.844904999999997</v>
      </c>
      <c r="AI53" s="171">
        <v>6.8901245999999992</v>
      </c>
      <c r="AJ53" s="171">
        <v>2538.50288916</v>
      </c>
      <c r="AK53" s="171">
        <v>126.035</v>
      </c>
      <c r="AL53" s="171">
        <v>41.112379999999995</v>
      </c>
      <c r="AM53" s="171">
        <v>0.31950000000000001</v>
      </c>
      <c r="AN53" s="171">
        <v>19.539090680000001</v>
      </c>
      <c r="AO53" s="171">
        <v>0</v>
      </c>
      <c r="AP53" s="171">
        <v>1.7186485000000002</v>
      </c>
      <c r="AQ53" s="171">
        <v>0</v>
      </c>
      <c r="AR53" s="171">
        <v>0</v>
      </c>
      <c r="AS53" s="171">
        <v>0</v>
      </c>
      <c r="AT53" s="171">
        <v>171.72800000000001</v>
      </c>
      <c r="AU53" s="171">
        <v>11.70266</v>
      </c>
      <c r="AV53" s="171">
        <v>0.60271715999999997</v>
      </c>
      <c r="AW53" s="171">
        <v>29.443360000000002</v>
      </c>
      <c r="AX53" s="171">
        <v>656.06580000000008</v>
      </c>
      <c r="AY53" s="171">
        <v>0</v>
      </c>
      <c r="AZ53" s="171">
        <v>131.41909705999998</v>
      </c>
      <c r="BA53" s="171">
        <v>295.20895100000001</v>
      </c>
      <c r="BB53" s="171">
        <v>8.3149500000000014</v>
      </c>
      <c r="BC53" s="171">
        <v>402.24860791999998</v>
      </c>
      <c r="BD53" s="171">
        <v>1189.2361484199998</v>
      </c>
      <c r="BE53" s="171">
        <v>0</v>
      </c>
    </row>
    <row r="54" spans="2:57" x14ac:dyDescent="0.55000000000000004">
      <c r="B54" s="175"/>
      <c r="C54" s="138" t="s">
        <v>312</v>
      </c>
      <c r="D54" s="171">
        <v>294.88349171999999</v>
      </c>
      <c r="E54" s="171">
        <v>1323.6335505100001</v>
      </c>
      <c r="F54" s="171">
        <v>100.35869215999999</v>
      </c>
      <c r="G54" s="171">
        <v>1942.3197036500003</v>
      </c>
      <c r="H54" s="171">
        <v>32.048432124502419</v>
      </c>
      <c r="I54" s="171">
        <v>0</v>
      </c>
      <c r="J54" s="171">
        <v>522.13996621000001</v>
      </c>
      <c r="K54" s="171">
        <v>309.42960362000002</v>
      </c>
      <c r="L54" s="171">
        <v>353.34136539999997</v>
      </c>
      <c r="M54" s="171">
        <v>204.27279178999999</v>
      </c>
      <c r="N54" s="171">
        <v>424.03238025000007</v>
      </c>
      <c r="O54" s="171">
        <v>260.05672011000001</v>
      </c>
      <c r="P54" s="171">
        <v>178.88334719999997</v>
      </c>
      <c r="Q54" s="171">
        <v>399.76257509999999</v>
      </c>
      <c r="R54" s="171">
        <v>714.58091982999986</v>
      </c>
      <c r="S54" s="171">
        <v>137.7528854899999</v>
      </c>
      <c r="T54" s="171">
        <v>308.14653219000002</v>
      </c>
      <c r="U54" s="171">
        <v>588.51086047000001</v>
      </c>
      <c r="V54" s="171">
        <v>574.40516543000001</v>
      </c>
      <c r="W54" s="171">
        <v>181.30269774999996</v>
      </c>
      <c r="X54" s="171">
        <v>0</v>
      </c>
      <c r="Y54" s="171">
        <v>0</v>
      </c>
      <c r="Z54" s="171">
        <v>0</v>
      </c>
      <c r="AA54" s="171">
        <v>164.42935439999999</v>
      </c>
      <c r="AB54" s="171">
        <v>691.4603872900002</v>
      </c>
      <c r="AC54" s="171">
        <v>155.12389851999998</v>
      </c>
      <c r="AD54" s="171">
        <v>0</v>
      </c>
      <c r="AE54" s="171">
        <v>0</v>
      </c>
      <c r="AF54" s="171">
        <v>981.72745820000011</v>
      </c>
      <c r="AG54" s="171">
        <v>624.3324382699999</v>
      </c>
      <c r="AH54" s="171">
        <v>81.48300236</v>
      </c>
      <c r="AI54" s="171">
        <v>6.5058599999999993</v>
      </c>
      <c r="AJ54" s="171">
        <v>2527.3095417499999</v>
      </c>
      <c r="AK54" s="171">
        <v>126.035</v>
      </c>
      <c r="AL54" s="171">
        <v>41.112379999999995</v>
      </c>
      <c r="AM54" s="171">
        <v>0.31950000000000001</v>
      </c>
      <c r="AN54" s="171">
        <v>19.539090680000001</v>
      </c>
      <c r="AO54" s="171">
        <v>0</v>
      </c>
      <c r="AP54" s="171">
        <v>1.7186485000000002</v>
      </c>
      <c r="AQ54" s="171">
        <v>0</v>
      </c>
      <c r="AR54" s="171">
        <v>0</v>
      </c>
      <c r="AS54" s="171">
        <v>0</v>
      </c>
      <c r="AT54" s="171">
        <v>171.72800000000001</v>
      </c>
      <c r="AU54" s="171">
        <v>11.70266</v>
      </c>
      <c r="AV54" s="171">
        <v>0.60271715999999997</v>
      </c>
      <c r="AW54" s="171">
        <v>29.443360000000002</v>
      </c>
      <c r="AX54" s="171">
        <v>656.06580000000008</v>
      </c>
      <c r="AY54" s="171">
        <v>0</v>
      </c>
      <c r="AZ54" s="171">
        <v>131.41909705999998</v>
      </c>
      <c r="BA54" s="171">
        <v>295.20895100000001</v>
      </c>
      <c r="BB54" s="171">
        <v>8.3149500000000014</v>
      </c>
      <c r="BC54" s="171">
        <v>402.24860791999998</v>
      </c>
      <c r="BD54" s="171">
        <v>1189.2361484199998</v>
      </c>
      <c r="BE54" s="171">
        <v>0</v>
      </c>
    </row>
    <row r="55" spans="2:57" x14ac:dyDescent="0.55000000000000004">
      <c r="B55" s="175"/>
      <c r="C55" s="138" t="s">
        <v>313</v>
      </c>
      <c r="D55" s="171">
        <v>0</v>
      </c>
      <c r="E55" s="171">
        <v>196.17217287</v>
      </c>
      <c r="F55" s="171">
        <v>0</v>
      </c>
      <c r="G55" s="171">
        <v>11.539009999999999</v>
      </c>
      <c r="H55" s="171">
        <v>0</v>
      </c>
      <c r="I55" s="171">
        <v>0</v>
      </c>
      <c r="J55" s="171">
        <v>0</v>
      </c>
      <c r="K55" s="171">
        <v>134.06011522</v>
      </c>
      <c r="L55" s="171">
        <v>0</v>
      </c>
      <c r="M55" s="171">
        <v>291.51663806099998</v>
      </c>
      <c r="N55" s="171">
        <v>0.8403092780000001</v>
      </c>
      <c r="O55" s="171">
        <v>213.84632439000001</v>
      </c>
      <c r="P55" s="171">
        <v>362.05094567000003</v>
      </c>
      <c r="Q55" s="171">
        <v>112.93647726</v>
      </c>
      <c r="R55" s="171">
        <v>472.36345814494598</v>
      </c>
      <c r="S55" s="171">
        <v>206.13148756999999</v>
      </c>
      <c r="T55" s="171">
        <v>93.510232590000001</v>
      </c>
      <c r="U55" s="171">
        <v>0</v>
      </c>
      <c r="V55" s="171">
        <v>185.03149568449999</v>
      </c>
      <c r="W55" s="171">
        <v>2.59517694</v>
      </c>
      <c r="X55" s="171">
        <v>0</v>
      </c>
      <c r="Y55" s="171">
        <v>0</v>
      </c>
      <c r="Z55" s="171">
        <v>0</v>
      </c>
      <c r="AA55" s="171">
        <v>14.38522006</v>
      </c>
      <c r="AB55" s="171">
        <v>0</v>
      </c>
      <c r="AC55" s="171">
        <v>0</v>
      </c>
      <c r="AD55" s="171">
        <v>1.59232923</v>
      </c>
      <c r="AE55" s="171">
        <v>0</v>
      </c>
      <c r="AF55" s="171">
        <v>16.39985639</v>
      </c>
      <c r="AG55" s="171">
        <v>0</v>
      </c>
      <c r="AH55" s="171">
        <v>0.36190264</v>
      </c>
      <c r="AI55" s="171">
        <v>0.38426459999999996</v>
      </c>
      <c r="AJ55" s="171">
        <v>11.193347409999999</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197.27736999999615</v>
      </c>
      <c r="J56" s="171">
        <v>0</v>
      </c>
      <c r="K56" s="171">
        <v>0</v>
      </c>
      <c r="L56" s="171">
        <v>0</v>
      </c>
      <c r="M56" s="171">
        <v>0</v>
      </c>
      <c r="N56" s="171">
        <v>0</v>
      </c>
      <c r="O56" s="171">
        <v>0.5375725700005205</v>
      </c>
      <c r="P56" s="171">
        <v>0</v>
      </c>
      <c r="Q56" s="171">
        <v>0</v>
      </c>
      <c r="R56" s="171">
        <v>0</v>
      </c>
      <c r="S56" s="171">
        <v>0</v>
      </c>
      <c r="T56" s="171">
        <v>0</v>
      </c>
      <c r="U56" s="171">
        <v>1.0385443599998325</v>
      </c>
      <c r="V56" s="171">
        <v>20.788103019999653</v>
      </c>
      <c r="W56" s="171">
        <v>0</v>
      </c>
      <c r="X56" s="171">
        <v>0</v>
      </c>
      <c r="Y56" s="171">
        <v>0</v>
      </c>
      <c r="Z56" s="171">
        <v>0</v>
      </c>
      <c r="AA56" s="171">
        <v>0</v>
      </c>
      <c r="AB56" s="171">
        <v>0</v>
      </c>
      <c r="AC56" s="171">
        <v>5.0880000000004658E-2</v>
      </c>
      <c r="AD56" s="171">
        <v>0</v>
      </c>
      <c r="AE56" s="171">
        <v>0</v>
      </c>
      <c r="AF56" s="171">
        <v>112.82014366000006</v>
      </c>
      <c r="AG56" s="171">
        <v>316.16022161000001</v>
      </c>
      <c r="AH56" s="171">
        <v>0</v>
      </c>
      <c r="AI56" s="171">
        <v>8.7114999999972492E-2</v>
      </c>
      <c r="AJ56" s="171">
        <v>129.18983074999974</v>
      </c>
      <c r="AK56" s="171">
        <v>0</v>
      </c>
      <c r="AL56" s="171">
        <v>10.438889999999999</v>
      </c>
      <c r="AM56" s="171">
        <v>0</v>
      </c>
      <c r="AN56" s="171">
        <v>0</v>
      </c>
      <c r="AO56" s="171">
        <v>0</v>
      </c>
      <c r="AP56" s="171">
        <v>7.0000000000000001E-3</v>
      </c>
      <c r="AQ56" s="171">
        <v>0</v>
      </c>
      <c r="AR56" s="171">
        <v>0</v>
      </c>
      <c r="AS56" s="171">
        <v>0</v>
      </c>
      <c r="AT56" s="171">
        <v>190.68100000000001</v>
      </c>
      <c r="AU56" s="171">
        <v>2.6000000000003638E-2</v>
      </c>
      <c r="AV56" s="171">
        <v>5.0000000000002274E-3</v>
      </c>
      <c r="AW56" s="171">
        <v>0</v>
      </c>
      <c r="AX56" s="171">
        <v>510.57219600000025</v>
      </c>
      <c r="AY56" s="171">
        <v>0</v>
      </c>
      <c r="AZ56" s="171">
        <v>274.14444708000008</v>
      </c>
      <c r="BA56" s="171">
        <v>0.30267780000000494</v>
      </c>
      <c r="BB56" s="171">
        <v>3.2500000000010916E-2</v>
      </c>
      <c r="BC56" s="171">
        <v>211.88111057999998</v>
      </c>
      <c r="BD56" s="171">
        <v>12.705160799999954</v>
      </c>
      <c r="BE56" s="171">
        <v>0</v>
      </c>
    </row>
    <row r="57" spans="2:57" x14ac:dyDescent="0.55000000000000004">
      <c r="B57" s="175"/>
      <c r="C57" s="138" t="s">
        <v>314</v>
      </c>
      <c r="D57" s="171">
        <v>1300.40896993</v>
      </c>
      <c r="E57" s="171">
        <v>1193.2624454403999</v>
      </c>
      <c r="F57" s="171">
        <v>1325.1751998200002</v>
      </c>
      <c r="G57" s="171">
        <v>6023.4052777899997</v>
      </c>
      <c r="H57" s="171">
        <v>581.60095859549756</v>
      </c>
      <c r="I57" s="171">
        <v>5955.1356400000004</v>
      </c>
      <c r="J57" s="171">
        <v>961.22087139999553</v>
      </c>
      <c r="K57" s="171">
        <v>1885.89560508</v>
      </c>
      <c r="L57" s="171">
        <v>1052.88685786</v>
      </c>
      <c r="M57" s="171">
        <v>1720.1225019474623</v>
      </c>
      <c r="N57" s="171">
        <v>737.45928224865588</v>
      </c>
      <c r="O57" s="171">
        <v>2287.0021819499998</v>
      </c>
      <c r="P57" s="171">
        <v>2624.1033568900002</v>
      </c>
      <c r="Q57" s="171">
        <v>363.72922702</v>
      </c>
      <c r="R57" s="171">
        <v>5679.6752900599731</v>
      </c>
      <c r="S57" s="171">
        <v>1924.3694055640003</v>
      </c>
      <c r="T57" s="171">
        <v>2035.2613101000002</v>
      </c>
      <c r="U57" s="171">
        <v>2512.0026501403745</v>
      </c>
      <c r="V57" s="171">
        <v>1800.1369295450936</v>
      </c>
      <c r="W57" s="171">
        <v>1463.4287029747059</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6450</v>
      </c>
      <c r="E58" s="171">
        <v>3926.45</v>
      </c>
      <c r="F58" s="171">
        <v>4000</v>
      </c>
      <c r="G58" s="171">
        <v>9150</v>
      </c>
      <c r="H58" s="171">
        <v>21688.6764</v>
      </c>
      <c r="I58" s="171">
        <v>6000</v>
      </c>
      <c r="J58" s="171">
        <v>8831.08</v>
      </c>
      <c r="K58" s="171">
        <v>3500</v>
      </c>
      <c r="L58" s="171">
        <v>0</v>
      </c>
      <c r="M58" s="171">
        <v>0</v>
      </c>
      <c r="N58" s="171">
        <v>0</v>
      </c>
      <c r="O58" s="171">
        <v>6500</v>
      </c>
      <c r="P58" s="171">
        <v>0</v>
      </c>
      <c r="Q58" s="171">
        <v>0</v>
      </c>
      <c r="R58" s="171">
        <v>0</v>
      </c>
      <c r="S58" s="171">
        <v>254.31558624599998</v>
      </c>
      <c r="T58" s="171">
        <v>0</v>
      </c>
      <c r="U58" s="171">
        <v>666.42037162897395</v>
      </c>
      <c r="V58" s="171">
        <v>0</v>
      </c>
      <c r="W58" s="171">
        <v>0</v>
      </c>
      <c r="X58" s="171">
        <v>2925.3897944299993</v>
      </c>
      <c r="Y58" s="171">
        <v>195.74100000000001</v>
      </c>
      <c r="Z58" s="171">
        <v>1382.64</v>
      </c>
      <c r="AA58" s="171">
        <v>1410.9110322400002</v>
      </c>
      <c r="AB58" s="171">
        <v>696.36878765760014</v>
      </c>
      <c r="AC58" s="171">
        <v>266.39556880999999</v>
      </c>
      <c r="AD58" s="171">
        <v>1612.1918289499999</v>
      </c>
      <c r="AE58" s="171">
        <v>2302.4646599999996</v>
      </c>
      <c r="AF58" s="171">
        <v>0</v>
      </c>
      <c r="AG58" s="171">
        <v>0</v>
      </c>
      <c r="AH58" s="171">
        <v>1428.8535164700004</v>
      </c>
      <c r="AI58" s="171">
        <v>1011.831429</v>
      </c>
      <c r="AJ58" s="171">
        <v>0</v>
      </c>
      <c r="AK58" s="171">
        <v>930.17387544000007</v>
      </c>
      <c r="AL58" s="171">
        <v>228.58801</v>
      </c>
      <c r="AM58" s="171">
        <v>962.22567625999989</v>
      </c>
      <c r="AN58" s="171">
        <v>598.16742007999994</v>
      </c>
      <c r="AO58" s="171">
        <v>642.68490788000008</v>
      </c>
      <c r="AP58" s="171">
        <v>341.40913977999998</v>
      </c>
      <c r="AQ58" s="171">
        <v>1341.4735008399998</v>
      </c>
      <c r="AR58" s="171">
        <v>948.4056812499997</v>
      </c>
      <c r="AS58" s="171">
        <v>171.89340701000003</v>
      </c>
      <c r="AT58" s="171">
        <v>0</v>
      </c>
      <c r="AU58" s="171">
        <v>855.82362999999998</v>
      </c>
      <c r="AV58" s="171">
        <v>1647.0173555599997</v>
      </c>
      <c r="AW58" s="171">
        <v>1196.56675</v>
      </c>
      <c r="AX58" s="171">
        <v>0</v>
      </c>
      <c r="AY58" s="171">
        <v>566.27813231999994</v>
      </c>
      <c r="AZ58" s="171">
        <v>0</v>
      </c>
      <c r="BA58" s="171">
        <v>0</v>
      </c>
      <c r="BB58" s="171">
        <v>538.36070999999993</v>
      </c>
      <c r="BC58" s="171">
        <v>0</v>
      </c>
      <c r="BD58" s="171">
        <v>0</v>
      </c>
      <c r="BE58" s="171">
        <v>583.37732000000005</v>
      </c>
    </row>
    <row r="59" spans="2:57" x14ac:dyDescent="0.55000000000000004">
      <c r="B59" s="175"/>
      <c r="C59" s="138" t="s">
        <v>312</v>
      </c>
      <c r="D59" s="171">
        <v>6450</v>
      </c>
      <c r="E59" s="171">
        <v>0</v>
      </c>
      <c r="F59" s="171">
        <v>4000</v>
      </c>
      <c r="G59" s="171">
        <v>9150</v>
      </c>
      <c r="H59" s="171">
        <v>0</v>
      </c>
      <c r="I59" s="171">
        <v>6000</v>
      </c>
      <c r="J59" s="171">
        <v>0</v>
      </c>
      <c r="K59" s="171">
        <v>3500</v>
      </c>
      <c r="L59" s="171">
        <v>0</v>
      </c>
      <c r="M59" s="171">
        <v>0</v>
      </c>
      <c r="N59" s="171">
        <v>0</v>
      </c>
      <c r="O59" s="171">
        <v>6500</v>
      </c>
      <c r="P59" s="171">
        <v>0</v>
      </c>
      <c r="Q59" s="171">
        <v>0</v>
      </c>
      <c r="R59" s="171">
        <v>0</v>
      </c>
      <c r="S59" s="171">
        <v>0</v>
      </c>
      <c r="T59" s="171">
        <v>0</v>
      </c>
      <c r="U59" s="171">
        <v>0</v>
      </c>
      <c r="V59" s="171">
        <v>0</v>
      </c>
      <c r="W59" s="171">
        <v>0</v>
      </c>
      <c r="X59" s="171">
        <v>2832.7832346799992</v>
      </c>
      <c r="Y59" s="171">
        <v>195.74100000000001</v>
      </c>
      <c r="Z59" s="171">
        <v>1382.64</v>
      </c>
      <c r="AA59" s="171">
        <v>1410.9110322400002</v>
      </c>
      <c r="AB59" s="171">
        <v>696.32204604000015</v>
      </c>
      <c r="AC59" s="171">
        <v>266.39556880999999</v>
      </c>
      <c r="AD59" s="171">
        <v>1612.1918289499999</v>
      </c>
      <c r="AE59" s="171">
        <v>2215.5672599999998</v>
      </c>
      <c r="AF59" s="171">
        <v>0</v>
      </c>
      <c r="AG59" s="171">
        <v>0</v>
      </c>
      <c r="AH59" s="171">
        <v>1392.1847243400005</v>
      </c>
      <c r="AI59" s="171">
        <v>1011.831429</v>
      </c>
      <c r="AJ59" s="171">
        <v>0</v>
      </c>
      <c r="AK59" s="171">
        <v>930.17387544000007</v>
      </c>
      <c r="AL59" s="171">
        <v>228.58801</v>
      </c>
      <c r="AM59" s="171">
        <v>962.22567625999989</v>
      </c>
      <c r="AN59" s="171">
        <v>598.16742007999994</v>
      </c>
      <c r="AO59" s="171">
        <v>642.68490788000008</v>
      </c>
      <c r="AP59" s="171">
        <v>341.40913977999998</v>
      </c>
      <c r="AQ59" s="171">
        <v>1341.4735008399998</v>
      </c>
      <c r="AR59" s="171">
        <v>948.4056812499997</v>
      </c>
      <c r="AS59" s="171">
        <v>171.89340701000003</v>
      </c>
      <c r="AT59" s="171">
        <v>0</v>
      </c>
      <c r="AU59" s="171">
        <v>855.82362999999998</v>
      </c>
      <c r="AV59" s="171">
        <v>1647.0173555599997</v>
      </c>
      <c r="AW59" s="171">
        <v>1196.56675</v>
      </c>
      <c r="AX59" s="171">
        <v>0</v>
      </c>
      <c r="AY59" s="171">
        <v>566.27813231999994</v>
      </c>
      <c r="AZ59" s="171">
        <v>0</v>
      </c>
      <c r="BA59" s="171">
        <v>0</v>
      </c>
      <c r="BB59" s="171">
        <v>538.36070999999993</v>
      </c>
      <c r="BC59" s="171">
        <v>0</v>
      </c>
      <c r="BD59" s="171">
        <v>0</v>
      </c>
      <c r="BE59" s="171">
        <v>583.37732000000005</v>
      </c>
    </row>
    <row r="60" spans="2:57" x14ac:dyDescent="0.55000000000000004">
      <c r="B60" s="175"/>
      <c r="C60" s="138" t="s">
        <v>313</v>
      </c>
      <c r="D60" s="171">
        <v>0</v>
      </c>
      <c r="E60" s="171">
        <v>3926.45</v>
      </c>
      <c r="F60" s="171">
        <v>0</v>
      </c>
      <c r="G60" s="171">
        <v>0</v>
      </c>
      <c r="H60" s="171">
        <v>21688.6764</v>
      </c>
      <c r="I60" s="171">
        <v>0</v>
      </c>
      <c r="J60" s="171">
        <v>8831.08</v>
      </c>
      <c r="K60" s="171">
        <v>0</v>
      </c>
      <c r="L60" s="171">
        <v>0</v>
      </c>
      <c r="M60" s="171">
        <v>0</v>
      </c>
      <c r="N60" s="171">
        <v>0</v>
      </c>
      <c r="O60" s="171">
        <v>0</v>
      </c>
      <c r="P60" s="171">
        <v>0</v>
      </c>
      <c r="Q60" s="171">
        <v>0</v>
      </c>
      <c r="R60" s="171">
        <v>0</v>
      </c>
      <c r="S60" s="171">
        <v>254.31558624599998</v>
      </c>
      <c r="T60" s="171">
        <v>0</v>
      </c>
      <c r="U60" s="171">
        <v>666.42037162897395</v>
      </c>
      <c r="V60" s="171">
        <v>0</v>
      </c>
      <c r="W60" s="171">
        <v>0</v>
      </c>
      <c r="X60" s="171">
        <v>92.606559750000002</v>
      </c>
      <c r="Y60" s="171">
        <v>0</v>
      </c>
      <c r="Z60" s="171">
        <v>0</v>
      </c>
      <c r="AA60" s="171">
        <v>0</v>
      </c>
      <c r="AB60" s="171">
        <v>4.6741617600000007E-2</v>
      </c>
      <c r="AC60" s="171">
        <v>0</v>
      </c>
      <c r="AD60" s="171">
        <v>0</v>
      </c>
      <c r="AE60" s="171">
        <v>86.897400000000005</v>
      </c>
      <c r="AF60" s="171">
        <v>0</v>
      </c>
      <c r="AG60" s="171">
        <v>0</v>
      </c>
      <c r="AH60" s="171">
        <v>36.668792129999993</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52308.634380999996</v>
      </c>
      <c r="E61" s="171">
        <v>69002.582845900004</v>
      </c>
      <c r="F61" s="171">
        <v>71674.459834169989</v>
      </c>
      <c r="G61" s="171">
        <v>71333.466727430001</v>
      </c>
      <c r="H61" s="171">
        <v>14357.444249099999</v>
      </c>
      <c r="I61" s="171">
        <v>44175.282163979995</v>
      </c>
      <c r="J61" s="171">
        <v>53496.017580300002</v>
      </c>
      <c r="K61" s="171">
        <v>48737.66275335</v>
      </c>
      <c r="L61" s="171">
        <v>58347.850260450003</v>
      </c>
      <c r="M61" s="171">
        <v>26920.284388399999</v>
      </c>
      <c r="N61" s="171">
        <v>48763.261065419996</v>
      </c>
      <c r="O61" s="171">
        <v>60954.500699999997</v>
      </c>
      <c r="P61" s="171">
        <v>46532.287214549993</v>
      </c>
      <c r="Q61" s="171">
        <v>54736.133806573293</v>
      </c>
      <c r="R61" s="171">
        <v>91361.514710140007</v>
      </c>
      <c r="S61" s="171">
        <v>30775.992008700003</v>
      </c>
      <c r="T61" s="171">
        <v>42134.793100000003</v>
      </c>
      <c r="U61" s="171">
        <v>35254.861929999999</v>
      </c>
      <c r="V61" s="171">
        <v>51686.551067250002</v>
      </c>
      <c r="W61" s="171">
        <v>35958.507642381999</v>
      </c>
      <c r="X61" s="171">
        <v>8303.3310000000001</v>
      </c>
      <c r="Y61" s="171">
        <v>39.07</v>
      </c>
      <c r="Z61" s="171">
        <v>0</v>
      </c>
      <c r="AA61" s="171">
        <v>9159.8304039399991</v>
      </c>
      <c r="AB61" s="171">
        <v>1916.3282652</v>
      </c>
      <c r="AC61" s="171">
        <v>3012.9530099999997</v>
      </c>
      <c r="AD61" s="171">
        <v>15944.20232</v>
      </c>
      <c r="AE61" s="171">
        <v>15156.227349999999</v>
      </c>
      <c r="AF61" s="171">
        <v>10068.812754999999</v>
      </c>
      <c r="AG61" s="171">
        <v>0</v>
      </c>
      <c r="AH61" s="171">
        <v>10203.521699999999</v>
      </c>
      <c r="AI61" s="171">
        <v>9573.5499999999993</v>
      </c>
      <c r="AJ61" s="171">
        <v>10848.11284428</v>
      </c>
      <c r="AK61" s="171">
        <v>297.8974</v>
      </c>
      <c r="AL61" s="171">
        <v>0</v>
      </c>
      <c r="AM61" s="171">
        <v>1400.0164399999999</v>
      </c>
      <c r="AN61" s="171">
        <v>732.04200000000003</v>
      </c>
      <c r="AO61" s="171">
        <v>479.8</v>
      </c>
      <c r="AP61" s="171">
        <v>1</v>
      </c>
      <c r="AQ61" s="171">
        <v>800</v>
      </c>
      <c r="AR61" s="171">
        <v>2454.7249999999999</v>
      </c>
      <c r="AS61" s="171">
        <v>2197.1752499999998</v>
      </c>
      <c r="AT61" s="171">
        <v>936.33600000000001</v>
      </c>
      <c r="AU61" s="171">
        <v>660</v>
      </c>
      <c r="AV61" s="171">
        <v>0</v>
      </c>
      <c r="AW61" s="171">
        <v>2430.3281699999998</v>
      </c>
      <c r="AX61" s="171">
        <v>1578.45</v>
      </c>
      <c r="AY61" s="171">
        <v>49.785535000000003</v>
      </c>
      <c r="AZ61" s="171">
        <v>338.50345959999999</v>
      </c>
      <c r="BA61" s="171">
        <v>0</v>
      </c>
      <c r="BB61" s="171">
        <v>1900.7349999999999</v>
      </c>
      <c r="BC61" s="171">
        <v>3951.36</v>
      </c>
      <c r="BD61" s="171">
        <v>2634.9207999999999</v>
      </c>
      <c r="BE61" s="171">
        <v>1685.39</v>
      </c>
    </row>
    <row r="62" spans="2:57" x14ac:dyDescent="0.55000000000000004">
      <c r="B62" s="175"/>
      <c r="C62" s="138" t="s">
        <v>156</v>
      </c>
      <c r="D62" s="171">
        <v>52308.634380999996</v>
      </c>
      <c r="E62" s="171">
        <v>69002.582845900004</v>
      </c>
      <c r="F62" s="171">
        <v>70082.56983416999</v>
      </c>
      <c r="G62" s="171">
        <v>71333.466727430001</v>
      </c>
      <c r="H62" s="171">
        <v>14357.444249099999</v>
      </c>
      <c r="I62" s="171">
        <v>44175.282163979995</v>
      </c>
      <c r="J62" s="171">
        <v>53496.017580300002</v>
      </c>
      <c r="K62" s="171">
        <v>48737.66275335</v>
      </c>
      <c r="L62" s="171">
        <v>58347.850260450003</v>
      </c>
      <c r="M62" s="171">
        <v>26920.284388399999</v>
      </c>
      <c r="N62" s="171">
        <v>48763.261065419996</v>
      </c>
      <c r="O62" s="171">
        <v>60954.500699999997</v>
      </c>
      <c r="P62" s="171">
        <v>46532.287214549993</v>
      </c>
      <c r="Q62" s="171">
        <v>54736.133806573293</v>
      </c>
      <c r="R62" s="171">
        <v>91361.514710140007</v>
      </c>
      <c r="S62" s="171">
        <v>30775.992008700003</v>
      </c>
      <c r="T62" s="171">
        <v>42134.793100000003</v>
      </c>
      <c r="U62" s="171">
        <v>35254.861929999999</v>
      </c>
      <c r="V62" s="171">
        <v>49686.551067250002</v>
      </c>
      <c r="W62" s="171">
        <v>35209.376499999998</v>
      </c>
      <c r="X62" s="171">
        <v>8303.3310000000001</v>
      </c>
      <c r="Y62" s="171">
        <v>4</v>
      </c>
      <c r="Z62" s="171">
        <v>0</v>
      </c>
      <c r="AA62" s="171">
        <v>8809.8304039399991</v>
      </c>
      <c r="AB62" s="171">
        <v>1716.3282652</v>
      </c>
      <c r="AC62" s="171">
        <v>3012.9530099999997</v>
      </c>
      <c r="AD62" s="171">
        <v>15944.20232</v>
      </c>
      <c r="AE62" s="171">
        <v>15156.227349999999</v>
      </c>
      <c r="AF62" s="171">
        <v>10068.812754999999</v>
      </c>
      <c r="AG62" s="171">
        <v>0</v>
      </c>
      <c r="AH62" s="171">
        <v>10203.521699999999</v>
      </c>
      <c r="AI62" s="171">
        <v>9573.5499999999993</v>
      </c>
      <c r="AJ62" s="171">
        <v>8848.11284428</v>
      </c>
      <c r="AK62" s="171">
        <v>297.8974</v>
      </c>
      <c r="AL62" s="171">
        <v>0</v>
      </c>
      <c r="AM62" s="171">
        <v>1400.0164399999999</v>
      </c>
      <c r="AN62" s="171">
        <v>732.04200000000003</v>
      </c>
      <c r="AO62" s="171">
        <v>479.8</v>
      </c>
      <c r="AP62" s="171">
        <v>1</v>
      </c>
      <c r="AQ62" s="171">
        <v>600</v>
      </c>
      <c r="AR62" s="171">
        <v>2454.7249999999999</v>
      </c>
      <c r="AS62" s="171">
        <v>2197.1752499999998</v>
      </c>
      <c r="AT62" s="171">
        <v>936.33600000000001</v>
      </c>
      <c r="AU62" s="171">
        <v>660</v>
      </c>
      <c r="AV62" s="171">
        <v>0</v>
      </c>
      <c r="AW62" s="171">
        <v>2430.3281699999998</v>
      </c>
      <c r="AX62" s="171">
        <v>1578.45</v>
      </c>
      <c r="AY62" s="171">
        <v>49.785535000000003</v>
      </c>
      <c r="AZ62" s="171">
        <v>338.50345959999999</v>
      </c>
      <c r="BA62" s="171">
        <v>0</v>
      </c>
      <c r="BB62" s="171">
        <v>1900.7349999999999</v>
      </c>
      <c r="BC62" s="171">
        <v>3951.36</v>
      </c>
      <c r="BD62" s="171">
        <v>2634.9207999999999</v>
      </c>
      <c r="BE62" s="171">
        <v>1685.39</v>
      </c>
    </row>
    <row r="63" spans="2:57" x14ac:dyDescent="0.55000000000000004">
      <c r="B63" s="175"/>
      <c r="C63" s="138" t="s">
        <v>316</v>
      </c>
      <c r="D63" s="171">
        <v>0</v>
      </c>
      <c r="E63" s="171">
        <v>0</v>
      </c>
      <c r="F63" s="171">
        <v>0</v>
      </c>
      <c r="G63" s="171">
        <v>0</v>
      </c>
      <c r="H63" s="171">
        <v>0</v>
      </c>
      <c r="I63" s="171">
        <v>0</v>
      </c>
      <c r="J63" s="171">
        <v>0</v>
      </c>
      <c r="K63" s="171">
        <v>0</v>
      </c>
      <c r="L63" s="171">
        <v>0</v>
      </c>
      <c r="M63" s="171">
        <v>0</v>
      </c>
      <c r="N63" s="171">
        <v>0</v>
      </c>
      <c r="O63" s="171">
        <v>0</v>
      </c>
      <c r="P63" s="171">
        <v>0</v>
      </c>
      <c r="Q63" s="171">
        <v>0</v>
      </c>
      <c r="R63" s="171">
        <v>0</v>
      </c>
      <c r="S63" s="171">
        <v>0</v>
      </c>
      <c r="T63" s="171">
        <v>0</v>
      </c>
      <c r="U63" s="171">
        <v>0</v>
      </c>
      <c r="V63" s="171">
        <v>2000</v>
      </c>
      <c r="W63" s="171">
        <v>0</v>
      </c>
      <c r="X63" s="171">
        <v>0</v>
      </c>
      <c r="Y63" s="171">
        <v>0</v>
      </c>
      <c r="Z63" s="171">
        <v>0</v>
      </c>
      <c r="AA63" s="171">
        <v>350</v>
      </c>
      <c r="AB63" s="171">
        <v>200</v>
      </c>
      <c r="AC63" s="171">
        <v>0</v>
      </c>
      <c r="AD63" s="171">
        <v>0</v>
      </c>
      <c r="AE63" s="171">
        <v>0</v>
      </c>
      <c r="AF63" s="171">
        <v>0</v>
      </c>
      <c r="AG63" s="171">
        <v>0</v>
      </c>
      <c r="AH63" s="171">
        <v>0</v>
      </c>
      <c r="AI63" s="171">
        <v>0</v>
      </c>
      <c r="AJ63" s="171">
        <v>2000</v>
      </c>
      <c r="AK63" s="171">
        <v>0</v>
      </c>
      <c r="AL63" s="171">
        <v>0</v>
      </c>
      <c r="AM63" s="171">
        <v>0</v>
      </c>
      <c r="AN63" s="171">
        <v>0</v>
      </c>
      <c r="AO63" s="171">
        <v>0</v>
      </c>
      <c r="AP63" s="171">
        <v>0</v>
      </c>
      <c r="AQ63" s="171">
        <v>200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35.07</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749.13114238200001</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10562.17706655724</v>
      </c>
      <c r="E67" s="171">
        <v>7479.0825156838982</v>
      </c>
      <c r="F67" s="171">
        <v>21998.26447477</v>
      </c>
      <c r="G67" s="171">
        <v>28171.870543894343</v>
      </c>
      <c r="H67" s="171">
        <v>4553.4934427879962</v>
      </c>
      <c r="I67" s="171">
        <v>16387.428693020011</v>
      </c>
      <c r="J67" s="171">
        <v>2209.1697806000002</v>
      </c>
      <c r="K67" s="171">
        <v>11952.847405390001</v>
      </c>
      <c r="L67" s="171">
        <v>6665.7048737699997</v>
      </c>
      <c r="M67" s="171">
        <v>6632.7630419999987</v>
      </c>
      <c r="N67" s="171">
        <v>17136.137400779997</v>
      </c>
      <c r="O67" s="171">
        <v>25286.761975662888</v>
      </c>
      <c r="P67" s="171">
        <v>17084.771004610746</v>
      </c>
      <c r="Q67" s="171">
        <v>14758.289998297934</v>
      </c>
      <c r="R67" s="171">
        <v>26982.953756391551</v>
      </c>
      <c r="S67" s="171">
        <v>6029.7582630732359</v>
      </c>
      <c r="T67" s="171">
        <v>10758.496702847249</v>
      </c>
      <c r="U67" s="171">
        <v>17120.0884466635</v>
      </c>
      <c r="V67" s="171">
        <v>15293.237438191918</v>
      </c>
      <c r="W67" s="171">
        <v>4197.5519242850605</v>
      </c>
      <c r="X67" s="171">
        <v>1908.36990612</v>
      </c>
      <c r="Y67" s="171">
        <v>4.3470000000000004</v>
      </c>
      <c r="Z67" s="171">
        <v>0</v>
      </c>
      <c r="AA67" s="171">
        <v>741.33175908999999</v>
      </c>
      <c r="AB67" s="171">
        <v>214.31039759000001</v>
      </c>
      <c r="AC67" s="171">
        <v>26.804729999999999</v>
      </c>
      <c r="AD67" s="171">
        <v>2879.9706136899995</v>
      </c>
      <c r="AE67" s="171">
        <v>737.07613000000003</v>
      </c>
      <c r="AF67" s="171">
        <v>1016.535605</v>
      </c>
      <c r="AG67" s="171">
        <v>0</v>
      </c>
      <c r="AH67" s="171">
        <v>2372.3569556057828</v>
      </c>
      <c r="AI67" s="171">
        <v>1626.6065129999999</v>
      </c>
      <c r="AJ67" s="171">
        <v>1951.9228313377391</v>
      </c>
      <c r="AK67" s="171">
        <v>132.31839479000004</v>
      </c>
      <c r="AL67" s="171">
        <v>0</v>
      </c>
      <c r="AM67" s="171">
        <v>29.294631020000004</v>
      </c>
      <c r="AN67" s="171">
        <v>17.626044269999998</v>
      </c>
      <c r="AO67" s="171">
        <v>71.966873519999993</v>
      </c>
      <c r="AP67" s="171">
        <v>136.78257440000002</v>
      </c>
      <c r="AQ67" s="171">
        <v>344.71481126000003</v>
      </c>
      <c r="AR67" s="171">
        <v>218.91749514190482</v>
      </c>
      <c r="AS67" s="171">
        <v>290.01724350000001</v>
      </c>
      <c r="AT67" s="171">
        <v>237.11199999999999</v>
      </c>
      <c r="AU67" s="171">
        <v>171.04011115</v>
      </c>
      <c r="AV67" s="171">
        <v>44.031500000000001</v>
      </c>
      <c r="AW67" s="171">
        <v>752.67928000000006</v>
      </c>
      <c r="AX67" s="171">
        <v>449.48356297000004</v>
      </c>
      <c r="AY67" s="171">
        <v>196.01435445999999</v>
      </c>
      <c r="AZ67" s="171">
        <v>79.111524749999973</v>
      </c>
      <c r="BA67" s="171">
        <v>2.92E-2</v>
      </c>
      <c r="BB67" s="171">
        <v>435.44584000000009</v>
      </c>
      <c r="BC67" s="171">
        <v>326.20062892999999</v>
      </c>
      <c r="BD67" s="171">
        <v>197.67509168999999</v>
      </c>
      <c r="BE67" s="171">
        <v>192.73551</v>
      </c>
    </row>
    <row r="68" spans="2:57" x14ac:dyDescent="0.55000000000000004">
      <c r="B68" s="176"/>
      <c r="C68" s="138" t="s">
        <v>320</v>
      </c>
      <c r="D68" s="171">
        <v>0</v>
      </c>
      <c r="E68" s="171">
        <v>0</v>
      </c>
      <c r="F68" s="171">
        <v>0</v>
      </c>
      <c r="G68" s="171">
        <v>0</v>
      </c>
      <c r="H68" s="171">
        <v>1400</v>
      </c>
      <c r="I68" s="171">
        <v>0</v>
      </c>
      <c r="J68" s="171">
        <v>0</v>
      </c>
      <c r="K68" s="171">
        <v>0</v>
      </c>
      <c r="L68" s="171">
        <v>0</v>
      </c>
      <c r="M68" s="171">
        <v>0</v>
      </c>
      <c r="N68" s="171">
        <v>1000</v>
      </c>
      <c r="O68" s="171">
        <v>0</v>
      </c>
      <c r="P68" s="171">
        <v>0</v>
      </c>
      <c r="Q68" s="171">
        <v>2449.9999993199999</v>
      </c>
      <c r="R68" s="171">
        <v>4734.5000000000009</v>
      </c>
      <c r="S68" s="171">
        <v>0</v>
      </c>
      <c r="T68" s="171">
        <v>0</v>
      </c>
      <c r="U68" s="171">
        <v>5882.6918835600009</v>
      </c>
      <c r="V68" s="171">
        <v>0</v>
      </c>
      <c r="W68" s="171">
        <v>0</v>
      </c>
      <c r="X68" s="171">
        <v>1000</v>
      </c>
      <c r="Y68" s="171">
        <v>0</v>
      </c>
      <c r="Z68" s="171">
        <v>0</v>
      </c>
      <c r="AA68" s="171">
        <v>0</v>
      </c>
      <c r="AB68" s="171">
        <v>0</v>
      </c>
      <c r="AC68" s="171">
        <v>0</v>
      </c>
      <c r="AD68" s="171">
        <v>2100</v>
      </c>
      <c r="AE68" s="171">
        <v>0</v>
      </c>
      <c r="AF68" s="171">
        <v>0</v>
      </c>
      <c r="AG68" s="171">
        <v>0</v>
      </c>
      <c r="AH68" s="171">
        <v>1000</v>
      </c>
      <c r="AI68" s="171">
        <v>1200</v>
      </c>
      <c r="AJ68" s="171">
        <v>0</v>
      </c>
      <c r="AK68" s="171">
        <v>0</v>
      </c>
      <c r="AL68" s="171">
        <v>0</v>
      </c>
      <c r="AM68" s="171">
        <v>0</v>
      </c>
      <c r="AN68" s="171">
        <v>0</v>
      </c>
      <c r="AO68" s="171">
        <v>0</v>
      </c>
      <c r="AP68" s="171">
        <v>0</v>
      </c>
      <c r="AQ68" s="171">
        <v>0</v>
      </c>
      <c r="AR68" s="171">
        <v>0</v>
      </c>
      <c r="AS68" s="171">
        <v>150</v>
      </c>
      <c r="AT68" s="171">
        <v>0</v>
      </c>
      <c r="AU68" s="171">
        <v>0</v>
      </c>
      <c r="AV68" s="171">
        <v>0</v>
      </c>
      <c r="AW68" s="171">
        <v>600</v>
      </c>
      <c r="AX68" s="171">
        <v>0</v>
      </c>
      <c r="AY68" s="171">
        <v>0</v>
      </c>
      <c r="AZ68" s="171">
        <v>0</v>
      </c>
      <c r="BA68" s="171">
        <v>0</v>
      </c>
      <c r="BB68" s="171">
        <v>0</v>
      </c>
      <c r="BC68" s="171">
        <v>0</v>
      </c>
      <c r="BD68" s="171">
        <v>0</v>
      </c>
      <c r="BE68" s="171">
        <v>0</v>
      </c>
    </row>
    <row r="69" spans="2:57" x14ac:dyDescent="0.55000000000000004">
      <c r="B69" s="175"/>
      <c r="C69" s="138" t="s">
        <v>321</v>
      </c>
      <c r="D69" s="171">
        <v>4239.2349999999997</v>
      </c>
      <c r="E69" s="171">
        <v>0</v>
      </c>
      <c r="F69" s="171">
        <v>14810.182413120001</v>
      </c>
      <c r="G69" s="171">
        <v>19768.143441740001</v>
      </c>
      <c r="H69" s="171">
        <v>1870.5399881112</v>
      </c>
      <c r="I69" s="171">
        <v>13526.76</v>
      </c>
      <c r="J69" s="171">
        <v>1774.22</v>
      </c>
      <c r="K69" s="171">
        <v>8570.9500000000007</v>
      </c>
      <c r="L69" s="171">
        <v>1734.2</v>
      </c>
      <c r="M69" s="171">
        <v>4604.0249999999996</v>
      </c>
      <c r="N69" s="171">
        <v>10624.415999999999</v>
      </c>
      <c r="O69" s="171">
        <v>14547.27</v>
      </c>
      <c r="P69" s="171">
        <v>9745.3729629000009</v>
      </c>
      <c r="Q69" s="171">
        <v>0</v>
      </c>
      <c r="R69" s="171">
        <v>15617.515377915501</v>
      </c>
      <c r="S69" s="171">
        <v>3905.7328531479998</v>
      </c>
      <c r="T69" s="171">
        <v>7980.31</v>
      </c>
      <c r="U69" s="171">
        <v>6149.012646343499</v>
      </c>
      <c r="V69" s="171">
        <v>2213.9355</v>
      </c>
      <c r="W69" s="171">
        <v>1186.34989851</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6322.9420665572407</v>
      </c>
      <c r="E70" s="171">
        <v>7479.0825156838982</v>
      </c>
      <c r="F70" s="171">
        <v>7188.0820616499986</v>
      </c>
      <c r="G70" s="171">
        <v>8403.727102154342</v>
      </c>
      <c r="H70" s="171">
        <v>1282.9534546767964</v>
      </c>
      <c r="I70" s="171">
        <v>2860.6686930200103</v>
      </c>
      <c r="J70" s="171">
        <v>434.94978060000017</v>
      </c>
      <c r="K70" s="171">
        <v>3381.8974053900001</v>
      </c>
      <c r="L70" s="171">
        <v>4931.5048737699999</v>
      </c>
      <c r="M70" s="171">
        <v>2028.738041999999</v>
      </c>
      <c r="N70" s="171">
        <v>5511.7214007799976</v>
      </c>
      <c r="O70" s="171">
        <v>10739.491975662888</v>
      </c>
      <c r="P70" s="171">
        <v>7339.398041710745</v>
      </c>
      <c r="Q70" s="171">
        <v>12308.289998977934</v>
      </c>
      <c r="R70" s="171">
        <v>6630.9383784760503</v>
      </c>
      <c r="S70" s="171">
        <v>2124.0254099252361</v>
      </c>
      <c r="T70" s="171">
        <v>2778.1867028472489</v>
      </c>
      <c r="U70" s="171">
        <v>5088.3839167599999</v>
      </c>
      <c r="V70" s="171">
        <v>13079.301938191918</v>
      </c>
      <c r="W70" s="171">
        <v>3011.2020257750605</v>
      </c>
      <c r="X70" s="171">
        <v>908.36990612</v>
      </c>
      <c r="Y70" s="171">
        <v>4.3470000000000004</v>
      </c>
      <c r="Z70" s="171">
        <v>0</v>
      </c>
      <c r="AA70" s="171">
        <v>741.33175908999999</v>
      </c>
      <c r="AB70" s="171">
        <v>214.31039759000001</v>
      </c>
      <c r="AC70" s="171">
        <v>26.804729999999999</v>
      </c>
      <c r="AD70" s="171">
        <v>779.9706136899996</v>
      </c>
      <c r="AE70" s="171">
        <v>737.07613000000003</v>
      </c>
      <c r="AF70" s="171">
        <v>1016.535605</v>
      </c>
      <c r="AG70" s="171">
        <v>0</v>
      </c>
      <c r="AH70" s="171">
        <v>1372.3569556057826</v>
      </c>
      <c r="AI70" s="171">
        <v>426.60651300000006</v>
      </c>
      <c r="AJ70" s="171">
        <v>1951.9228313377391</v>
      </c>
      <c r="AK70" s="171">
        <v>132.31839479000004</v>
      </c>
      <c r="AL70" s="171">
        <v>0</v>
      </c>
      <c r="AM70" s="171">
        <v>29.294631020000004</v>
      </c>
      <c r="AN70" s="171">
        <v>17.626044269999998</v>
      </c>
      <c r="AO70" s="171">
        <v>71.966873519999993</v>
      </c>
      <c r="AP70" s="171">
        <v>136.78257440000002</v>
      </c>
      <c r="AQ70" s="171">
        <v>344.71481126000003</v>
      </c>
      <c r="AR70" s="171">
        <v>218.91749514190482</v>
      </c>
      <c r="AS70" s="171">
        <v>140.01724349999998</v>
      </c>
      <c r="AT70" s="171">
        <v>237.11199999999999</v>
      </c>
      <c r="AU70" s="171">
        <v>171.04011115</v>
      </c>
      <c r="AV70" s="171">
        <v>44.031500000000001</v>
      </c>
      <c r="AW70" s="171">
        <v>152.67928000000003</v>
      </c>
      <c r="AX70" s="171">
        <v>449.48356297000004</v>
      </c>
      <c r="AY70" s="171">
        <v>196.01435445999999</v>
      </c>
      <c r="AZ70" s="171">
        <v>79.111524749999973</v>
      </c>
      <c r="BA70" s="171">
        <v>2.92E-2</v>
      </c>
      <c r="BB70" s="171">
        <v>435.44584000000009</v>
      </c>
      <c r="BC70" s="171">
        <v>326.20062892999999</v>
      </c>
      <c r="BD70" s="171">
        <v>197.67509168999999</v>
      </c>
      <c r="BE70" s="171">
        <v>192.73551</v>
      </c>
    </row>
    <row r="71" spans="2:57" ht="31.35" x14ac:dyDescent="0.55000000000000004">
      <c r="B71" s="176">
        <v>4</v>
      </c>
      <c r="C71" s="184" t="s">
        <v>323</v>
      </c>
      <c r="D71" s="171">
        <v>192235.42302942986</v>
      </c>
      <c r="E71" s="171">
        <v>260483.89610634412</v>
      </c>
      <c r="F71" s="171">
        <v>379781.90365256066</v>
      </c>
      <c r="G71" s="171">
        <v>332836.97615741077</v>
      </c>
      <c r="H71" s="171">
        <v>88434.632096200017</v>
      </c>
      <c r="I71" s="171">
        <v>246494.65675985196</v>
      </c>
      <c r="J71" s="171">
        <v>129022.23582787639</v>
      </c>
      <c r="K71" s="171">
        <v>186815.49905024993</v>
      </c>
      <c r="L71" s="171">
        <v>289296.19937970384</v>
      </c>
      <c r="M71" s="171">
        <v>130540.03732895001</v>
      </c>
      <c r="N71" s="171">
        <v>295416.67756910413</v>
      </c>
      <c r="O71" s="171">
        <v>257746.84808199859</v>
      </c>
      <c r="P71" s="171">
        <v>201072.86215602822</v>
      </c>
      <c r="Q71" s="171">
        <v>197862.23640711835</v>
      </c>
      <c r="R71" s="171">
        <v>388792.27364440006</v>
      </c>
      <c r="S71" s="171">
        <v>156028.20922224366</v>
      </c>
      <c r="T71" s="171">
        <v>189847.85819645924</v>
      </c>
      <c r="U71" s="171">
        <v>201112.62198605109</v>
      </c>
      <c r="V71" s="171">
        <v>239165.50820456995</v>
      </c>
      <c r="W71" s="171">
        <v>166504.60422519231</v>
      </c>
      <c r="X71" s="171">
        <v>46081.429991464989</v>
      </c>
      <c r="Y71" s="171">
        <v>459.209</v>
      </c>
      <c r="Z71" s="171">
        <v>3521.348</v>
      </c>
      <c r="AA71" s="171">
        <v>45037.799133251043</v>
      </c>
      <c r="AB71" s="171">
        <v>11412.987865034989</v>
      </c>
      <c r="AC71" s="171">
        <v>4133.3510964899942</v>
      </c>
      <c r="AD71" s="171">
        <v>97886.11881060274</v>
      </c>
      <c r="AE71" s="171">
        <v>69970.344939999995</v>
      </c>
      <c r="AF71" s="171">
        <v>49548.618201529032</v>
      </c>
      <c r="AG71" s="171">
        <v>1149.812811900001</v>
      </c>
      <c r="AH71" s="171">
        <v>54852.728897026638</v>
      </c>
      <c r="AI71" s="171">
        <v>53743.392416882351</v>
      </c>
      <c r="AJ71" s="171">
        <v>47552.116947034687</v>
      </c>
      <c r="AK71" s="171">
        <v>4506.8156360000003</v>
      </c>
      <c r="AL71" s="171">
        <v>772.52214000000004</v>
      </c>
      <c r="AM71" s="171">
        <v>4401.2407945453997</v>
      </c>
      <c r="AN71" s="171">
        <v>3766.7648908899992</v>
      </c>
      <c r="AO71" s="171">
        <v>1894.3556240099999</v>
      </c>
      <c r="AP71" s="171">
        <v>2244.9782297599986</v>
      </c>
      <c r="AQ71" s="171">
        <v>7463.0118985599929</v>
      </c>
      <c r="AR71" s="171">
        <v>9313.1749454900018</v>
      </c>
      <c r="AS71" s="171">
        <v>5775.580296619999</v>
      </c>
      <c r="AT71" s="171">
        <v>3730.8</v>
      </c>
      <c r="AU71" s="171">
        <v>4424.6513363899994</v>
      </c>
      <c r="AV71" s="171">
        <v>3230.8835626600003</v>
      </c>
      <c r="AW71" s="171">
        <v>9321.2529900000009</v>
      </c>
      <c r="AX71" s="171">
        <v>5026.7482324700004</v>
      </c>
      <c r="AY71" s="171">
        <v>1374.4470322899999</v>
      </c>
      <c r="AZ71" s="171">
        <v>1515.4195941300002</v>
      </c>
      <c r="BA71" s="171">
        <v>725.79777739999997</v>
      </c>
      <c r="BB71" s="171">
        <v>5917.6026500000007</v>
      </c>
      <c r="BC71" s="171">
        <v>14691.962711999997</v>
      </c>
      <c r="BD71" s="171">
        <v>14266.725635530003</v>
      </c>
      <c r="BE71" s="171">
        <v>6292.9941699999999</v>
      </c>
    </row>
    <row r="72" spans="2:57" x14ac:dyDescent="0.55000000000000004">
      <c r="B72" s="173"/>
      <c r="C72" s="174" t="s">
        <v>160</v>
      </c>
      <c r="D72" s="171">
        <v>192235.42302942986</v>
      </c>
      <c r="E72" s="171">
        <v>260473.88610634411</v>
      </c>
      <c r="F72" s="171">
        <v>379769.02412704064</v>
      </c>
      <c r="G72" s="171">
        <v>332797.40247109078</v>
      </c>
      <c r="H72" s="171">
        <v>86814.628595360016</v>
      </c>
      <c r="I72" s="171">
        <v>246494.65675985196</v>
      </c>
      <c r="J72" s="171">
        <v>129022.15579037639</v>
      </c>
      <c r="K72" s="171">
        <v>186815.49905024993</v>
      </c>
      <c r="L72" s="171">
        <v>289296.19937970384</v>
      </c>
      <c r="M72" s="171">
        <v>130358.91052575002</v>
      </c>
      <c r="N72" s="171">
        <v>295416.67756910413</v>
      </c>
      <c r="O72" s="171">
        <v>256331.78474325858</v>
      </c>
      <c r="P72" s="171">
        <v>200850.75481032822</v>
      </c>
      <c r="Q72" s="171">
        <v>197862.23640711835</v>
      </c>
      <c r="R72" s="171">
        <v>388792.27364440006</v>
      </c>
      <c r="S72" s="171">
        <v>156028.20922224366</v>
      </c>
      <c r="T72" s="171">
        <v>188421.58165682587</v>
      </c>
      <c r="U72" s="171">
        <v>201112.62198605109</v>
      </c>
      <c r="V72" s="171">
        <v>238941.72720456996</v>
      </c>
      <c r="W72" s="171">
        <v>166504.60422519231</v>
      </c>
      <c r="X72" s="171">
        <v>46081.429991464989</v>
      </c>
      <c r="Y72" s="171">
        <v>459.209</v>
      </c>
      <c r="Z72" s="171">
        <v>3521.348</v>
      </c>
      <c r="AA72" s="171">
        <v>45037.799133251043</v>
      </c>
      <c r="AB72" s="171">
        <v>11412.987865034989</v>
      </c>
      <c r="AC72" s="171">
        <v>4133.3510964899942</v>
      </c>
      <c r="AD72" s="171">
        <v>97886.11881060274</v>
      </c>
      <c r="AE72" s="171">
        <v>69970.344939999995</v>
      </c>
      <c r="AF72" s="171">
        <v>49548.618201529032</v>
      </c>
      <c r="AG72" s="171">
        <v>1149.812811900001</v>
      </c>
      <c r="AH72" s="171">
        <v>54852.728897026638</v>
      </c>
      <c r="AI72" s="171">
        <v>53743.392416882351</v>
      </c>
      <c r="AJ72" s="171">
        <v>47552.116947034687</v>
      </c>
      <c r="AK72" s="171">
        <v>4506.8156360000003</v>
      </c>
      <c r="AL72" s="171">
        <v>772.52214000000004</v>
      </c>
      <c r="AM72" s="171">
        <v>4401.2407945453997</v>
      </c>
      <c r="AN72" s="171">
        <v>3766.7648908899992</v>
      </c>
      <c r="AO72" s="171">
        <v>1894.3556240099999</v>
      </c>
      <c r="AP72" s="171">
        <v>2244.9782297599986</v>
      </c>
      <c r="AQ72" s="171">
        <v>7463.0118985599929</v>
      </c>
      <c r="AR72" s="171">
        <v>9313.1749454900018</v>
      </c>
      <c r="AS72" s="171">
        <v>5775.580296619999</v>
      </c>
      <c r="AT72" s="171">
        <v>3730.8</v>
      </c>
      <c r="AU72" s="171">
        <v>4424.6513363899994</v>
      </c>
      <c r="AV72" s="171">
        <v>3230.8835626600003</v>
      </c>
      <c r="AW72" s="171">
        <v>9321.2529900000009</v>
      </c>
      <c r="AX72" s="171">
        <v>5026.7482324700004</v>
      </c>
      <c r="AY72" s="171">
        <v>1374.4470322899999</v>
      </c>
      <c r="AZ72" s="171">
        <v>1515.4195941300002</v>
      </c>
      <c r="BA72" s="171">
        <v>725.79777739999997</v>
      </c>
      <c r="BB72" s="171">
        <v>5917.6026500000007</v>
      </c>
      <c r="BC72" s="171">
        <v>14691.962711999997</v>
      </c>
      <c r="BD72" s="171">
        <v>14266.725635530003</v>
      </c>
      <c r="BE72" s="171">
        <v>6292.9941699999999</v>
      </c>
    </row>
    <row r="73" spans="2:57" x14ac:dyDescent="0.55000000000000004">
      <c r="B73" s="175"/>
      <c r="C73" s="138" t="s">
        <v>324</v>
      </c>
      <c r="D73" s="171">
        <v>185998.5745161846</v>
      </c>
      <c r="E73" s="171">
        <v>247102.47610634411</v>
      </c>
      <c r="F73" s="171">
        <v>368418.56804960663</v>
      </c>
      <c r="G73" s="171">
        <v>317316.77277048078</v>
      </c>
      <c r="H73" s="171">
        <v>82139.628595360016</v>
      </c>
      <c r="I73" s="171">
        <v>236128.38354349197</v>
      </c>
      <c r="J73" s="171">
        <v>122686.5776938464</v>
      </c>
      <c r="K73" s="171">
        <v>177386.41372292995</v>
      </c>
      <c r="L73" s="171">
        <v>278349.5994848538</v>
      </c>
      <c r="M73" s="171">
        <v>125219.93578230002</v>
      </c>
      <c r="N73" s="171">
        <v>283325.96765594406</v>
      </c>
      <c r="O73" s="171">
        <v>248307.16616411859</v>
      </c>
      <c r="P73" s="171">
        <v>195430.57225319822</v>
      </c>
      <c r="Q73" s="171">
        <v>194358.41382646834</v>
      </c>
      <c r="R73" s="171">
        <v>370532.28063045</v>
      </c>
      <c r="S73" s="171">
        <v>154135.05596355363</v>
      </c>
      <c r="T73" s="171">
        <v>178377.87091995587</v>
      </c>
      <c r="U73" s="171">
        <v>193211.9332776611</v>
      </c>
      <c r="V73" s="171">
        <v>224225.65084419996</v>
      </c>
      <c r="W73" s="171">
        <v>161178.8006041623</v>
      </c>
      <c r="X73" s="171">
        <v>42175.521045404988</v>
      </c>
      <c r="Y73" s="171">
        <v>459.209</v>
      </c>
      <c r="Z73" s="171">
        <v>3521.348</v>
      </c>
      <c r="AA73" s="171">
        <v>42253.473183291033</v>
      </c>
      <c r="AB73" s="171">
        <v>10954.54052037849</v>
      </c>
      <c r="AC73" s="171">
        <v>3845.3982885199939</v>
      </c>
      <c r="AD73" s="171">
        <v>95171.871114422742</v>
      </c>
      <c r="AE73" s="171">
        <v>65511.198519999998</v>
      </c>
      <c r="AF73" s="171">
        <v>46250.440201509038</v>
      </c>
      <c r="AG73" s="171">
        <v>1149.812811900001</v>
      </c>
      <c r="AH73" s="171">
        <v>51687.36495554664</v>
      </c>
      <c r="AI73" s="171">
        <v>51917.377091712347</v>
      </c>
      <c r="AJ73" s="171">
        <v>45422.503422034686</v>
      </c>
      <c r="AK73" s="171">
        <v>4506.8156360000003</v>
      </c>
      <c r="AL73" s="171">
        <v>772.52214000000004</v>
      </c>
      <c r="AM73" s="171">
        <v>4348.5961617053999</v>
      </c>
      <c r="AN73" s="171">
        <v>3766.7648908899992</v>
      </c>
      <c r="AO73" s="171">
        <v>1894.3556240099999</v>
      </c>
      <c r="AP73" s="171">
        <v>2244.9782297599986</v>
      </c>
      <c r="AQ73" s="171">
        <v>6695.7842309999933</v>
      </c>
      <c r="AR73" s="171">
        <v>9073.1749454900018</v>
      </c>
      <c r="AS73" s="171">
        <v>5579.2802966199988</v>
      </c>
      <c r="AT73" s="171">
        <v>3726.7849999999999</v>
      </c>
      <c r="AU73" s="171">
        <v>4100.0878263900004</v>
      </c>
      <c r="AV73" s="171">
        <v>3167.1354268699997</v>
      </c>
      <c r="AW73" s="171">
        <v>8619.6784599999992</v>
      </c>
      <c r="AX73" s="171">
        <v>4881.7360294299997</v>
      </c>
      <c r="AY73" s="171">
        <v>1374.4470322899999</v>
      </c>
      <c r="AZ73" s="171">
        <v>966.33233783000014</v>
      </c>
      <c r="BA73" s="171">
        <v>725.79777739999997</v>
      </c>
      <c r="BB73" s="171">
        <v>5652.4719500000001</v>
      </c>
      <c r="BC73" s="171">
        <v>14118.689340599996</v>
      </c>
      <c r="BD73" s="171">
        <v>13315.746727990003</v>
      </c>
      <c r="BE73" s="171">
        <v>5874.3206600000003</v>
      </c>
    </row>
    <row r="74" spans="2:57" x14ac:dyDescent="0.55000000000000004">
      <c r="B74" s="175"/>
      <c r="C74" s="138" t="s">
        <v>325</v>
      </c>
      <c r="D74" s="171">
        <v>6236.8485132452497</v>
      </c>
      <c r="E74" s="171">
        <v>12318.470000000001</v>
      </c>
      <c r="F74" s="171">
        <v>11350.45607743403</v>
      </c>
      <c r="G74" s="171">
        <v>12364.821870519998</v>
      </c>
      <c r="H74" s="171">
        <v>4675</v>
      </c>
      <c r="I74" s="171">
        <v>10071.53122812</v>
      </c>
      <c r="J74" s="171">
        <v>6335.57809653</v>
      </c>
      <c r="K74" s="171">
        <v>7954.8776840199989</v>
      </c>
      <c r="L74" s="171">
        <v>10946.59989485</v>
      </c>
      <c r="M74" s="171">
        <v>5009.1301498800012</v>
      </c>
      <c r="N74" s="171">
        <v>12090.709913159999</v>
      </c>
      <c r="O74" s="171">
        <v>8024.6185791399994</v>
      </c>
      <c r="P74" s="171">
        <v>5420.1825571300014</v>
      </c>
      <c r="Q74" s="171">
        <v>3503.82258065</v>
      </c>
      <c r="R74" s="171">
        <v>16778.077283690003</v>
      </c>
      <c r="S74" s="171">
        <v>1862.8239506199998</v>
      </c>
      <c r="T74" s="171">
        <v>10043.71073687</v>
      </c>
      <c r="U74" s="171">
        <v>7900.688708390001</v>
      </c>
      <c r="V74" s="171">
        <v>14716.07636037</v>
      </c>
      <c r="W74" s="171">
        <v>5325.8036210300015</v>
      </c>
      <c r="X74" s="171">
        <v>3905.9089460600003</v>
      </c>
      <c r="Y74" s="171">
        <v>0</v>
      </c>
      <c r="Z74" s="171">
        <v>0</v>
      </c>
      <c r="AA74" s="171">
        <v>2780.9087082500005</v>
      </c>
      <c r="AB74" s="171">
        <v>458.44734465649998</v>
      </c>
      <c r="AC74" s="171">
        <v>287.95280797000004</v>
      </c>
      <c r="AD74" s="171">
        <v>2714.2476961799994</v>
      </c>
      <c r="AE74" s="171">
        <v>4459.14642</v>
      </c>
      <c r="AF74" s="171">
        <v>3298.1780000200001</v>
      </c>
      <c r="AG74" s="171">
        <v>0</v>
      </c>
      <c r="AH74" s="171">
        <v>3165.36394148</v>
      </c>
      <c r="AI74" s="171">
        <v>1826.0153251700015</v>
      </c>
      <c r="AJ74" s="171">
        <v>2129.6135250000002</v>
      </c>
      <c r="AK74" s="171">
        <v>0</v>
      </c>
      <c r="AL74" s="171">
        <v>0</v>
      </c>
      <c r="AM74" s="171">
        <v>52.64463284</v>
      </c>
      <c r="AN74" s="171">
        <v>0</v>
      </c>
      <c r="AO74" s="171">
        <v>0</v>
      </c>
      <c r="AP74" s="171">
        <v>0</v>
      </c>
      <c r="AQ74" s="171">
        <v>767.22766755999987</v>
      </c>
      <c r="AR74" s="171">
        <v>240</v>
      </c>
      <c r="AS74" s="171">
        <v>196.3</v>
      </c>
      <c r="AT74" s="171">
        <v>0</v>
      </c>
      <c r="AU74" s="171">
        <v>324.56351000000001</v>
      </c>
      <c r="AV74" s="171">
        <v>63.748135789999999</v>
      </c>
      <c r="AW74" s="171">
        <v>701.57452999999998</v>
      </c>
      <c r="AX74" s="171">
        <v>145.01220304</v>
      </c>
      <c r="AY74" s="171">
        <v>0</v>
      </c>
      <c r="AZ74" s="171">
        <v>549.08725630000004</v>
      </c>
      <c r="BA74" s="171">
        <v>0</v>
      </c>
      <c r="BB74" s="171">
        <v>265.13069999999999</v>
      </c>
      <c r="BC74" s="171">
        <v>573.27337139999997</v>
      </c>
      <c r="BD74" s="171">
        <v>950.97890753999991</v>
      </c>
      <c r="BE74" s="171">
        <v>418.67351000000002</v>
      </c>
    </row>
    <row r="75" spans="2:57" x14ac:dyDescent="0.55000000000000004">
      <c r="B75" s="175"/>
      <c r="C75" s="138" t="s">
        <v>326</v>
      </c>
      <c r="D75" s="171">
        <v>0</v>
      </c>
      <c r="E75" s="171">
        <v>1052.94</v>
      </c>
      <c r="F75" s="171">
        <v>0</v>
      </c>
      <c r="G75" s="171">
        <v>3115.8078300900002</v>
      </c>
      <c r="H75" s="171">
        <v>0</v>
      </c>
      <c r="I75" s="171">
        <v>294.74198824000001</v>
      </c>
      <c r="J75" s="171">
        <v>0</v>
      </c>
      <c r="K75" s="171">
        <v>1474.2076433</v>
      </c>
      <c r="L75" s="171">
        <v>0</v>
      </c>
      <c r="M75" s="171">
        <v>129.84459357</v>
      </c>
      <c r="N75" s="171">
        <v>0</v>
      </c>
      <c r="O75" s="171">
        <v>0</v>
      </c>
      <c r="P75" s="171">
        <v>0</v>
      </c>
      <c r="Q75" s="171">
        <v>0</v>
      </c>
      <c r="R75" s="171">
        <v>1481.9157302599999</v>
      </c>
      <c r="S75" s="171">
        <v>30.329308069999996</v>
      </c>
      <c r="T75" s="171">
        <v>0</v>
      </c>
      <c r="U75" s="171">
        <v>0</v>
      </c>
      <c r="V75" s="171">
        <v>0</v>
      </c>
      <c r="W75" s="171">
        <v>0</v>
      </c>
      <c r="X75" s="171">
        <v>0</v>
      </c>
      <c r="Y75" s="171">
        <v>0</v>
      </c>
      <c r="Z75" s="171">
        <v>0</v>
      </c>
      <c r="AA75" s="171">
        <v>3.4172417099999999</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12.87952552</v>
      </c>
      <c r="G76" s="171">
        <v>39.57368632</v>
      </c>
      <c r="H76" s="171">
        <v>1620.0035008400002</v>
      </c>
      <c r="I76" s="171">
        <v>0</v>
      </c>
      <c r="J76" s="171">
        <v>8.0037499999999998E-2</v>
      </c>
      <c r="K76" s="171">
        <v>0</v>
      </c>
      <c r="L76" s="171">
        <v>0</v>
      </c>
      <c r="M76" s="171">
        <v>181.12680320000001</v>
      </c>
      <c r="N76" s="171">
        <v>0</v>
      </c>
      <c r="O76" s="171">
        <v>1415.0633387400001</v>
      </c>
      <c r="P76" s="171">
        <v>222.1073457</v>
      </c>
      <c r="Q76" s="171">
        <v>0</v>
      </c>
      <c r="R76" s="171">
        <v>0</v>
      </c>
      <c r="S76" s="171">
        <v>0</v>
      </c>
      <c r="T76" s="171">
        <v>1426.27653963338</v>
      </c>
      <c r="U76" s="171">
        <v>0</v>
      </c>
      <c r="V76" s="171">
        <v>223.78100000000001</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39.572686320000003</v>
      </c>
      <c r="H77" s="171">
        <v>1619.3371408400003</v>
      </c>
      <c r="I77" s="171">
        <v>0</v>
      </c>
      <c r="J77" s="171">
        <v>0</v>
      </c>
      <c r="K77" s="171">
        <v>0</v>
      </c>
      <c r="L77" s="171">
        <v>0</v>
      </c>
      <c r="M77" s="171">
        <v>181.12680320000001</v>
      </c>
      <c r="N77" s="171">
        <v>0</v>
      </c>
      <c r="O77" s="171">
        <v>1415.0633387400001</v>
      </c>
      <c r="P77" s="171">
        <v>222.1073457</v>
      </c>
      <c r="Q77" s="171">
        <v>0</v>
      </c>
      <c r="R77" s="171">
        <v>0</v>
      </c>
      <c r="S77" s="171">
        <v>0</v>
      </c>
      <c r="T77" s="171">
        <v>1426.27653963338</v>
      </c>
      <c r="U77" s="171">
        <v>0</v>
      </c>
      <c r="V77" s="171">
        <v>223.78100000000001</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12.87952552</v>
      </c>
      <c r="G78" s="171">
        <v>1E-3</v>
      </c>
      <c r="H78" s="171">
        <v>0.66635999999994056</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1346.43764188</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1346.43764188</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13370.329682603013</v>
      </c>
      <c r="E83" s="171">
        <v>30370.949076522498</v>
      </c>
      <c r="F83" s="171">
        <v>4116.527316910001</v>
      </c>
      <c r="G83" s="171">
        <v>11436.05062149</v>
      </c>
      <c r="H83" s="171">
        <v>924.47805598999992</v>
      </c>
      <c r="I83" s="171">
        <v>5241.3895619999994</v>
      </c>
      <c r="J83" s="171">
        <v>2828.9731192699996</v>
      </c>
      <c r="K83" s="171">
        <v>3758.3281436460002</v>
      </c>
      <c r="L83" s="171">
        <v>4341.1551550300001</v>
      </c>
      <c r="M83" s="171">
        <v>1915.5585709000006</v>
      </c>
      <c r="N83" s="171">
        <v>5453.8540001500005</v>
      </c>
      <c r="O83" s="171">
        <v>7184.2678732900004</v>
      </c>
      <c r="P83" s="171">
        <v>5614.1678969347704</v>
      </c>
      <c r="Q83" s="171">
        <v>2346.9026035879051</v>
      </c>
      <c r="R83" s="171">
        <v>11262.08674358849</v>
      </c>
      <c r="S83" s="171">
        <v>6094.1718359099996</v>
      </c>
      <c r="T83" s="171">
        <v>3861.6114710499996</v>
      </c>
      <c r="U83" s="171">
        <v>3041.4578182600003</v>
      </c>
      <c r="V83" s="171">
        <v>3748.4493804500007</v>
      </c>
      <c r="W83" s="171">
        <v>1617.49338375</v>
      </c>
      <c r="X83" s="171">
        <v>731.72639176000007</v>
      </c>
      <c r="Y83" s="171">
        <v>35.392000000000003</v>
      </c>
      <c r="Z83" s="171">
        <v>154.98099999999999</v>
      </c>
      <c r="AA83" s="171">
        <v>691.13738222999984</v>
      </c>
      <c r="AB83" s="171">
        <v>422.83365597999995</v>
      </c>
      <c r="AC83" s="171">
        <v>53.549076390000003</v>
      </c>
      <c r="AD83" s="171">
        <v>1456.7903980500002</v>
      </c>
      <c r="AE83" s="171">
        <v>608.55430000000001</v>
      </c>
      <c r="AF83" s="171">
        <v>1103.40927904</v>
      </c>
      <c r="AG83" s="171">
        <v>101.27257791</v>
      </c>
      <c r="AH83" s="171">
        <v>1310.5110816899999</v>
      </c>
      <c r="AI83" s="171">
        <v>648.58180987000003</v>
      </c>
      <c r="AJ83" s="171">
        <v>1255.02446173</v>
      </c>
      <c r="AK83" s="171">
        <v>217.98193528999997</v>
      </c>
      <c r="AL83" s="171">
        <v>35.585399999999993</v>
      </c>
      <c r="AM83" s="171">
        <v>161.62997552000002</v>
      </c>
      <c r="AN83" s="171">
        <v>29.618847630000001</v>
      </c>
      <c r="AO83" s="171">
        <v>185.08376850000002</v>
      </c>
      <c r="AP83" s="171">
        <v>19.91617729</v>
      </c>
      <c r="AQ83" s="171">
        <v>178.59108643000002</v>
      </c>
      <c r="AR83" s="171">
        <v>507.24514465000004</v>
      </c>
      <c r="AS83" s="171">
        <v>113.39418591999998</v>
      </c>
      <c r="AT83" s="171">
        <v>238.04900000000001</v>
      </c>
      <c r="AU83" s="171">
        <v>116.72502461999999</v>
      </c>
      <c r="AV83" s="171">
        <v>52.595329530000001</v>
      </c>
      <c r="AW83" s="171">
        <v>179.87502000000001</v>
      </c>
      <c r="AX83" s="171">
        <v>211.72534004000002</v>
      </c>
      <c r="AY83" s="171">
        <v>190.88192936000002</v>
      </c>
      <c r="AZ83" s="171">
        <v>98.471429499999999</v>
      </c>
      <c r="BA83" s="171">
        <v>79.0939336</v>
      </c>
      <c r="BB83" s="171">
        <v>146.85828000000001</v>
      </c>
      <c r="BC83" s="171">
        <v>439.29660521</v>
      </c>
      <c r="BD83" s="171">
        <v>339.05002790151349</v>
      </c>
      <c r="BE83" s="171">
        <v>326.64268599999997</v>
      </c>
    </row>
    <row r="84" spans="2:57" x14ac:dyDescent="0.55000000000000004">
      <c r="B84" s="176">
        <v>7</v>
      </c>
      <c r="C84" s="136" t="s">
        <v>167</v>
      </c>
      <c r="D84" s="171">
        <v>24885.831029001612</v>
      </c>
      <c r="E84" s="171">
        <v>26417.869632665162</v>
      </c>
      <c r="F84" s="171">
        <v>43399.528364421021</v>
      </c>
      <c r="G84" s="171">
        <v>47682.079983809999</v>
      </c>
      <c r="H84" s="171">
        <v>5676.3987510372226</v>
      </c>
      <c r="I84" s="171">
        <v>19461.066120880001</v>
      </c>
      <c r="J84" s="171">
        <v>11806.467557384567</v>
      </c>
      <c r="K84" s="171">
        <v>7033.0224950136335</v>
      </c>
      <c r="L84" s="171">
        <v>30366.517223810013</v>
      </c>
      <c r="M84" s="171">
        <v>13308.037447870023</v>
      </c>
      <c r="N84" s="171">
        <v>28490.682186913389</v>
      </c>
      <c r="O84" s="171">
        <v>17641.478164926819</v>
      </c>
      <c r="P84" s="171">
        <v>22903.173064273222</v>
      </c>
      <c r="Q84" s="171">
        <v>40510.990868996203</v>
      </c>
      <c r="R84" s="171">
        <v>28204.980701639506</v>
      </c>
      <c r="S84" s="171">
        <v>11354.236077095953</v>
      </c>
      <c r="T84" s="171">
        <v>14712.631800122002</v>
      </c>
      <c r="U84" s="171">
        <v>26422.956510523862</v>
      </c>
      <c r="V84" s="171">
        <v>23537.105547124211</v>
      </c>
      <c r="W84" s="171">
        <v>10767.810521751988</v>
      </c>
      <c r="X84" s="171">
        <v>2891.2287214025009</v>
      </c>
      <c r="Y84" s="171">
        <v>112.8991</v>
      </c>
      <c r="Z84" s="171">
        <v>66.867000000000004</v>
      </c>
      <c r="AA84" s="171">
        <v>2210.0819899775001</v>
      </c>
      <c r="AB84" s="171">
        <v>542.90183459285879</v>
      </c>
      <c r="AC84" s="171">
        <v>215.15298481015901</v>
      </c>
      <c r="AD84" s="171">
        <v>2166.4927503701292</v>
      </c>
      <c r="AE84" s="171">
        <v>2798.8551899999998</v>
      </c>
      <c r="AF84" s="171">
        <v>1997.0576994041764</v>
      </c>
      <c r="AG84" s="171">
        <v>161.25447445999993</v>
      </c>
      <c r="AH84" s="171">
        <v>3089.2190107503375</v>
      </c>
      <c r="AI84" s="171">
        <v>2567.2176658956</v>
      </c>
      <c r="AJ84" s="171">
        <v>3321.7400533626919</v>
      </c>
      <c r="AK84" s="171">
        <v>263.29225157833793</v>
      </c>
      <c r="AL84" s="171">
        <v>231.87518999999998</v>
      </c>
      <c r="AM84" s="171">
        <v>523.77041940657273</v>
      </c>
      <c r="AN84" s="171">
        <v>322.59016778</v>
      </c>
      <c r="AO84" s="171">
        <v>522.24299767999901</v>
      </c>
      <c r="AP84" s="171">
        <v>5862.6138320500004</v>
      </c>
      <c r="AQ84" s="171">
        <v>848.82268173729562</v>
      </c>
      <c r="AR84" s="171">
        <v>858.45975087350655</v>
      </c>
      <c r="AS84" s="171">
        <v>165.40360144199991</v>
      </c>
      <c r="AT84" s="171">
        <v>446.13799999999998</v>
      </c>
      <c r="AU84" s="171">
        <v>374.06646000000001</v>
      </c>
      <c r="AV84" s="171">
        <v>642.65696500000013</v>
      </c>
      <c r="AW84" s="171">
        <v>921.20031000000006</v>
      </c>
      <c r="AX84" s="171">
        <v>114.72191720000001</v>
      </c>
      <c r="AY84" s="171">
        <v>38.911171980000006</v>
      </c>
      <c r="AZ84" s="171">
        <v>148.17405634999997</v>
      </c>
      <c r="BA84" s="171">
        <v>3021.2784207</v>
      </c>
      <c r="BB84" s="171">
        <v>538.49739</v>
      </c>
      <c r="BC84" s="171">
        <v>637.65200659000004</v>
      </c>
      <c r="BD84" s="171">
        <v>1114.8644037197996</v>
      </c>
      <c r="BE84" s="171">
        <v>364.61007095999992</v>
      </c>
    </row>
    <row r="85" spans="2:57" x14ac:dyDescent="0.55000000000000004">
      <c r="B85" s="186"/>
      <c r="C85" s="187" t="s">
        <v>334</v>
      </c>
      <c r="D85" s="171">
        <v>0</v>
      </c>
      <c r="E85" s="171">
        <v>4160.8187309968271</v>
      </c>
      <c r="F85" s="171">
        <v>9229.9183735099959</v>
      </c>
      <c r="G85" s="171">
        <v>12475.70004792</v>
      </c>
      <c r="H85" s="171">
        <v>730.13385660771064</v>
      </c>
      <c r="I85" s="171">
        <v>11739.02043988</v>
      </c>
      <c r="J85" s="171">
        <v>3279.920600160001</v>
      </c>
      <c r="K85" s="171">
        <v>1816.8073058400005</v>
      </c>
      <c r="L85" s="171">
        <v>5560.0775991900109</v>
      </c>
      <c r="M85" s="171">
        <v>2735.5507246010998</v>
      </c>
      <c r="N85" s="171">
        <v>12965.071300043999</v>
      </c>
      <c r="O85" s="171">
        <v>6596.0966722599924</v>
      </c>
      <c r="P85" s="171">
        <v>3263.053350767002</v>
      </c>
      <c r="Q85" s="171">
        <v>4333.785899049999</v>
      </c>
      <c r="R85" s="171">
        <v>9736.5478704897832</v>
      </c>
      <c r="S85" s="171">
        <v>1775.9849162845007</v>
      </c>
      <c r="T85" s="171">
        <v>5874.5461293849985</v>
      </c>
      <c r="U85" s="171">
        <v>5301.4344741060759</v>
      </c>
      <c r="V85" s="171">
        <v>8643.0676007484781</v>
      </c>
      <c r="W85" s="171">
        <v>3726.7049323760002</v>
      </c>
      <c r="X85" s="171">
        <v>1390.7493782150004</v>
      </c>
      <c r="Y85" s="171">
        <v>35.875</v>
      </c>
      <c r="Z85" s="171">
        <v>0</v>
      </c>
      <c r="AA85" s="171">
        <v>506.92205332999987</v>
      </c>
      <c r="AB85" s="171">
        <v>216.50134715960002</v>
      </c>
      <c r="AC85" s="171">
        <v>135.00080060000002</v>
      </c>
      <c r="AD85" s="171">
        <v>269.76667401000003</v>
      </c>
      <c r="AE85" s="171">
        <v>1027.7633599999999</v>
      </c>
      <c r="AF85" s="171">
        <v>774.95695359617673</v>
      </c>
      <c r="AG85" s="171">
        <v>104.16663290999996</v>
      </c>
      <c r="AH85" s="171">
        <v>1337.3825601168928</v>
      </c>
      <c r="AI85" s="171">
        <v>743.83548646780002</v>
      </c>
      <c r="AJ85" s="171">
        <v>1160.4776416599991</v>
      </c>
      <c r="AK85" s="171">
        <v>65.721343110000007</v>
      </c>
      <c r="AL85" s="171">
        <v>29.952720000000003</v>
      </c>
      <c r="AM85" s="171">
        <v>161.6198796465732</v>
      </c>
      <c r="AN85" s="171">
        <v>56.239133150000001</v>
      </c>
      <c r="AO85" s="171">
        <v>416.68421118999993</v>
      </c>
      <c r="AP85" s="171">
        <v>5332.2467773099997</v>
      </c>
      <c r="AQ85" s="171">
        <v>446.03553335999993</v>
      </c>
      <c r="AR85" s="171">
        <v>0</v>
      </c>
      <c r="AS85" s="171">
        <v>62.737968439999982</v>
      </c>
      <c r="AT85" s="171">
        <v>92.034999999999997</v>
      </c>
      <c r="AU85" s="171">
        <v>235.41773999999998</v>
      </c>
      <c r="AV85" s="171">
        <v>447.54460599000009</v>
      </c>
      <c r="AW85" s="171">
        <v>550.86001999999996</v>
      </c>
      <c r="AX85" s="171">
        <v>19.649581999999999</v>
      </c>
      <c r="AY85" s="171">
        <v>22.076255690000004</v>
      </c>
      <c r="AZ85" s="171">
        <v>51.213719729999987</v>
      </c>
      <c r="BA85" s="171">
        <v>2970.1884501999998</v>
      </c>
      <c r="BB85" s="171">
        <v>184.02468000000002</v>
      </c>
      <c r="BC85" s="171">
        <v>286.10976638</v>
      </c>
      <c r="BD85" s="171">
        <v>357.98635895000001</v>
      </c>
      <c r="BE85" s="171">
        <v>166.38172835</v>
      </c>
    </row>
    <row r="86" spans="2:57" x14ac:dyDescent="0.55000000000000004">
      <c r="B86" s="186"/>
      <c r="C86" s="138" t="s">
        <v>335</v>
      </c>
      <c r="D86" s="171">
        <v>0</v>
      </c>
      <c r="E86" s="171">
        <v>2768.0577479868266</v>
      </c>
      <c r="F86" s="171">
        <v>5018.4673192799964</v>
      </c>
      <c r="G86" s="171">
        <v>10266.609445740001</v>
      </c>
      <c r="H86" s="171">
        <v>510.6787500295718</v>
      </c>
      <c r="I86" s="171">
        <v>10887.861883</v>
      </c>
      <c r="J86" s="171">
        <v>1862.6813078900002</v>
      </c>
      <c r="K86" s="171">
        <v>997.01656520646441</v>
      </c>
      <c r="L86" s="171">
        <v>2471.1283697800118</v>
      </c>
      <c r="M86" s="171">
        <v>1883.9858316735977</v>
      </c>
      <c r="N86" s="171">
        <v>9901.2676522399943</v>
      </c>
      <c r="O86" s="171">
        <v>4660.7344617999961</v>
      </c>
      <c r="P86" s="171">
        <v>1501.2669324099938</v>
      </c>
      <c r="Q86" s="171">
        <v>2916.2853715699994</v>
      </c>
      <c r="R86" s="171">
        <v>0</v>
      </c>
      <c r="S86" s="171">
        <v>1773.5912743045008</v>
      </c>
      <c r="T86" s="171">
        <v>4440.0074358949978</v>
      </c>
      <c r="U86" s="171">
        <v>3756.8377770570773</v>
      </c>
      <c r="V86" s="171">
        <v>7072.5619432428848</v>
      </c>
      <c r="W86" s="171">
        <v>2092.6003624340001</v>
      </c>
      <c r="X86" s="171">
        <v>0</v>
      </c>
      <c r="Y86" s="171">
        <v>22.46</v>
      </c>
      <c r="Z86" s="171">
        <v>0</v>
      </c>
      <c r="AA86" s="171">
        <v>0</v>
      </c>
      <c r="AB86" s="171">
        <v>161.04120233999993</v>
      </c>
      <c r="AC86" s="171">
        <v>14.67005100000001</v>
      </c>
      <c r="AD86" s="171">
        <v>0</v>
      </c>
      <c r="AE86" s="171">
        <v>1.65863</v>
      </c>
      <c r="AF86" s="171">
        <v>0</v>
      </c>
      <c r="AG86" s="171">
        <v>42.788685034999986</v>
      </c>
      <c r="AH86" s="171">
        <v>0</v>
      </c>
      <c r="AI86" s="171">
        <v>0</v>
      </c>
      <c r="AJ86" s="171">
        <v>716.14910709000003</v>
      </c>
      <c r="AK86" s="171">
        <v>0</v>
      </c>
      <c r="AL86" s="171">
        <v>2.8538899999999998</v>
      </c>
      <c r="AM86" s="171">
        <v>6.507744E-2</v>
      </c>
      <c r="AN86" s="171">
        <v>0</v>
      </c>
      <c r="AO86" s="171">
        <v>0</v>
      </c>
      <c r="AP86" s="171">
        <v>0</v>
      </c>
      <c r="AQ86" s="171">
        <v>181.01365491000001</v>
      </c>
      <c r="AR86" s="171">
        <v>0</v>
      </c>
      <c r="AS86" s="171">
        <v>14.868169271072242</v>
      </c>
      <c r="AT86" s="171">
        <v>25.876999999999999</v>
      </c>
      <c r="AU86" s="171">
        <v>0</v>
      </c>
      <c r="AV86" s="171">
        <v>400.33251243000001</v>
      </c>
      <c r="AW86" s="171">
        <v>348.58253000000002</v>
      </c>
      <c r="AX86" s="171">
        <v>0</v>
      </c>
      <c r="AY86" s="171">
        <v>11.423560380000001</v>
      </c>
      <c r="AZ86" s="171">
        <v>25.524811239999998</v>
      </c>
      <c r="BA86" s="171">
        <v>2970.1884501999998</v>
      </c>
      <c r="BB86" s="171">
        <v>29.959979999999998</v>
      </c>
      <c r="BC86" s="171">
        <v>235.61950109999995</v>
      </c>
      <c r="BD86" s="171">
        <v>79.663226235251202</v>
      </c>
      <c r="BE86" s="171">
        <v>99.235002999999992</v>
      </c>
    </row>
    <row r="87" spans="2:57" x14ac:dyDescent="0.55000000000000004">
      <c r="B87" s="175"/>
      <c r="C87" s="138" t="s">
        <v>336</v>
      </c>
      <c r="D87" s="171">
        <v>0</v>
      </c>
      <c r="E87" s="171">
        <v>1352.8769539500001</v>
      </c>
      <c r="F87" s="171">
        <v>689.16819905</v>
      </c>
      <c r="G87" s="171">
        <v>1784.4588631600002</v>
      </c>
      <c r="H87" s="171">
        <v>0.17303341</v>
      </c>
      <c r="I87" s="171">
        <v>704.59434283999997</v>
      </c>
      <c r="J87" s="171">
        <v>1046.1732100000006</v>
      </c>
      <c r="K87" s="171">
        <v>0</v>
      </c>
      <c r="L87" s="171">
        <v>767.31489429999999</v>
      </c>
      <c r="M87" s="171">
        <v>3.8526791299999998</v>
      </c>
      <c r="N87" s="171">
        <v>880.88431388000004</v>
      </c>
      <c r="O87" s="171">
        <v>724.27139131999979</v>
      </c>
      <c r="P87" s="171">
        <v>1064.0309089500001</v>
      </c>
      <c r="Q87" s="171">
        <v>1071.3213064199999</v>
      </c>
      <c r="R87" s="171">
        <v>2014.44983675</v>
      </c>
      <c r="S87" s="171">
        <v>0</v>
      </c>
      <c r="T87" s="171">
        <v>641.53189300999998</v>
      </c>
      <c r="U87" s="171">
        <v>526.85760391000008</v>
      </c>
      <c r="V87" s="171">
        <v>814.17369642037602</v>
      </c>
      <c r="W87" s="171">
        <v>731.08481915999994</v>
      </c>
      <c r="X87" s="171">
        <v>84.560516329999999</v>
      </c>
      <c r="Y87" s="171">
        <v>0</v>
      </c>
      <c r="Z87" s="171">
        <v>0</v>
      </c>
      <c r="AA87" s="171">
        <v>0</v>
      </c>
      <c r="AB87" s="171">
        <v>0</v>
      </c>
      <c r="AC87" s="171">
        <v>88.314797900000002</v>
      </c>
      <c r="AD87" s="171">
        <v>269.76667401000003</v>
      </c>
      <c r="AE87" s="171">
        <v>0</v>
      </c>
      <c r="AF87" s="171">
        <v>115.15714287</v>
      </c>
      <c r="AG87" s="171">
        <v>0</v>
      </c>
      <c r="AH87" s="171">
        <v>103.23644374</v>
      </c>
      <c r="AI87" s="171">
        <v>136.51809260000002</v>
      </c>
      <c r="AJ87" s="171">
        <v>122.73628887999999</v>
      </c>
      <c r="AK87" s="171">
        <v>0.49782399999999999</v>
      </c>
      <c r="AL87" s="171">
        <v>0</v>
      </c>
      <c r="AM87" s="171">
        <v>12.384986346673195</v>
      </c>
      <c r="AN87" s="171">
        <v>0</v>
      </c>
      <c r="AO87" s="171">
        <v>12.32407224</v>
      </c>
      <c r="AP87" s="171">
        <v>0</v>
      </c>
      <c r="AQ87" s="171">
        <v>17.087125010000005</v>
      </c>
      <c r="AR87" s="171">
        <v>0</v>
      </c>
      <c r="AS87" s="171">
        <v>17.795234270000002</v>
      </c>
      <c r="AT87" s="171">
        <v>11.002000000000001</v>
      </c>
      <c r="AU87" s="171">
        <v>13.66868</v>
      </c>
      <c r="AV87" s="171">
        <v>0</v>
      </c>
      <c r="AW87" s="171">
        <v>32.123669999999997</v>
      </c>
      <c r="AX87" s="171">
        <v>19.649581999999999</v>
      </c>
      <c r="AY87" s="171">
        <v>0</v>
      </c>
      <c r="AZ87" s="171">
        <v>5.6641409500000002</v>
      </c>
      <c r="BA87" s="171">
        <v>0</v>
      </c>
      <c r="BB87" s="171">
        <v>12.75126</v>
      </c>
      <c r="BC87" s="171">
        <v>50.490265280000003</v>
      </c>
      <c r="BD87" s="171">
        <v>70.271767980000007</v>
      </c>
      <c r="BE87" s="171">
        <v>26.419395000000002</v>
      </c>
    </row>
    <row r="88" spans="2:57" x14ac:dyDescent="0.55000000000000004">
      <c r="B88" s="175"/>
      <c r="C88" s="183" t="s">
        <v>337</v>
      </c>
      <c r="D88" s="171">
        <v>0</v>
      </c>
      <c r="E88" s="171">
        <v>39.884029060000003</v>
      </c>
      <c r="F88" s="171">
        <v>3522.2828551799994</v>
      </c>
      <c r="G88" s="171">
        <v>424.63173902000005</v>
      </c>
      <c r="H88" s="171">
        <v>219.28207316813879</v>
      </c>
      <c r="I88" s="171">
        <v>146.56421404</v>
      </c>
      <c r="J88" s="171">
        <v>371.06608227000004</v>
      </c>
      <c r="K88" s="171">
        <v>819.79074063353596</v>
      </c>
      <c r="L88" s="171">
        <v>2321.6343351099995</v>
      </c>
      <c r="M88" s="171">
        <v>847.71221379750216</v>
      </c>
      <c r="N88" s="171">
        <v>2182.9193339240051</v>
      </c>
      <c r="O88" s="171">
        <v>1211.0908191399969</v>
      </c>
      <c r="P88" s="171">
        <v>697.75550940700816</v>
      </c>
      <c r="Q88" s="171">
        <v>346.17922105999997</v>
      </c>
      <c r="R88" s="171">
        <v>7722.0980337397832</v>
      </c>
      <c r="S88" s="171">
        <v>2.3936419799999999</v>
      </c>
      <c r="T88" s="171">
        <v>793.00680048000061</v>
      </c>
      <c r="U88" s="171">
        <v>1017.7390931389984</v>
      </c>
      <c r="V88" s="171">
        <v>756.33196108521713</v>
      </c>
      <c r="W88" s="171">
        <v>903.01975078199996</v>
      </c>
      <c r="X88" s="171">
        <v>1306.1888618850005</v>
      </c>
      <c r="Y88" s="171">
        <v>13.414999999999999</v>
      </c>
      <c r="Z88" s="171">
        <v>0</v>
      </c>
      <c r="AA88" s="171">
        <v>506.92205332999987</v>
      </c>
      <c r="AB88" s="171">
        <v>55.460144819600082</v>
      </c>
      <c r="AC88" s="171">
        <v>32.015951700000002</v>
      </c>
      <c r="AD88" s="171">
        <v>0</v>
      </c>
      <c r="AE88" s="171">
        <v>1026.10473</v>
      </c>
      <c r="AF88" s="171">
        <v>659.7998107261767</v>
      </c>
      <c r="AG88" s="171">
        <v>61.377947874999968</v>
      </c>
      <c r="AH88" s="171">
        <v>1234.1461163768929</v>
      </c>
      <c r="AI88" s="171">
        <v>607.31739386779998</v>
      </c>
      <c r="AJ88" s="171">
        <v>321.59224568999895</v>
      </c>
      <c r="AK88" s="171">
        <v>65.223519109999998</v>
      </c>
      <c r="AL88" s="171">
        <v>27.098830000000003</v>
      </c>
      <c r="AM88" s="171">
        <v>149.16981585990001</v>
      </c>
      <c r="AN88" s="171">
        <v>56.239133150000001</v>
      </c>
      <c r="AO88" s="171">
        <v>404.36013894999991</v>
      </c>
      <c r="AP88" s="171">
        <v>5332.2467773099997</v>
      </c>
      <c r="AQ88" s="171">
        <v>247.93475343999995</v>
      </c>
      <c r="AR88" s="171">
        <v>0</v>
      </c>
      <c r="AS88" s="171">
        <v>30.07456489892774</v>
      </c>
      <c r="AT88" s="171">
        <v>55.155999999999999</v>
      </c>
      <c r="AU88" s="171">
        <v>221.74905999999999</v>
      </c>
      <c r="AV88" s="171">
        <v>47.212093560000035</v>
      </c>
      <c r="AW88" s="171">
        <v>170.15382</v>
      </c>
      <c r="AX88" s="171">
        <v>0</v>
      </c>
      <c r="AY88" s="171">
        <v>10.65269531</v>
      </c>
      <c r="AZ88" s="171">
        <v>20.024767539999992</v>
      </c>
      <c r="BA88" s="171">
        <v>0</v>
      </c>
      <c r="BB88" s="171">
        <v>141.31344000000001</v>
      </c>
      <c r="BC88" s="171">
        <v>0</v>
      </c>
      <c r="BD88" s="171">
        <v>208.05136473474877</v>
      </c>
      <c r="BE88" s="171">
        <v>40.727330350000003</v>
      </c>
    </row>
    <row r="89" spans="2:57" x14ac:dyDescent="0.55000000000000004">
      <c r="B89" s="175"/>
      <c r="C89" s="183" t="s">
        <v>338</v>
      </c>
      <c r="D89" s="171">
        <v>0</v>
      </c>
      <c r="E89" s="171">
        <v>9580.5815492000002</v>
      </c>
      <c r="F89" s="171">
        <v>10585.412019219999</v>
      </c>
      <c r="G89" s="171">
        <v>4266.2331967</v>
      </c>
      <c r="H89" s="171">
        <v>1237.8385055100007</v>
      </c>
      <c r="I89" s="171">
        <v>4093.4900029999999</v>
      </c>
      <c r="J89" s="171">
        <v>2815.8146175800002</v>
      </c>
      <c r="K89" s="171">
        <v>1769.5723912700003</v>
      </c>
      <c r="L89" s="171">
        <v>4667.4245913699997</v>
      </c>
      <c r="M89" s="171">
        <v>4496.7376840300003</v>
      </c>
      <c r="N89" s="171">
        <v>5458.3277402399999</v>
      </c>
      <c r="O89" s="171">
        <v>6257.4204247599992</v>
      </c>
      <c r="P89" s="171">
        <v>1932.3079163874445</v>
      </c>
      <c r="Q89" s="171">
        <v>6154.3143691799469</v>
      </c>
      <c r="R89" s="171">
        <v>2942.9868164147915</v>
      </c>
      <c r="S89" s="171">
        <v>2362.080745723481</v>
      </c>
      <c r="T89" s="171">
        <v>1557.8035802099998</v>
      </c>
      <c r="U89" s="171">
        <v>2301.2271976164261</v>
      </c>
      <c r="V89" s="171">
        <v>5718.5316553399998</v>
      </c>
      <c r="W89" s="171">
        <v>3627.7396640699999</v>
      </c>
      <c r="X89" s="171">
        <v>426.14784035000002</v>
      </c>
      <c r="Y89" s="171">
        <v>0.14599999999999999</v>
      </c>
      <c r="Z89" s="171">
        <v>2.254</v>
      </c>
      <c r="AA89" s="171">
        <v>1282.8729871600001</v>
      </c>
      <c r="AB89" s="171">
        <v>208.53412471999999</v>
      </c>
      <c r="AC89" s="171">
        <v>37.259770681740449</v>
      </c>
      <c r="AD89" s="171">
        <v>2.2458813599997667</v>
      </c>
      <c r="AE89" s="171">
        <v>720.77612999999997</v>
      </c>
      <c r="AF89" s="171">
        <v>481.01578127503194</v>
      </c>
      <c r="AG89" s="171">
        <v>1.1909441399999998</v>
      </c>
      <c r="AH89" s="171">
        <v>810.09859069994468</v>
      </c>
      <c r="AI89" s="171">
        <v>648.29421522000007</v>
      </c>
      <c r="AJ89" s="171">
        <v>88.57347897999999</v>
      </c>
      <c r="AK89" s="171">
        <v>86.638534010000001</v>
      </c>
      <c r="AL89" s="171">
        <v>171.28169</v>
      </c>
      <c r="AM89" s="171">
        <v>55.242629649999998</v>
      </c>
      <c r="AN89" s="171">
        <v>73.505841990000022</v>
      </c>
      <c r="AO89" s="171">
        <v>7.9826631899999994</v>
      </c>
      <c r="AP89" s="171">
        <v>0</v>
      </c>
      <c r="AQ89" s="171">
        <v>109.62264597999999</v>
      </c>
      <c r="AR89" s="171">
        <v>0</v>
      </c>
      <c r="AS89" s="171">
        <v>55.087789709999996</v>
      </c>
      <c r="AT89" s="171">
        <v>59.735999999999997</v>
      </c>
      <c r="AU89" s="171">
        <v>68.521990000000002</v>
      </c>
      <c r="AV89" s="171">
        <v>6.787379650000001</v>
      </c>
      <c r="AW89" s="171">
        <v>65.146050000000002</v>
      </c>
      <c r="AX89" s="171">
        <v>0</v>
      </c>
      <c r="AY89" s="171">
        <v>1.21</v>
      </c>
      <c r="AZ89" s="171">
        <v>27.632351999999997</v>
      </c>
      <c r="BA89" s="171">
        <v>0.79963699999999993</v>
      </c>
      <c r="BB89" s="171">
        <v>0.98499999999999999</v>
      </c>
      <c r="BC89" s="171">
        <v>137.21837311000002</v>
      </c>
      <c r="BD89" s="171">
        <v>342.55099929999892</v>
      </c>
      <c r="BE89" s="171">
        <v>104.56195</v>
      </c>
    </row>
    <row r="90" spans="2:57" x14ac:dyDescent="0.55000000000000004">
      <c r="B90" s="175"/>
      <c r="C90" s="138" t="s">
        <v>339</v>
      </c>
      <c r="D90" s="171">
        <v>1257.6820956128727</v>
      </c>
      <c r="E90" s="171">
        <v>883.96748829000069</v>
      </c>
      <c r="F90" s="171">
        <v>20338.497703317786</v>
      </c>
      <c r="G90" s="171">
        <v>5046.1165765299984</v>
      </c>
      <c r="H90" s="171">
        <v>806.92839279600003</v>
      </c>
      <c r="I90" s="171">
        <v>0</v>
      </c>
      <c r="J90" s="171">
        <v>2137.1358302400008</v>
      </c>
      <c r="K90" s="171">
        <v>831.78303992999997</v>
      </c>
      <c r="L90" s="171">
        <v>5805.3624800600001</v>
      </c>
      <c r="M90" s="171">
        <v>2105.4883226964998</v>
      </c>
      <c r="N90" s="171">
        <v>1223.7012554495757</v>
      </c>
      <c r="O90" s="171">
        <v>0</v>
      </c>
      <c r="P90" s="171">
        <v>2814.2571241500004</v>
      </c>
      <c r="Q90" s="171">
        <v>17073.981979274631</v>
      </c>
      <c r="R90" s="171">
        <v>5340.3993891911159</v>
      </c>
      <c r="S90" s="171">
        <v>42.032948829999995</v>
      </c>
      <c r="T90" s="171">
        <v>1399.7547920420013</v>
      </c>
      <c r="U90" s="171">
        <v>8.010945179993934</v>
      </c>
      <c r="V90" s="171">
        <v>0</v>
      </c>
      <c r="W90" s="171">
        <v>160.81157764799207</v>
      </c>
      <c r="X90" s="171">
        <v>228.71463213999996</v>
      </c>
      <c r="Y90" s="171">
        <v>17.909099999999999</v>
      </c>
      <c r="Z90" s="171">
        <v>22.797999999999998</v>
      </c>
      <c r="AA90" s="171">
        <v>146.00251764750001</v>
      </c>
      <c r="AB90" s="171">
        <v>55.068151050000004</v>
      </c>
      <c r="AC90" s="171">
        <v>6.1135177000000001</v>
      </c>
      <c r="AD90" s="171">
        <v>13.515907087660803</v>
      </c>
      <c r="AE90" s="171">
        <v>3.3563700000000001</v>
      </c>
      <c r="AF90" s="171">
        <v>101.16587853</v>
      </c>
      <c r="AG90" s="171">
        <v>5.1444435199999985</v>
      </c>
      <c r="AH90" s="171">
        <v>43.94587409999999</v>
      </c>
      <c r="AI90" s="171">
        <v>97.477599270000013</v>
      </c>
      <c r="AJ90" s="171">
        <v>812.53695102000017</v>
      </c>
      <c r="AK90" s="171">
        <v>0.82735011999999986</v>
      </c>
      <c r="AL90" s="171">
        <v>1.2541199999999999</v>
      </c>
      <c r="AM90" s="171">
        <v>178.88690228999957</v>
      </c>
      <c r="AN90" s="171">
        <v>14.678849340000001</v>
      </c>
      <c r="AO90" s="171">
        <v>2.2935649099990769</v>
      </c>
      <c r="AP90" s="171">
        <v>427.52243136999999</v>
      </c>
      <c r="AQ90" s="171">
        <v>8.1894725300000015</v>
      </c>
      <c r="AR90" s="171">
        <v>0</v>
      </c>
      <c r="AS90" s="171">
        <v>17.865957719999997</v>
      </c>
      <c r="AT90" s="171">
        <v>8.9999999999999993E-3</v>
      </c>
      <c r="AU90" s="171">
        <v>6.3138300000000003</v>
      </c>
      <c r="AV90" s="171">
        <v>58.750942859999981</v>
      </c>
      <c r="AW90" s="171">
        <v>3.7899499999999997</v>
      </c>
      <c r="AX90" s="171">
        <v>1.1894670000000001</v>
      </c>
      <c r="AY90" s="171">
        <v>0.45200988000000003</v>
      </c>
      <c r="AZ90" s="171">
        <v>24.345225500000002</v>
      </c>
      <c r="BA90" s="171">
        <v>3.3002653</v>
      </c>
      <c r="BB90" s="171">
        <v>1.7894100000000002</v>
      </c>
      <c r="BC90" s="171">
        <v>33.129887849999996</v>
      </c>
      <c r="BD90" s="171">
        <v>378.02343012000006</v>
      </c>
      <c r="BE90" s="171">
        <v>10.796127</v>
      </c>
    </row>
    <row r="91" spans="2:57" x14ac:dyDescent="0.55000000000000004">
      <c r="B91" s="175"/>
      <c r="C91" s="183" t="s">
        <v>340</v>
      </c>
      <c r="D91" s="171">
        <v>0</v>
      </c>
      <c r="E91" s="171">
        <v>216.19150495</v>
      </c>
      <c r="F91" s="171">
        <v>0</v>
      </c>
      <c r="G91" s="171">
        <v>0</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23628.14893338874</v>
      </c>
      <c r="E92" s="171">
        <v>11576.310359228335</v>
      </c>
      <c r="F92" s="171">
        <v>3245.7002683732426</v>
      </c>
      <c r="G92" s="171">
        <v>25894.030162659994</v>
      </c>
      <c r="H92" s="171">
        <v>2901.4979961235108</v>
      </c>
      <c r="I92" s="171">
        <v>3628.5556779999997</v>
      </c>
      <c r="J92" s="171">
        <v>3573.5965094045646</v>
      </c>
      <c r="K92" s="171">
        <v>2602.4349579736327</v>
      </c>
      <c r="L92" s="171">
        <v>14333.652553190001</v>
      </c>
      <c r="M92" s="171">
        <v>3970.2607165424229</v>
      </c>
      <c r="N92" s="171">
        <v>8843.5818911798142</v>
      </c>
      <c r="O92" s="171">
        <v>4787.9610679068282</v>
      </c>
      <c r="P92" s="171">
        <v>14893.554672968774</v>
      </c>
      <c r="Q92" s="171">
        <v>12948.908621491621</v>
      </c>
      <c r="R92" s="171">
        <v>10185.046625543811</v>
      </c>
      <c r="S92" s="171">
        <v>7174.1374662579701</v>
      </c>
      <c r="T92" s="171">
        <v>5880.5272984850008</v>
      </c>
      <c r="U92" s="171">
        <v>18812.283893621367</v>
      </c>
      <c r="V92" s="171">
        <v>9175.5062910357337</v>
      </c>
      <c r="W92" s="171">
        <v>3252.5543476579946</v>
      </c>
      <c r="X92" s="171">
        <v>845.6168706975003</v>
      </c>
      <c r="Y92" s="171">
        <v>58.969000000000008</v>
      </c>
      <c r="Z92" s="171">
        <v>41.814999999999998</v>
      </c>
      <c r="AA92" s="171">
        <v>274.28443184000008</v>
      </c>
      <c r="AB92" s="171">
        <v>62.798211663258741</v>
      </c>
      <c r="AC92" s="171">
        <v>36.778895828418548</v>
      </c>
      <c r="AD92" s="171">
        <v>1880.9642879124688</v>
      </c>
      <c r="AE92" s="171">
        <v>1046.9593299999997</v>
      </c>
      <c r="AF92" s="171">
        <v>639.9190860029679</v>
      </c>
      <c r="AG92" s="171">
        <v>50.752453889999998</v>
      </c>
      <c r="AH92" s="171">
        <v>897.79198583350012</v>
      </c>
      <c r="AI92" s="171">
        <v>1077.6103649377994</v>
      </c>
      <c r="AJ92" s="171">
        <v>1260.1167652026922</v>
      </c>
      <c r="AK92" s="171">
        <v>110.1050243383379</v>
      </c>
      <c r="AL92" s="171">
        <v>29.386659999999999</v>
      </c>
      <c r="AM92" s="171">
        <v>128.02100781999997</v>
      </c>
      <c r="AN92" s="171">
        <v>178.16634329999999</v>
      </c>
      <c r="AO92" s="171">
        <v>95.282558389999991</v>
      </c>
      <c r="AP92" s="171">
        <v>102.84462336999992</v>
      </c>
      <c r="AQ92" s="171">
        <v>284.97502986729569</v>
      </c>
      <c r="AR92" s="171">
        <v>858.45975087350655</v>
      </c>
      <c r="AS92" s="171">
        <v>29.711885571999918</v>
      </c>
      <c r="AT92" s="171">
        <v>294.358</v>
      </c>
      <c r="AU92" s="171">
        <v>63.81290000000002</v>
      </c>
      <c r="AV92" s="171">
        <v>129.57403649999998</v>
      </c>
      <c r="AW92" s="171">
        <v>301.40429000000006</v>
      </c>
      <c r="AX92" s="171">
        <v>93.438868200000016</v>
      </c>
      <c r="AY92" s="171">
        <v>15.172906410000001</v>
      </c>
      <c r="AZ92" s="171">
        <v>44.98275911999999</v>
      </c>
      <c r="BA92" s="171">
        <v>46.990068199999996</v>
      </c>
      <c r="BB92" s="171">
        <v>351.69830000000007</v>
      </c>
      <c r="BC92" s="171">
        <v>181.19397925000001</v>
      </c>
      <c r="BD92" s="171">
        <v>36.303615349800474</v>
      </c>
      <c r="BE92" s="171">
        <v>82.870265610000004</v>
      </c>
    </row>
    <row r="93" spans="2:57" x14ac:dyDescent="0.55000000000000004">
      <c r="B93" s="176">
        <v>8</v>
      </c>
      <c r="C93" s="136" t="s">
        <v>170</v>
      </c>
      <c r="D93" s="171">
        <v>0</v>
      </c>
      <c r="E93" s="171">
        <v>0</v>
      </c>
      <c r="F93" s="171">
        <v>0</v>
      </c>
      <c r="G93" s="171">
        <v>0</v>
      </c>
      <c r="H93" s="171">
        <v>0</v>
      </c>
      <c r="I93" s="171">
        <v>993.32426999999996</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0.98488999999999993</v>
      </c>
      <c r="BC93" s="171">
        <v>0</v>
      </c>
      <c r="BD93" s="171">
        <v>0</v>
      </c>
      <c r="BE93" s="171">
        <v>0</v>
      </c>
    </row>
    <row r="94" spans="2:57" x14ac:dyDescent="0.55000000000000004">
      <c r="B94" s="176">
        <v>9</v>
      </c>
      <c r="C94" s="188" t="s">
        <v>171</v>
      </c>
      <c r="D94" s="171">
        <v>182.51195237000002</v>
      </c>
      <c r="E94" s="171">
        <v>184.79283956999998</v>
      </c>
      <c r="F94" s="171">
        <v>1645.63739771</v>
      </c>
      <c r="G94" s="171">
        <v>2639.2675107199998</v>
      </c>
      <c r="H94" s="171">
        <v>0</v>
      </c>
      <c r="I94" s="171">
        <v>1273.81683546</v>
      </c>
      <c r="J94" s="171">
        <v>76.545639499999993</v>
      </c>
      <c r="K94" s="171">
        <v>285.56293092999999</v>
      </c>
      <c r="L94" s="171">
        <v>4098.7439704131048</v>
      </c>
      <c r="M94" s="171">
        <v>1450.40220236</v>
      </c>
      <c r="N94" s="171">
        <v>1908.2539825700001</v>
      </c>
      <c r="O94" s="171">
        <v>1360.5259663899999</v>
      </c>
      <c r="P94" s="171">
        <v>695.09728471000005</v>
      </c>
      <c r="Q94" s="171">
        <v>251.79520403000001</v>
      </c>
      <c r="R94" s="171">
        <v>2982.2671824399995</v>
      </c>
      <c r="S94" s="171">
        <v>462.81249706982368</v>
      </c>
      <c r="T94" s="171">
        <v>2220.10372805</v>
      </c>
      <c r="U94" s="171">
        <v>784.89951283000016</v>
      </c>
      <c r="V94" s="171">
        <v>667.82051189999993</v>
      </c>
      <c r="W94" s="171">
        <v>401.82260744000001</v>
      </c>
      <c r="X94" s="171">
        <v>539.68876266999996</v>
      </c>
      <c r="Y94" s="171">
        <v>0</v>
      </c>
      <c r="Z94" s="171">
        <v>0</v>
      </c>
      <c r="AA94" s="171">
        <v>293.16184162000002</v>
      </c>
      <c r="AB94" s="171">
        <v>157.47329018000002</v>
      </c>
      <c r="AC94" s="171">
        <v>21.60966122</v>
      </c>
      <c r="AD94" s="171">
        <v>285.20882882000001</v>
      </c>
      <c r="AE94" s="171">
        <v>227.52409</v>
      </c>
      <c r="AF94" s="171">
        <v>329.68991641000002</v>
      </c>
      <c r="AG94" s="171">
        <v>133.09940971</v>
      </c>
      <c r="AH94" s="171">
        <v>160.77911774</v>
      </c>
      <c r="AI94" s="171">
        <v>79.14991126999999</v>
      </c>
      <c r="AJ94" s="171">
        <v>253.59407364999998</v>
      </c>
      <c r="AK94" s="171">
        <v>53.03417512</v>
      </c>
      <c r="AL94" s="171">
        <v>0</v>
      </c>
      <c r="AM94" s="171">
        <v>2.487155</v>
      </c>
      <c r="AN94" s="171">
        <v>5.1352174800000006</v>
      </c>
      <c r="AO94" s="171">
        <v>67.252486209999986</v>
      </c>
      <c r="AP94" s="171">
        <v>0</v>
      </c>
      <c r="AQ94" s="171">
        <v>389.59617684000006</v>
      </c>
      <c r="AR94" s="171">
        <v>104.55665014</v>
      </c>
      <c r="AS94" s="171">
        <v>15.303850000000001</v>
      </c>
      <c r="AT94" s="171">
        <v>281.90800000000002</v>
      </c>
      <c r="AU94" s="171">
        <v>121.69693388</v>
      </c>
      <c r="AV94" s="171">
        <v>0.96787999999999996</v>
      </c>
      <c r="AW94" s="171">
        <v>0</v>
      </c>
      <c r="AX94" s="171">
        <v>17.08634034</v>
      </c>
      <c r="AY94" s="171">
        <v>11.169900999999999</v>
      </c>
      <c r="AZ94" s="171">
        <v>108.83890956</v>
      </c>
      <c r="BA94" s="171">
        <v>20.335799299999998</v>
      </c>
      <c r="BB94" s="171">
        <v>0</v>
      </c>
      <c r="BC94" s="171">
        <v>4.2715233699999997</v>
      </c>
      <c r="BD94" s="171">
        <v>13.405999410000007</v>
      </c>
      <c r="BE94" s="171">
        <v>133.9702016</v>
      </c>
    </row>
    <row r="95" spans="2:57" x14ac:dyDescent="0.55000000000000004">
      <c r="B95" s="176">
        <v>10</v>
      </c>
      <c r="C95" s="188" t="s">
        <v>172</v>
      </c>
      <c r="D95" s="171">
        <v>0</v>
      </c>
      <c r="E95" s="171">
        <v>0</v>
      </c>
      <c r="F95" s="171">
        <v>0</v>
      </c>
      <c r="G95" s="171">
        <v>0</v>
      </c>
      <c r="H95" s="171">
        <v>0</v>
      </c>
      <c r="I95" s="171">
        <v>0</v>
      </c>
      <c r="J95" s="171">
        <v>0</v>
      </c>
      <c r="K95" s="171">
        <v>0</v>
      </c>
      <c r="L95" s="171">
        <v>0</v>
      </c>
      <c r="M95" s="171">
        <v>0</v>
      </c>
      <c r="N95" s="171">
        <v>0</v>
      </c>
      <c r="O95" s="171">
        <v>0</v>
      </c>
      <c r="P95" s="171">
        <v>0</v>
      </c>
      <c r="Q95" s="171">
        <v>412.42210009880364</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9.1797890000000013</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371.8804374357419</v>
      </c>
      <c r="O96" s="171">
        <v>204.77503955727616</v>
      </c>
      <c r="P96" s="171">
        <v>0</v>
      </c>
      <c r="Q96" s="171">
        <v>0</v>
      </c>
      <c r="R96" s="171">
        <v>0</v>
      </c>
      <c r="S96" s="171">
        <v>0</v>
      </c>
      <c r="T96" s="171">
        <v>0</v>
      </c>
      <c r="U96" s="171">
        <v>0</v>
      </c>
      <c r="V96" s="171">
        <v>0</v>
      </c>
      <c r="W96" s="171">
        <v>225.38187301027529</v>
      </c>
      <c r="X96" s="171">
        <v>0</v>
      </c>
      <c r="Y96" s="171">
        <v>4.2709999999999999</v>
      </c>
      <c r="Z96" s="171">
        <v>0</v>
      </c>
      <c r="AA96" s="171">
        <v>0</v>
      </c>
      <c r="AB96" s="171">
        <v>53.741596236328334</v>
      </c>
      <c r="AC96" s="171">
        <v>0</v>
      </c>
      <c r="AD96" s="171">
        <v>0</v>
      </c>
      <c r="AE96" s="171">
        <v>0</v>
      </c>
      <c r="AF96" s="171">
        <v>0</v>
      </c>
      <c r="AG96" s="171">
        <v>0</v>
      </c>
      <c r="AH96" s="171">
        <v>0</v>
      </c>
      <c r="AI96" s="171">
        <v>8.1057124462237695</v>
      </c>
      <c r="AJ96" s="171">
        <v>0</v>
      </c>
      <c r="AK96" s="171">
        <v>54.079917943249882</v>
      </c>
      <c r="AL96" s="171">
        <v>0.36199000000000003</v>
      </c>
      <c r="AM96" s="171">
        <v>73.11465358342663</v>
      </c>
      <c r="AN96" s="171">
        <v>0</v>
      </c>
      <c r="AO96" s="171">
        <v>0</v>
      </c>
      <c r="AP96" s="171">
        <v>0</v>
      </c>
      <c r="AQ96" s="171">
        <v>0</v>
      </c>
      <c r="AR96" s="171">
        <v>82.416551127360378</v>
      </c>
      <c r="AS96" s="171">
        <v>0</v>
      </c>
      <c r="AT96" s="171">
        <v>0</v>
      </c>
      <c r="AU96" s="171">
        <v>110.30985957000014</v>
      </c>
      <c r="AV96" s="171">
        <v>0</v>
      </c>
      <c r="AW96" s="171">
        <v>200.02779999999998</v>
      </c>
      <c r="AX96" s="171">
        <v>61.484867320999982</v>
      </c>
      <c r="AY96" s="171">
        <v>0</v>
      </c>
      <c r="AZ96" s="171">
        <v>101.7466</v>
      </c>
      <c r="BA96" s="171">
        <v>0</v>
      </c>
      <c r="BB96" s="171">
        <v>57.649400000000007</v>
      </c>
      <c r="BC96" s="171">
        <v>0</v>
      </c>
      <c r="BD96" s="171">
        <v>0</v>
      </c>
      <c r="BE96" s="171">
        <v>47.251829999999998</v>
      </c>
    </row>
    <row r="97" spans="2:57" x14ac:dyDescent="0.55000000000000004">
      <c r="B97" s="179" t="s">
        <v>342</v>
      </c>
      <c r="C97" s="179"/>
      <c r="D97" s="180">
        <v>325434.85455122933</v>
      </c>
      <c r="E97" s="180">
        <v>429769.92953294318</v>
      </c>
      <c r="F97" s="180">
        <v>557943.37602387159</v>
      </c>
      <c r="G97" s="180">
        <v>541745.40873654501</v>
      </c>
      <c r="H97" s="180">
        <v>144185.85003898523</v>
      </c>
      <c r="I97" s="180">
        <v>381657.67940519197</v>
      </c>
      <c r="J97" s="180">
        <v>219065.27211571098</v>
      </c>
      <c r="K97" s="180">
        <v>281316.19348420762</v>
      </c>
      <c r="L97" s="180">
        <v>418116.16354789701</v>
      </c>
      <c r="M97" s="180">
        <v>191902.66165102404</v>
      </c>
      <c r="N97" s="180">
        <v>429805.13100705552</v>
      </c>
      <c r="O97" s="180">
        <v>394362.30431152548</v>
      </c>
      <c r="P97" s="180">
        <v>309532.66026661691</v>
      </c>
      <c r="Q97" s="180">
        <v>326821.75982304243</v>
      </c>
      <c r="R97" s="180">
        <v>590262.27868021373</v>
      </c>
      <c r="S97" s="180">
        <v>227086.16201135269</v>
      </c>
      <c r="T97" s="180">
        <v>276998.04033649852</v>
      </c>
      <c r="U97" s="180">
        <v>306877.65688400198</v>
      </c>
      <c r="V97" s="180">
        <v>352013.52287779556</v>
      </c>
      <c r="W97" s="180">
        <v>235738.86175423005</v>
      </c>
      <c r="X97" s="180">
        <v>66581.452482167486</v>
      </c>
      <c r="Y97" s="180">
        <v>907.13409999999999</v>
      </c>
      <c r="Z97" s="180">
        <v>5395.098</v>
      </c>
      <c r="AA97" s="180">
        <v>62284.877898188541</v>
      </c>
      <c r="AB97" s="180">
        <v>16914.205257791778</v>
      </c>
      <c r="AC97" s="180">
        <v>8186.6379600001528</v>
      </c>
      <c r="AD97" s="180">
        <v>128096.42799446287</v>
      </c>
      <c r="AE97" s="180">
        <v>97689.84474</v>
      </c>
      <c r="AF97" s="180">
        <v>68076.424361283207</v>
      </c>
      <c r="AG97" s="180">
        <v>2547.8919753900009</v>
      </c>
      <c r="AH97" s="180">
        <v>77809.571806422769</v>
      </c>
      <c r="AI97" s="180">
        <v>72508.427375814164</v>
      </c>
      <c r="AJ97" s="180">
        <v>72385.008779545125</v>
      </c>
      <c r="AK97" s="180">
        <v>6740.2635678115867</v>
      </c>
      <c r="AL97" s="180">
        <v>1353.5248799999999</v>
      </c>
      <c r="AM97" s="180">
        <v>7924.6922579353995</v>
      </c>
      <c r="AN97" s="180">
        <v>5767.1634543599976</v>
      </c>
      <c r="AO97" s="180">
        <v>4058.2769162199993</v>
      </c>
      <c r="AP97" s="180">
        <v>8608.4974721599992</v>
      </c>
      <c r="AQ97" s="180">
        <v>11941.113153737289</v>
      </c>
      <c r="AR97" s="180">
        <v>15265.509188542774</v>
      </c>
      <c r="AS97" s="180">
        <v>9096.3577593519985</v>
      </c>
      <c r="AT97" s="180">
        <v>6491.33</v>
      </c>
      <c r="AU97" s="180">
        <v>7157.6044116100011</v>
      </c>
      <c r="AV97" s="180">
        <v>5818.280038079999</v>
      </c>
      <c r="AW97" s="180">
        <v>15727.14306</v>
      </c>
      <c r="AX97" s="180">
        <v>9046.3567680809974</v>
      </c>
      <c r="AY97" s="180">
        <v>2527.6967730900001</v>
      </c>
      <c r="AZ97" s="180">
        <v>2930.4389469800003</v>
      </c>
      <c r="BA97" s="180">
        <v>4151.3802024000006</v>
      </c>
      <c r="BB97" s="180">
        <v>9948.4018400000023</v>
      </c>
      <c r="BC97" s="180">
        <v>21690.47302179</v>
      </c>
      <c r="BD97" s="180">
        <v>20513.041141731312</v>
      </c>
      <c r="BE97" s="180">
        <v>9965.6038975600022</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B5D8E-4D27-4770-BF2B-64DB9F9B8B33}">
  <sheetPr codeName="Sheet82"/>
  <dimension ref="B2:BD64"/>
  <sheetViews>
    <sheetView workbookViewId="0">
      <pane xSplit="2" ySplit="4" topLeftCell="AM6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959</v>
      </c>
      <c r="D3" s="164" t="s">
        <v>960</v>
      </c>
      <c r="E3" s="164" t="s">
        <v>961</v>
      </c>
      <c r="F3" s="164" t="s">
        <v>962</v>
      </c>
      <c r="G3" s="164" t="s">
        <v>963</v>
      </c>
      <c r="H3" s="164" t="s">
        <v>964</v>
      </c>
      <c r="I3" s="164" t="s">
        <v>965</v>
      </c>
      <c r="J3" s="164" t="s">
        <v>966</v>
      </c>
      <c r="K3" s="164" t="s">
        <v>967</v>
      </c>
      <c r="L3" s="164" t="s">
        <v>968</v>
      </c>
      <c r="M3" s="164" t="s">
        <v>969</v>
      </c>
      <c r="N3" s="164" t="s">
        <v>970</v>
      </c>
      <c r="O3" s="164" t="s">
        <v>971</v>
      </c>
      <c r="P3" s="164" t="s">
        <v>972</v>
      </c>
      <c r="Q3" s="164" t="s">
        <v>973</v>
      </c>
      <c r="R3" s="164" t="s">
        <v>974</v>
      </c>
      <c r="S3" s="164" t="s">
        <v>975</v>
      </c>
      <c r="T3" s="164" t="s">
        <v>976</v>
      </c>
      <c r="U3" s="164" t="s">
        <v>977</v>
      </c>
      <c r="V3" s="164" t="s">
        <v>978</v>
      </c>
      <c r="W3" s="164" t="s">
        <v>979</v>
      </c>
      <c r="X3" s="164" t="s">
        <v>980</v>
      </c>
      <c r="Y3" s="164" t="s">
        <v>981</v>
      </c>
      <c r="Z3" s="164" t="s">
        <v>982</v>
      </c>
      <c r="AA3" s="164" t="s">
        <v>983</v>
      </c>
      <c r="AB3" s="164" t="s">
        <v>984</v>
      </c>
      <c r="AC3" s="164" t="s">
        <v>985</v>
      </c>
      <c r="AD3" s="164" t="s">
        <v>986</v>
      </c>
      <c r="AE3" s="164" t="s">
        <v>987</v>
      </c>
      <c r="AF3" s="164" t="s">
        <v>988</v>
      </c>
      <c r="AG3" s="164" t="s">
        <v>989</v>
      </c>
      <c r="AH3" s="164" t="s">
        <v>990</v>
      </c>
      <c r="AI3" s="164" t="s">
        <v>991</v>
      </c>
      <c r="AJ3" s="164" t="s">
        <v>992</v>
      </c>
      <c r="AK3" s="164" t="s">
        <v>993</v>
      </c>
      <c r="AL3" s="164" t="s">
        <v>994</v>
      </c>
      <c r="AM3" s="164" t="s">
        <v>995</v>
      </c>
      <c r="AN3" s="164" t="s">
        <v>996</v>
      </c>
      <c r="AO3" s="164" t="s">
        <v>997</v>
      </c>
      <c r="AP3" s="164" t="s">
        <v>998</v>
      </c>
      <c r="AQ3" s="164" t="s">
        <v>999</v>
      </c>
      <c r="AR3" s="164" t="s">
        <v>1000</v>
      </c>
      <c r="AS3" s="164" t="s">
        <v>1001</v>
      </c>
      <c r="AT3" s="164" t="s">
        <v>1002</v>
      </c>
      <c r="AU3" s="164" t="s">
        <v>1003</v>
      </c>
      <c r="AV3" s="164" t="s">
        <v>1004</v>
      </c>
      <c r="AW3" s="164" t="s">
        <v>1005</v>
      </c>
      <c r="AX3" s="164" t="s">
        <v>1006</v>
      </c>
      <c r="AY3" s="164" t="s">
        <v>1007</v>
      </c>
      <c r="AZ3" s="164" t="s">
        <v>1008</v>
      </c>
      <c r="BA3" s="164" t="s">
        <v>1009</v>
      </c>
      <c r="BB3" s="164" t="s">
        <v>1010</v>
      </c>
      <c r="BC3" s="164" t="s">
        <v>1011</v>
      </c>
      <c r="BD3" s="164" t="s">
        <v>1012</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12522.625601658319</v>
      </c>
      <c r="D5" s="137">
        <v>14467.983345908839</v>
      </c>
      <c r="E5" s="137">
        <v>22888.191808509982</v>
      </c>
      <c r="F5" s="137">
        <v>21501.399826489996</v>
      </c>
      <c r="G5" s="137">
        <v>4796.6061770050001</v>
      </c>
      <c r="H5" s="137">
        <v>18377.754548999997</v>
      </c>
      <c r="I5" s="137">
        <v>9710.0845982499995</v>
      </c>
      <c r="J5" s="137">
        <v>11337.082490352073</v>
      </c>
      <c r="K5" s="137">
        <v>21232.574584332822</v>
      </c>
      <c r="L5" s="137">
        <v>9004.1534126199986</v>
      </c>
      <c r="M5" s="137">
        <v>21124.766904014356</v>
      </c>
      <c r="N5" s="137">
        <v>18041.139412890014</v>
      </c>
      <c r="O5" s="137">
        <v>13535.704208520005</v>
      </c>
      <c r="P5" s="137">
        <v>12905.4633619</v>
      </c>
      <c r="Q5" s="137">
        <v>26643.506290280002</v>
      </c>
      <c r="R5" s="137">
        <v>10677.071854784859</v>
      </c>
      <c r="S5" s="137">
        <v>13557.679080520002</v>
      </c>
      <c r="T5" s="137">
        <v>14291.297170279999</v>
      </c>
      <c r="U5" s="137">
        <v>15409.944530070003</v>
      </c>
      <c r="V5" s="137">
        <v>11157.005464650001</v>
      </c>
      <c r="W5" s="137">
        <v>3502.0579046982193</v>
      </c>
      <c r="X5" s="137">
        <v>33.575000000000003</v>
      </c>
      <c r="Y5" s="137">
        <v>301.40422532999997</v>
      </c>
      <c r="Z5" s="137">
        <v>3455.567850601456</v>
      </c>
      <c r="AA5" s="137">
        <v>791.67717359999995</v>
      </c>
      <c r="AB5" s="137">
        <v>432.71910353000004</v>
      </c>
      <c r="AC5" s="137">
        <v>7481.7439549999954</v>
      </c>
      <c r="AD5" s="137">
        <v>5264.193050249999</v>
      </c>
      <c r="AE5" s="137">
        <v>3742.29075698</v>
      </c>
      <c r="AF5" s="137">
        <v>80.24777425000002</v>
      </c>
      <c r="AG5" s="137">
        <v>4175.2115940599997</v>
      </c>
      <c r="AH5" s="137">
        <v>3700.8272707399997</v>
      </c>
      <c r="AI5" s="137">
        <v>3873.2609464900002</v>
      </c>
      <c r="AJ5" s="137">
        <v>289.35894751000001</v>
      </c>
      <c r="AK5" s="137">
        <v>48.376539999999999</v>
      </c>
      <c r="AL5" s="137">
        <v>306.87289876999995</v>
      </c>
      <c r="AM5" s="137">
        <v>294.25911213999996</v>
      </c>
      <c r="AN5" s="137">
        <v>144.65518388000001</v>
      </c>
      <c r="AO5" s="137">
        <v>1.4544428199999999</v>
      </c>
      <c r="AP5" s="137">
        <v>539.73828657000001</v>
      </c>
      <c r="AQ5" s="137">
        <v>931.50453938999965</v>
      </c>
      <c r="AR5" s="137">
        <v>562.70020418000001</v>
      </c>
      <c r="AS5" s="137">
        <v>352.95800000000003</v>
      </c>
      <c r="AT5" s="137">
        <v>350.99360956000004</v>
      </c>
      <c r="AU5" s="137">
        <v>282.97588297999999</v>
      </c>
      <c r="AV5" s="137">
        <v>901.9190000000001</v>
      </c>
      <c r="AW5" s="137">
        <v>494.08058057</v>
      </c>
      <c r="AX5" s="137">
        <v>110.86951272</v>
      </c>
      <c r="AY5" s="137">
        <v>118.09449670000002</v>
      </c>
      <c r="AZ5" s="137">
        <v>60.857200300000002</v>
      </c>
      <c r="BA5" s="137">
        <v>583.03508000000011</v>
      </c>
      <c r="BB5" s="137">
        <v>1402.4658817300001</v>
      </c>
      <c r="BC5" s="137">
        <v>1138.7630017500001</v>
      </c>
      <c r="BD5" s="137">
        <v>525.85979099999997</v>
      </c>
    </row>
    <row r="6" spans="2:56" x14ac:dyDescent="0.55000000000000004">
      <c r="B6" s="140" t="s">
        <v>345</v>
      </c>
      <c r="C6" s="137">
        <v>12236.033990930002</v>
      </c>
      <c r="D6" s="137">
        <v>14210.576126190012</v>
      </c>
      <c r="E6" s="137">
        <v>22358.247784749983</v>
      </c>
      <c r="F6" s="137">
        <v>20269.958872549996</v>
      </c>
      <c r="G6" s="137">
        <v>4551.3955163350001</v>
      </c>
      <c r="H6" s="137">
        <v>17614.449767999999</v>
      </c>
      <c r="I6" s="137">
        <v>9007.5075021899993</v>
      </c>
      <c r="J6" s="137">
        <v>10839.728703458237</v>
      </c>
      <c r="K6" s="137">
        <v>20255.778539962823</v>
      </c>
      <c r="L6" s="137">
        <v>8309.2685378399983</v>
      </c>
      <c r="M6" s="137">
        <v>19769.032022979998</v>
      </c>
      <c r="N6" s="137">
        <v>17125.914672650015</v>
      </c>
      <c r="O6" s="137">
        <v>11903.953302530004</v>
      </c>
      <c r="P6" s="137">
        <v>12021.175206509999</v>
      </c>
      <c r="Q6" s="137">
        <v>25348.157313420001</v>
      </c>
      <c r="R6" s="137">
        <v>10201.25274007</v>
      </c>
      <c r="S6" s="137">
        <v>12589.084966470002</v>
      </c>
      <c r="T6" s="137">
        <v>12476.094937739999</v>
      </c>
      <c r="U6" s="137">
        <v>14734.537339100003</v>
      </c>
      <c r="V6" s="137">
        <v>10259.317333350002</v>
      </c>
      <c r="W6" s="137">
        <v>3419.6176307199999</v>
      </c>
      <c r="X6" s="137">
        <v>33.575000000000003</v>
      </c>
      <c r="Y6" s="137">
        <v>301.40422532999997</v>
      </c>
      <c r="Z6" s="137">
        <v>3398.5552920299997</v>
      </c>
      <c r="AA6" s="137">
        <v>791.67717359999995</v>
      </c>
      <c r="AB6" s="137">
        <v>432.69608983000001</v>
      </c>
      <c r="AC6" s="137">
        <v>7378.4118626599984</v>
      </c>
      <c r="AD6" s="137">
        <v>5186.8208384599993</v>
      </c>
      <c r="AE6" s="137">
        <v>3675.18877135</v>
      </c>
      <c r="AF6" s="137">
        <v>80.24777425000002</v>
      </c>
      <c r="AG6" s="137">
        <v>4046.8012587500002</v>
      </c>
      <c r="AH6" s="137">
        <v>3692.5408572799997</v>
      </c>
      <c r="AI6" s="137">
        <v>3789.50450813</v>
      </c>
      <c r="AJ6" s="137">
        <v>288.96223519000006</v>
      </c>
      <c r="AK6" s="137">
        <v>48.376539999999999</v>
      </c>
      <c r="AL6" s="137">
        <v>306.87289876999995</v>
      </c>
      <c r="AM6" s="137">
        <v>293.17698079000002</v>
      </c>
      <c r="AN6" s="137">
        <v>144.47041676000001</v>
      </c>
      <c r="AO6" s="137">
        <v>1.4544428199999999</v>
      </c>
      <c r="AP6" s="137">
        <v>539.73828657000001</v>
      </c>
      <c r="AQ6" s="137">
        <v>927.80571917999964</v>
      </c>
      <c r="AR6" s="137">
        <v>561.46857401</v>
      </c>
      <c r="AS6" s="137">
        <v>352.95800000000003</v>
      </c>
      <c r="AT6" s="137">
        <v>350.99360956000004</v>
      </c>
      <c r="AU6" s="137">
        <v>282.97588297999999</v>
      </c>
      <c r="AV6" s="137">
        <v>901.9190000000001</v>
      </c>
      <c r="AW6" s="137">
        <v>494.08058057</v>
      </c>
      <c r="AX6" s="137">
        <v>110.86951272</v>
      </c>
      <c r="AY6" s="137">
        <v>117.71290767000002</v>
      </c>
      <c r="AZ6" s="137">
        <v>60.857200300000002</v>
      </c>
      <c r="BA6" s="137">
        <v>583.03508000000011</v>
      </c>
      <c r="BB6" s="137">
        <v>1384.6467049100002</v>
      </c>
      <c r="BC6" s="137">
        <v>1102.0165967</v>
      </c>
      <c r="BD6" s="137">
        <v>519.13376600000004</v>
      </c>
    </row>
    <row r="7" spans="2:56" x14ac:dyDescent="0.55000000000000004">
      <c r="B7" s="140" t="s">
        <v>346</v>
      </c>
      <c r="C7" s="137">
        <v>2887.0996659400002</v>
      </c>
      <c r="D7" s="137">
        <v>5111.6013567800019</v>
      </c>
      <c r="E7" s="137">
        <v>4011.3421229499972</v>
      </c>
      <c r="F7" s="137">
        <v>3361.2979622100006</v>
      </c>
      <c r="G7" s="137">
        <v>1273.0738692350001</v>
      </c>
      <c r="H7" s="137">
        <v>2953.795603</v>
      </c>
      <c r="I7" s="137">
        <v>1752.39182175</v>
      </c>
      <c r="J7" s="137">
        <v>2045.841234588235</v>
      </c>
      <c r="K7" s="137">
        <v>4702.7812063700012</v>
      </c>
      <c r="L7" s="137">
        <v>1772.6825127300028</v>
      </c>
      <c r="M7" s="137">
        <v>2917.0389828200041</v>
      </c>
      <c r="N7" s="137">
        <v>3178.627978429995</v>
      </c>
      <c r="O7" s="137">
        <v>2252.2915443300008</v>
      </c>
      <c r="P7" s="137">
        <v>1977.1093632300001</v>
      </c>
      <c r="Q7" s="137">
        <v>4882.5884672999991</v>
      </c>
      <c r="R7" s="137">
        <v>1698.1032820699995</v>
      </c>
      <c r="S7" s="137">
        <v>1322.2969201200003</v>
      </c>
      <c r="T7" s="137">
        <v>2291.0792641200005</v>
      </c>
      <c r="U7" s="137">
        <v>2584.744448389999</v>
      </c>
      <c r="V7" s="137">
        <v>1712.3822895100002</v>
      </c>
      <c r="W7" s="137">
        <v>559.92104154999993</v>
      </c>
      <c r="X7" s="137">
        <v>3.4870000000000001</v>
      </c>
      <c r="Y7" s="137">
        <v>59.37922532999999</v>
      </c>
      <c r="Z7" s="137">
        <v>450.40300381999998</v>
      </c>
      <c r="AA7" s="137">
        <v>188.35984306</v>
      </c>
      <c r="AB7" s="137">
        <v>67.773309209999937</v>
      </c>
      <c r="AC7" s="137">
        <v>1088.16056157</v>
      </c>
      <c r="AD7" s="137">
        <v>710.94451315000015</v>
      </c>
      <c r="AE7" s="137">
        <v>469.54390194999991</v>
      </c>
      <c r="AF7" s="137">
        <v>8.1371919300000002</v>
      </c>
      <c r="AG7" s="137">
        <v>527.29828165999993</v>
      </c>
      <c r="AH7" s="137">
        <v>644.47927799000001</v>
      </c>
      <c r="AI7" s="137">
        <v>372.9647583499999</v>
      </c>
      <c r="AJ7" s="137">
        <v>51.322105700000002</v>
      </c>
      <c r="AK7" s="137">
        <v>19.146519999999999</v>
      </c>
      <c r="AL7" s="137">
        <v>65.467051040000001</v>
      </c>
      <c r="AM7" s="137">
        <v>30.776672959999999</v>
      </c>
      <c r="AN7" s="137">
        <v>21.367359530000002</v>
      </c>
      <c r="AO7" s="137">
        <v>1.44678905</v>
      </c>
      <c r="AP7" s="137">
        <v>104.27611061</v>
      </c>
      <c r="AQ7" s="137">
        <v>128.03834294000001</v>
      </c>
      <c r="AR7" s="137">
        <v>82.344899999999996</v>
      </c>
      <c r="AS7" s="137">
        <v>58.561</v>
      </c>
      <c r="AT7" s="137">
        <v>56.287706030000002</v>
      </c>
      <c r="AU7" s="137">
        <v>50.7374644</v>
      </c>
      <c r="AV7" s="137">
        <v>101.19455000000001</v>
      </c>
      <c r="AW7" s="137">
        <v>73.427243169999997</v>
      </c>
      <c r="AX7" s="137">
        <v>16.9265568</v>
      </c>
      <c r="AY7" s="137">
        <v>20.747001570000005</v>
      </c>
      <c r="AZ7" s="137">
        <v>0.1599671</v>
      </c>
      <c r="BA7" s="137">
        <v>63.131370000000004</v>
      </c>
      <c r="BB7" s="137">
        <v>190.49493645999999</v>
      </c>
      <c r="BC7" s="137">
        <v>105.76448905000002</v>
      </c>
      <c r="BD7" s="137">
        <v>73.453036999999995</v>
      </c>
    </row>
    <row r="8" spans="2:56" x14ac:dyDescent="0.55000000000000004">
      <c r="B8" s="140" t="s">
        <v>347</v>
      </c>
      <c r="C8" s="137">
        <v>9124.2697110500012</v>
      </c>
      <c r="D8" s="137">
        <v>8784.7894909100087</v>
      </c>
      <c r="E8" s="137">
        <v>17742.046938749983</v>
      </c>
      <c r="F8" s="137">
        <v>16451.673274239998</v>
      </c>
      <c r="G8" s="137">
        <v>3004.9620215450004</v>
      </c>
      <c r="H8" s="137">
        <v>14284.180053</v>
      </c>
      <c r="I8" s="137">
        <v>7029.2232614899995</v>
      </c>
      <c r="J8" s="137">
        <v>8612.4709857300022</v>
      </c>
      <c r="K8" s="137">
        <v>15271.576970032822</v>
      </c>
      <c r="L8" s="137">
        <v>6405.7749352899955</v>
      </c>
      <c r="M8" s="137">
        <v>16511.572090879996</v>
      </c>
      <c r="N8" s="137">
        <v>13640.45213431002</v>
      </c>
      <c r="O8" s="137">
        <v>9368.3936564000032</v>
      </c>
      <c r="P8" s="137">
        <v>9995.4502796399993</v>
      </c>
      <c r="Q8" s="137">
        <v>20083.03549866</v>
      </c>
      <c r="R8" s="137">
        <v>8342.69983374</v>
      </c>
      <c r="S8" s="137">
        <v>11089.084148190001</v>
      </c>
      <c r="T8" s="137">
        <v>9916.1288003299996</v>
      </c>
      <c r="U8" s="137">
        <v>11935.389259450003</v>
      </c>
      <c r="V8" s="137">
        <v>8398.0440119200011</v>
      </c>
      <c r="W8" s="137">
        <v>2798.74451529</v>
      </c>
      <c r="X8" s="137">
        <v>27.268000000000001</v>
      </c>
      <c r="Y8" s="137">
        <v>222.73</v>
      </c>
      <c r="Z8" s="137">
        <v>2892.8301812799996</v>
      </c>
      <c r="AA8" s="137">
        <v>574.42099248</v>
      </c>
      <c r="AB8" s="137">
        <v>360.11027198000005</v>
      </c>
      <c r="AC8" s="137">
        <v>6184.2105968899987</v>
      </c>
      <c r="AD8" s="137">
        <v>4376.0350057699998</v>
      </c>
      <c r="AE8" s="137">
        <v>3143.2820589600001</v>
      </c>
      <c r="AF8" s="137">
        <v>66.108881990000015</v>
      </c>
      <c r="AG8" s="137">
        <v>3433.9618475200004</v>
      </c>
      <c r="AH8" s="137">
        <v>3007.6036496599995</v>
      </c>
      <c r="AI8" s="137">
        <v>3349.3843245100002</v>
      </c>
      <c r="AJ8" s="137">
        <v>223.95204637000001</v>
      </c>
      <c r="AK8" s="137">
        <v>26.942100000000003</v>
      </c>
      <c r="AL8" s="137">
        <v>228.36416758999997</v>
      </c>
      <c r="AM8" s="137">
        <v>255.20262855999999</v>
      </c>
      <c r="AN8" s="137">
        <v>115.68924472</v>
      </c>
      <c r="AO8" s="137">
        <v>0</v>
      </c>
      <c r="AP8" s="137">
        <v>403.46289532999998</v>
      </c>
      <c r="AQ8" s="137">
        <v>785.91931255999964</v>
      </c>
      <c r="AR8" s="137">
        <v>472.09661400999988</v>
      </c>
      <c r="AS8" s="137">
        <v>289.51799999999997</v>
      </c>
      <c r="AT8" s="137">
        <v>279.07174554000005</v>
      </c>
      <c r="AU8" s="137">
        <v>229.85380063000002</v>
      </c>
      <c r="AV8" s="137">
        <v>793.27507000000003</v>
      </c>
      <c r="AW8" s="137">
        <v>420.65333739999994</v>
      </c>
      <c r="AX8" s="137">
        <v>88.81476957000001</v>
      </c>
      <c r="AY8" s="137">
        <v>89.865744360000008</v>
      </c>
      <c r="AZ8" s="137">
        <v>60.441630700000005</v>
      </c>
      <c r="BA8" s="137">
        <v>503.04271</v>
      </c>
      <c r="BB8" s="137">
        <v>1174.8405945300001</v>
      </c>
      <c r="BC8" s="137">
        <v>956.30685626000002</v>
      </c>
      <c r="BD8" s="137">
        <v>424.78621999999996</v>
      </c>
    </row>
    <row r="9" spans="2:56" x14ac:dyDescent="0.55000000000000004">
      <c r="B9" s="140" t="s">
        <v>348</v>
      </c>
      <c r="C9" s="137">
        <v>812.38314460000004</v>
      </c>
      <c r="D9" s="137">
        <v>0</v>
      </c>
      <c r="E9" s="137">
        <v>5322.6140816249945</v>
      </c>
      <c r="F9" s="137">
        <v>236.06344352000002</v>
      </c>
      <c r="G9" s="137">
        <v>0</v>
      </c>
      <c r="H9" s="137">
        <v>0</v>
      </c>
      <c r="I9" s="137">
        <v>281.6956317393109</v>
      </c>
      <c r="J9" s="137">
        <v>1956.8473023878109</v>
      </c>
      <c r="K9" s="137">
        <v>0</v>
      </c>
      <c r="L9" s="137">
        <v>7.8823999999999995E-3</v>
      </c>
      <c r="M9" s="137">
        <v>0</v>
      </c>
      <c r="N9" s="137">
        <v>0</v>
      </c>
      <c r="O9" s="137">
        <v>0</v>
      </c>
      <c r="P9" s="137">
        <v>0</v>
      </c>
      <c r="Q9" s="137">
        <v>0</v>
      </c>
      <c r="R9" s="137">
        <v>989.77579428000001</v>
      </c>
      <c r="S9" s="137">
        <v>0</v>
      </c>
      <c r="T9" s="137">
        <v>41.855397650000164</v>
      </c>
      <c r="U9" s="137">
        <v>0</v>
      </c>
      <c r="V9" s="137">
        <v>0</v>
      </c>
      <c r="W9" s="137">
        <v>0</v>
      </c>
      <c r="X9" s="137">
        <v>3.0619999999999998</v>
      </c>
      <c r="Y9" s="137">
        <v>0</v>
      </c>
      <c r="Z9" s="137">
        <v>452.27648617999989</v>
      </c>
      <c r="AA9" s="137">
        <v>0</v>
      </c>
      <c r="AB9" s="137">
        <v>14.4044108792</v>
      </c>
      <c r="AC9" s="137">
        <v>1216.3276314499999</v>
      </c>
      <c r="AD9" s="137">
        <v>734.71354667999992</v>
      </c>
      <c r="AE9" s="137">
        <v>196.72500339000004</v>
      </c>
      <c r="AF9" s="137">
        <v>0</v>
      </c>
      <c r="AG9" s="137">
        <v>355.1189907399999</v>
      </c>
      <c r="AH9" s="137">
        <v>0</v>
      </c>
      <c r="AI9" s="137">
        <v>1737.9367281800003</v>
      </c>
      <c r="AJ9" s="137">
        <v>0</v>
      </c>
      <c r="AK9" s="137">
        <v>3.6074099999999998</v>
      </c>
      <c r="AL9" s="137">
        <v>0</v>
      </c>
      <c r="AM9" s="137">
        <v>46.282490549999991</v>
      </c>
      <c r="AN9" s="137">
        <v>0</v>
      </c>
      <c r="AO9" s="137">
        <v>0</v>
      </c>
      <c r="AP9" s="137">
        <v>71.17141183999999</v>
      </c>
      <c r="AQ9" s="137">
        <v>52.829212159999997</v>
      </c>
      <c r="AR9" s="137">
        <v>0</v>
      </c>
      <c r="AS9" s="137">
        <v>0</v>
      </c>
      <c r="AT9" s="137">
        <v>41.977179999999997</v>
      </c>
      <c r="AU9" s="137">
        <v>15.455645539999999</v>
      </c>
      <c r="AV9" s="137">
        <v>0</v>
      </c>
      <c r="AW9" s="137">
        <v>0</v>
      </c>
      <c r="AX9" s="137">
        <v>7.2893986999999996</v>
      </c>
      <c r="AY9" s="137">
        <v>8.4669059900000008</v>
      </c>
      <c r="AZ9" s="137">
        <v>0</v>
      </c>
      <c r="BA9" s="137">
        <v>33.463070000000002</v>
      </c>
      <c r="BB9" s="137">
        <v>29.139839390000002</v>
      </c>
      <c r="BC9" s="137">
        <v>106.32995106000001</v>
      </c>
      <c r="BD9" s="137">
        <v>0</v>
      </c>
    </row>
    <row r="10" spans="2:56" x14ac:dyDescent="0.55000000000000004">
      <c r="B10" s="140" t="s">
        <v>349</v>
      </c>
      <c r="C10" s="137">
        <v>1049.2962307400001</v>
      </c>
      <c r="D10" s="137">
        <v>0</v>
      </c>
      <c r="E10" s="137">
        <v>2661.3070408124972</v>
      </c>
      <c r="F10" s="137">
        <v>0</v>
      </c>
      <c r="G10" s="137">
        <v>447.74966713925426</v>
      </c>
      <c r="H10" s="137">
        <v>0</v>
      </c>
      <c r="I10" s="137">
        <v>224.49542704385249</v>
      </c>
      <c r="J10" s="137">
        <v>1856.8309684946528</v>
      </c>
      <c r="K10" s="137">
        <v>0.77217430999999992</v>
      </c>
      <c r="L10" s="137">
        <v>0</v>
      </c>
      <c r="M10" s="137">
        <v>0</v>
      </c>
      <c r="N10" s="137">
        <v>654.90732056999991</v>
      </c>
      <c r="O10" s="137">
        <v>3528.3596857167927</v>
      </c>
      <c r="P10" s="137">
        <v>0</v>
      </c>
      <c r="Q10" s="137">
        <v>4889.6390807841553</v>
      </c>
      <c r="R10" s="137">
        <v>969.41900796999994</v>
      </c>
      <c r="S10" s="137">
        <v>5940.6072193800001</v>
      </c>
      <c r="T10" s="137">
        <v>634.09634575999405</v>
      </c>
      <c r="U10" s="137">
        <v>0</v>
      </c>
      <c r="V10" s="137">
        <v>0</v>
      </c>
      <c r="W10" s="137">
        <v>337.31140329999999</v>
      </c>
      <c r="X10" s="137">
        <v>0.97299999999999998</v>
      </c>
      <c r="Y10" s="137">
        <v>0</v>
      </c>
      <c r="Z10" s="137">
        <v>1209.4461763000002</v>
      </c>
      <c r="AA10" s="137">
        <v>189.48918849999998</v>
      </c>
      <c r="AB10" s="137">
        <v>18.005513599</v>
      </c>
      <c r="AC10" s="137">
        <v>652.38999468999998</v>
      </c>
      <c r="AD10" s="137">
        <v>507.27864947</v>
      </c>
      <c r="AE10" s="137">
        <v>642.63531824000006</v>
      </c>
      <c r="AF10" s="137">
        <v>0</v>
      </c>
      <c r="AG10" s="137">
        <v>487.60553154000024</v>
      </c>
      <c r="AH10" s="137">
        <v>421.57748251999999</v>
      </c>
      <c r="AI10" s="137">
        <v>31.194512159999981</v>
      </c>
      <c r="AJ10" s="137">
        <v>69.935237139999984</v>
      </c>
      <c r="AK10" s="137">
        <v>4.2453900000000004</v>
      </c>
      <c r="AL10" s="137">
        <v>93.606024419999969</v>
      </c>
      <c r="AM10" s="137">
        <v>57.276474870000001</v>
      </c>
      <c r="AN10" s="137">
        <v>0</v>
      </c>
      <c r="AO10" s="137">
        <v>0</v>
      </c>
      <c r="AP10" s="137">
        <v>61.728614809999989</v>
      </c>
      <c r="AQ10" s="137">
        <v>47.388288559999999</v>
      </c>
      <c r="AR10" s="137">
        <v>39.190049999999999</v>
      </c>
      <c r="AS10" s="137">
        <v>0</v>
      </c>
      <c r="AT10" s="137">
        <v>42.688550000000006</v>
      </c>
      <c r="AU10" s="137">
        <v>9.8730028399999998</v>
      </c>
      <c r="AV10" s="137">
        <v>89.996320000000011</v>
      </c>
      <c r="AW10" s="137">
        <v>37.115424730000001</v>
      </c>
      <c r="AX10" s="137">
        <v>12.133379499999998</v>
      </c>
      <c r="AY10" s="137">
        <v>7.6328436500000008</v>
      </c>
      <c r="AZ10" s="137">
        <v>0</v>
      </c>
      <c r="BA10" s="137">
        <v>38.602690000000003</v>
      </c>
      <c r="BB10" s="137">
        <v>159.78917455000001</v>
      </c>
      <c r="BC10" s="137">
        <v>129.07215371999999</v>
      </c>
      <c r="BD10" s="137">
        <v>36.38261</v>
      </c>
    </row>
    <row r="11" spans="2:56" x14ac:dyDescent="0.55000000000000004">
      <c r="B11" s="140" t="s">
        <v>350</v>
      </c>
      <c r="C11" s="137">
        <v>4433.4187625700006</v>
      </c>
      <c r="D11" s="137">
        <v>0</v>
      </c>
      <c r="E11" s="137">
        <v>4790.3526734624975</v>
      </c>
      <c r="F11" s="137">
        <v>0</v>
      </c>
      <c r="G11" s="137">
        <v>814.13142279506565</v>
      </c>
      <c r="H11" s="137">
        <v>14284.180053</v>
      </c>
      <c r="I11" s="137">
        <v>616.16306523931075</v>
      </c>
      <c r="J11" s="137">
        <v>1942.0949318484261</v>
      </c>
      <c r="K11" s="137">
        <v>29.427649389999999</v>
      </c>
      <c r="L11" s="137">
        <v>176.34491508999997</v>
      </c>
      <c r="M11" s="137">
        <v>0</v>
      </c>
      <c r="N11" s="137">
        <v>10701.630894280022</v>
      </c>
      <c r="O11" s="137">
        <v>3802.969324653724</v>
      </c>
      <c r="P11" s="137">
        <v>9992.757935489999</v>
      </c>
      <c r="Q11" s="137">
        <v>6784.4587596644624</v>
      </c>
      <c r="R11" s="137">
        <v>5685.7557602500001</v>
      </c>
      <c r="S11" s="137">
        <v>3783.4252914700005</v>
      </c>
      <c r="T11" s="137">
        <v>2739.8414011600098</v>
      </c>
      <c r="U11" s="137">
        <v>0</v>
      </c>
      <c r="V11" s="137">
        <v>8398.0440119200011</v>
      </c>
      <c r="W11" s="137">
        <v>1210.89387766</v>
      </c>
      <c r="X11" s="137">
        <v>13.717000000000001</v>
      </c>
      <c r="Y11" s="137">
        <v>0</v>
      </c>
      <c r="Z11" s="137">
        <v>690.14483398999982</v>
      </c>
      <c r="AA11" s="137">
        <v>5.2816389900000003</v>
      </c>
      <c r="AB11" s="137">
        <v>126.03859519300001</v>
      </c>
      <c r="AC11" s="137">
        <v>3191.2181702099983</v>
      </c>
      <c r="AD11" s="137">
        <v>2455.5573911499996</v>
      </c>
      <c r="AE11" s="137">
        <v>1201.6065577699999</v>
      </c>
      <c r="AF11" s="137">
        <v>38.45691729</v>
      </c>
      <c r="AG11" s="137">
        <v>1013.1906859400001</v>
      </c>
      <c r="AH11" s="137">
        <v>1809.6335450899999</v>
      </c>
      <c r="AI11" s="137">
        <v>562.24068481999973</v>
      </c>
      <c r="AJ11" s="137">
        <v>96.988923080000006</v>
      </c>
      <c r="AK11" s="137">
        <v>11.38292</v>
      </c>
      <c r="AL11" s="137">
        <v>83.833071069999974</v>
      </c>
      <c r="AM11" s="137">
        <v>93.871082640000012</v>
      </c>
      <c r="AN11" s="137">
        <v>0</v>
      </c>
      <c r="AO11" s="137">
        <v>0</v>
      </c>
      <c r="AP11" s="137">
        <v>165.52987930999996</v>
      </c>
      <c r="AQ11" s="137">
        <v>354.41662583999999</v>
      </c>
      <c r="AR11" s="137">
        <v>209.04899400999992</v>
      </c>
      <c r="AS11" s="137">
        <v>289.51799999999997</v>
      </c>
      <c r="AT11" s="137">
        <v>96.427429999999987</v>
      </c>
      <c r="AU11" s="137">
        <v>134.44450063999997</v>
      </c>
      <c r="AV11" s="137">
        <v>113.43124</v>
      </c>
      <c r="AW11" s="137">
        <v>252.42976000000002</v>
      </c>
      <c r="AX11" s="137">
        <v>31.426548469999997</v>
      </c>
      <c r="AY11" s="137">
        <v>26.60830691</v>
      </c>
      <c r="AZ11" s="137">
        <v>0</v>
      </c>
      <c r="BA11" s="137">
        <v>197.44944000000001</v>
      </c>
      <c r="BB11" s="137">
        <v>469.76179002000003</v>
      </c>
      <c r="BC11" s="137">
        <v>370.98989253000002</v>
      </c>
      <c r="BD11" s="137">
        <v>43.592169999999996</v>
      </c>
    </row>
    <row r="12" spans="2:56" x14ac:dyDescent="0.55000000000000004">
      <c r="B12" s="140" t="s">
        <v>351</v>
      </c>
      <c r="C12" s="137">
        <v>2829.17157314</v>
      </c>
      <c r="D12" s="137">
        <v>8784.7894909100087</v>
      </c>
      <c r="E12" s="137">
        <v>4967.7731428499956</v>
      </c>
      <c r="F12" s="137">
        <v>16215.609830719997</v>
      </c>
      <c r="G12" s="137">
        <v>1743.0809316106809</v>
      </c>
      <c r="H12" s="137">
        <v>0</v>
      </c>
      <c r="I12" s="137">
        <v>5906.8691374675254</v>
      </c>
      <c r="J12" s="137">
        <v>2856.6977829991124</v>
      </c>
      <c r="K12" s="137">
        <v>15241.377146332821</v>
      </c>
      <c r="L12" s="137">
        <v>6229.4221377999957</v>
      </c>
      <c r="M12" s="137">
        <v>16511.572090879996</v>
      </c>
      <c r="N12" s="137">
        <v>2283.913919459997</v>
      </c>
      <c r="O12" s="137">
        <v>2037.0646460294861</v>
      </c>
      <c r="P12" s="137">
        <v>2.6923441499999998</v>
      </c>
      <c r="Q12" s="137">
        <v>8408.93765821138</v>
      </c>
      <c r="R12" s="137">
        <v>697.74927123999987</v>
      </c>
      <c r="S12" s="137">
        <v>1365.0516373400001</v>
      </c>
      <c r="T12" s="137">
        <v>6500.3356557599946</v>
      </c>
      <c r="U12" s="137">
        <v>11935.389259450003</v>
      </c>
      <c r="V12" s="137">
        <v>0</v>
      </c>
      <c r="W12" s="137">
        <v>1250.53923433</v>
      </c>
      <c r="X12" s="137">
        <v>9.516</v>
      </c>
      <c r="Y12" s="137">
        <v>222.73</v>
      </c>
      <c r="Z12" s="137">
        <v>540.96268481000004</v>
      </c>
      <c r="AA12" s="137">
        <v>379.65016499000006</v>
      </c>
      <c r="AB12" s="137">
        <v>201.66175230880003</v>
      </c>
      <c r="AC12" s="137">
        <v>1124.2748005399999</v>
      </c>
      <c r="AD12" s="137">
        <v>678.48541846999979</v>
      </c>
      <c r="AE12" s="137">
        <v>1102.3151795599999</v>
      </c>
      <c r="AF12" s="137">
        <v>27.651964700000011</v>
      </c>
      <c r="AG12" s="137">
        <v>1578.0466392999997</v>
      </c>
      <c r="AH12" s="137">
        <v>776.39262205</v>
      </c>
      <c r="AI12" s="137">
        <v>1018.0123993500001</v>
      </c>
      <c r="AJ12" s="137">
        <v>57.02788615</v>
      </c>
      <c r="AK12" s="137">
        <v>7.7063800000000002</v>
      </c>
      <c r="AL12" s="137">
        <v>50.925072100000008</v>
      </c>
      <c r="AM12" s="137">
        <v>57.772580499999989</v>
      </c>
      <c r="AN12" s="137">
        <v>115.68924472</v>
      </c>
      <c r="AO12" s="137">
        <v>0</v>
      </c>
      <c r="AP12" s="137">
        <v>105.03298937000001</v>
      </c>
      <c r="AQ12" s="137">
        <v>331.28518599999961</v>
      </c>
      <c r="AR12" s="137">
        <v>223.85757000000001</v>
      </c>
      <c r="AS12" s="137">
        <v>0</v>
      </c>
      <c r="AT12" s="137">
        <v>97.978585540000054</v>
      </c>
      <c r="AU12" s="137">
        <v>70.080651610000018</v>
      </c>
      <c r="AV12" s="137">
        <v>589.84751000000006</v>
      </c>
      <c r="AW12" s="137">
        <v>131.10815267000001</v>
      </c>
      <c r="AX12" s="137">
        <v>37.965442899999999</v>
      </c>
      <c r="AY12" s="137">
        <v>47.157687810000006</v>
      </c>
      <c r="AZ12" s="137">
        <v>60.441630700000005</v>
      </c>
      <c r="BA12" s="137">
        <v>233.52751000000001</v>
      </c>
      <c r="BB12" s="137">
        <v>516.14979057000005</v>
      </c>
      <c r="BC12" s="137">
        <v>349.91485894999994</v>
      </c>
      <c r="BD12" s="137">
        <v>344.81144</v>
      </c>
    </row>
    <row r="13" spans="2:56" x14ac:dyDescent="0.55000000000000004">
      <c r="B13" s="140" t="s">
        <v>352</v>
      </c>
      <c r="C13" s="137">
        <v>224.66461394000001</v>
      </c>
      <c r="D13" s="137">
        <v>314.18527850000009</v>
      </c>
      <c r="E13" s="137">
        <v>604.858723050001</v>
      </c>
      <c r="F13" s="137">
        <v>456.98763609999997</v>
      </c>
      <c r="G13" s="137">
        <v>273.35962555499998</v>
      </c>
      <c r="H13" s="137">
        <v>376.47411199999999</v>
      </c>
      <c r="I13" s="137">
        <v>225.89241894999998</v>
      </c>
      <c r="J13" s="137">
        <v>181.41648314000003</v>
      </c>
      <c r="K13" s="137">
        <v>281.42036356000011</v>
      </c>
      <c r="L13" s="137">
        <v>130.81108982000003</v>
      </c>
      <c r="M13" s="137">
        <v>340.42094927999955</v>
      </c>
      <c r="N13" s="137">
        <v>306.83455991000022</v>
      </c>
      <c r="O13" s="137">
        <v>283.26810180000007</v>
      </c>
      <c r="P13" s="137">
        <v>48.615563639999998</v>
      </c>
      <c r="Q13" s="137">
        <v>382.53334745999996</v>
      </c>
      <c r="R13" s="137">
        <v>160.44962425999998</v>
      </c>
      <c r="S13" s="137">
        <v>177.70389815999999</v>
      </c>
      <c r="T13" s="137">
        <v>247.11177831000006</v>
      </c>
      <c r="U13" s="137">
        <v>214.40363126</v>
      </c>
      <c r="V13" s="137">
        <v>148.89103192000002</v>
      </c>
      <c r="W13" s="137">
        <v>60.952073879999993</v>
      </c>
      <c r="X13" s="137">
        <v>2.82</v>
      </c>
      <c r="Y13" s="137">
        <v>19.295000000000002</v>
      </c>
      <c r="Z13" s="137">
        <v>55.322106930000018</v>
      </c>
      <c r="AA13" s="137">
        <v>28.896338059999998</v>
      </c>
      <c r="AB13" s="137">
        <v>4.8125086399999999</v>
      </c>
      <c r="AC13" s="137">
        <v>106.04070420000001</v>
      </c>
      <c r="AD13" s="137">
        <v>99.841319540000015</v>
      </c>
      <c r="AE13" s="137">
        <v>62.362810440000004</v>
      </c>
      <c r="AF13" s="137">
        <v>6.0017003299999994</v>
      </c>
      <c r="AG13" s="137">
        <v>85.541129569999981</v>
      </c>
      <c r="AH13" s="137">
        <v>40.45792963000001</v>
      </c>
      <c r="AI13" s="137">
        <v>67.155425270000009</v>
      </c>
      <c r="AJ13" s="137">
        <v>13.68808312</v>
      </c>
      <c r="AK13" s="137">
        <v>2.2879200000000002</v>
      </c>
      <c r="AL13" s="137">
        <v>13.04168014</v>
      </c>
      <c r="AM13" s="137">
        <v>7.1976792700000001</v>
      </c>
      <c r="AN13" s="137">
        <v>7.4138125099999996</v>
      </c>
      <c r="AO13" s="137">
        <v>7.653769999999999E-3</v>
      </c>
      <c r="AP13" s="137">
        <v>31.999280629999998</v>
      </c>
      <c r="AQ13" s="137">
        <v>13.848063679999999</v>
      </c>
      <c r="AR13" s="137">
        <v>7.0270600000000005</v>
      </c>
      <c r="AS13" s="137">
        <v>4.8789999999999996</v>
      </c>
      <c r="AT13" s="137">
        <v>15.63415799</v>
      </c>
      <c r="AU13" s="137">
        <v>2.3846179500000004</v>
      </c>
      <c r="AV13" s="137">
        <v>7.4493799999999997</v>
      </c>
      <c r="AW13" s="137">
        <v>0</v>
      </c>
      <c r="AX13" s="137">
        <v>5.12818635</v>
      </c>
      <c r="AY13" s="137">
        <v>7.1001617400000008</v>
      </c>
      <c r="AZ13" s="137">
        <v>0.25560250000000001</v>
      </c>
      <c r="BA13" s="137">
        <v>16.861000000000001</v>
      </c>
      <c r="BB13" s="137">
        <v>19.311173920000002</v>
      </c>
      <c r="BC13" s="137">
        <v>39.945251389999996</v>
      </c>
      <c r="BD13" s="137">
        <v>20.894508999999999</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21.775094980000002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286.59161072831682</v>
      </c>
      <c r="D15" s="137">
        <v>257.40721971882692</v>
      </c>
      <c r="E15" s="137">
        <v>529.94402375999994</v>
      </c>
      <c r="F15" s="137">
        <v>1231.4409539400001</v>
      </c>
      <c r="G15" s="137">
        <v>245.21066067000001</v>
      </c>
      <c r="H15" s="137">
        <v>763.30478100000005</v>
      </c>
      <c r="I15" s="137">
        <v>702.57709606000003</v>
      </c>
      <c r="J15" s="137">
        <v>497.3537868938356</v>
      </c>
      <c r="K15" s="137">
        <v>976.79604437</v>
      </c>
      <c r="L15" s="137">
        <v>694.88487478000002</v>
      </c>
      <c r="M15" s="137">
        <v>1355.7348810343558</v>
      </c>
      <c r="N15" s="137">
        <v>915.22474024000007</v>
      </c>
      <c r="O15" s="137">
        <v>1631.7509059899999</v>
      </c>
      <c r="P15" s="137">
        <v>884.28815538999993</v>
      </c>
      <c r="Q15" s="137">
        <v>1295.34897686</v>
      </c>
      <c r="R15" s="137">
        <v>475.81911471485887</v>
      </c>
      <c r="S15" s="137">
        <v>968.59411404999992</v>
      </c>
      <c r="T15" s="137">
        <v>1815.2022325400003</v>
      </c>
      <c r="U15" s="137">
        <v>675.40719096999999</v>
      </c>
      <c r="V15" s="137">
        <v>897.68813130000012</v>
      </c>
      <c r="W15" s="137">
        <v>82.440273978219196</v>
      </c>
      <c r="X15" s="137">
        <v>0</v>
      </c>
      <c r="Y15" s="137">
        <v>0</v>
      </c>
      <c r="Z15" s="137">
        <v>57.012558571456445</v>
      </c>
      <c r="AA15" s="137">
        <v>0</v>
      </c>
      <c r="AB15" s="137">
        <v>2.3013700000000002E-2</v>
      </c>
      <c r="AC15" s="137">
        <v>103.33209233999732</v>
      </c>
      <c r="AD15" s="137">
        <v>77.372211789999994</v>
      </c>
      <c r="AE15" s="137">
        <v>67.101985630000016</v>
      </c>
      <c r="AF15" s="137">
        <v>0</v>
      </c>
      <c r="AG15" s="137">
        <v>128.41033530999999</v>
      </c>
      <c r="AH15" s="137">
        <v>8.2864134600000003</v>
      </c>
      <c r="AI15" s="137">
        <v>83.756438360000004</v>
      </c>
      <c r="AJ15" s="137">
        <v>0.39671232000000001</v>
      </c>
      <c r="AK15" s="137">
        <v>0</v>
      </c>
      <c r="AL15" s="137">
        <v>0</v>
      </c>
      <c r="AM15" s="137">
        <v>1.08213135</v>
      </c>
      <c r="AN15" s="137">
        <v>0.18476712000000001</v>
      </c>
      <c r="AO15" s="137">
        <v>0</v>
      </c>
      <c r="AP15" s="137">
        <v>0</v>
      </c>
      <c r="AQ15" s="137">
        <v>3.6988202100000001</v>
      </c>
      <c r="AR15" s="137">
        <v>1.2316301699999999</v>
      </c>
      <c r="AS15" s="137">
        <v>0</v>
      </c>
      <c r="AT15" s="137">
        <v>0</v>
      </c>
      <c r="AU15" s="137">
        <v>0</v>
      </c>
      <c r="AV15" s="137">
        <v>0</v>
      </c>
      <c r="AW15" s="137">
        <v>0</v>
      </c>
      <c r="AX15" s="137">
        <v>0</v>
      </c>
      <c r="AY15" s="137">
        <v>0.38158903000000005</v>
      </c>
      <c r="AZ15" s="137">
        <v>0</v>
      </c>
      <c r="BA15" s="137">
        <v>0</v>
      </c>
      <c r="BB15" s="137">
        <v>17.819176819999999</v>
      </c>
      <c r="BC15" s="137">
        <v>36.74640505</v>
      </c>
      <c r="BD15" s="137">
        <v>6.7260249999999999</v>
      </c>
    </row>
    <row r="16" spans="2:56" x14ac:dyDescent="0.55000000000000004">
      <c r="B16" s="139" t="s">
        <v>355</v>
      </c>
      <c r="C16" s="137">
        <v>72.638169760000011</v>
      </c>
      <c r="D16" s="137">
        <v>324.38970538000007</v>
      </c>
      <c r="E16" s="137">
        <v>686.46054275000029</v>
      </c>
      <c r="F16" s="137">
        <v>338.31141714999995</v>
      </c>
      <c r="G16" s="137">
        <v>178.16272078227439</v>
      </c>
      <c r="H16" s="137">
        <v>0</v>
      </c>
      <c r="I16" s="137">
        <v>78.339887950000005</v>
      </c>
      <c r="J16" s="137">
        <v>122.17350512400002</v>
      </c>
      <c r="K16" s="137">
        <v>247.84558504</v>
      </c>
      <c r="L16" s="137">
        <v>175.40428194</v>
      </c>
      <c r="M16" s="137">
        <v>18.807475059999998</v>
      </c>
      <c r="N16" s="137">
        <v>6.6675989199999997</v>
      </c>
      <c r="O16" s="137">
        <v>0</v>
      </c>
      <c r="P16" s="137">
        <v>11.051124369999998</v>
      </c>
      <c r="Q16" s="137">
        <v>516.415166</v>
      </c>
      <c r="R16" s="137">
        <v>102.23591279</v>
      </c>
      <c r="S16" s="137">
        <v>0</v>
      </c>
      <c r="T16" s="137">
        <v>215.40687509000003</v>
      </c>
      <c r="U16" s="137">
        <v>0</v>
      </c>
      <c r="V16" s="137">
        <v>0</v>
      </c>
      <c r="W16" s="137">
        <v>13.39171277</v>
      </c>
      <c r="X16" s="137">
        <v>0</v>
      </c>
      <c r="Y16" s="137">
        <v>0</v>
      </c>
      <c r="Z16" s="137">
        <v>14.160150580000002</v>
      </c>
      <c r="AA16" s="137">
        <v>7.4582016199999996</v>
      </c>
      <c r="AB16" s="137">
        <v>0</v>
      </c>
      <c r="AC16" s="137">
        <v>0</v>
      </c>
      <c r="AD16" s="137">
        <v>14.197610000000001</v>
      </c>
      <c r="AE16" s="137">
        <v>15.924301809999999</v>
      </c>
      <c r="AF16" s="137">
        <v>0</v>
      </c>
      <c r="AG16" s="137">
        <v>0</v>
      </c>
      <c r="AH16" s="137">
        <v>0</v>
      </c>
      <c r="AI16" s="137">
        <v>0</v>
      </c>
      <c r="AJ16" s="137">
        <v>5.7056030000000001E-2</v>
      </c>
      <c r="AK16" s="137">
        <v>0</v>
      </c>
      <c r="AL16" s="137">
        <v>0</v>
      </c>
      <c r="AM16" s="137">
        <v>0</v>
      </c>
      <c r="AN16" s="137">
        <v>0.25419999999999998</v>
      </c>
      <c r="AO16" s="137">
        <v>0</v>
      </c>
      <c r="AP16" s="137">
        <v>0</v>
      </c>
      <c r="AQ16" s="137">
        <v>0</v>
      </c>
      <c r="AR16" s="137">
        <v>0</v>
      </c>
      <c r="AS16" s="137">
        <v>0</v>
      </c>
      <c r="AT16" s="137">
        <v>0</v>
      </c>
      <c r="AU16" s="137">
        <v>0</v>
      </c>
      <c r="AV16" s="137">
        <v>0</v>
      </c>
      <c r="AW16" s="137">
        <v>0</v>
      </c>
      <c r="AX16" s="137">
        <v>1.9132819999999998E-2</v>
      </c>
      <c r="AY16" s="137">
        <v>0</v>
      </c>
      <c r="AZ16" s="137">
        <v>0</v>
      </c>
      <c r="BA16" s="137">
        <v>0</v>
      </c>
      <c r="BB16" s="137">
        <v>4.15424331</v>
      </c>
      <c r="BC16" s="137">
        <v>0</v>
      </c>
      <c r="BD16" s="137">
        <v>0</v>
      </c>
    </row>
    <row r="17" spans="2:56" x14ac:dyDescent="0.55000000000000004">
      <c r="B17" s="139" t="s">
        <v>356</v>
      </c>
      <c r="C17" s="137">
        <v>2680.8818939843318</v>
      </c>
      <c r="D17" s="137">
        <v>3278.0056426175006</v>
      </c>
      <c r="E17" s="137">
        <v>3016.6023406799991</v>
      </c>
      <c r="F17" s="137">
        <v>2170.36952939</v>
      </c>
      <c r="G17" s="137">
        <v>787.26178803250014</v>
      </c>
      <c r="H17" s="137">
        <v>1990.7698758331403</v>
      </c>
      <c r="I17" s="137">
        <v>1145.5413301916915</v>
      </c>
      <c r="J17" s="137">
        <v>1302.2183655325</v>
      </c>
      <c r="K17" s="137">
        <v>2344.6247650699925</v>
      </c>
      <c r="L17" s="137">
        <v>1545.0415053868519</v>
      </c>
      <c r="M17" s="137">
        <v>3077.823122230006</v>
      </c>
      <c r="N17" s="137">
        <v>2505.6356025300029</v>
      </c>
      <c r="O17" s="137">
        <v>1935.2046485504693</v>
      </c>
      <c r="P17" s="137">
        <v>2750.0885107775002</v>
      </c>
      <c r="Q17" s="137">
        <v>2888.2097941655152</v>
      </c>
      <c r="R17" s="137">
        <v>1239.63553793391</v>
      </c>
      <c r="S17" s="137">
        <v>1075.56454497</v>
      </c>
      <c r="T17" s="137">
        <v>1650.8465300329249</v>
      </c>
      <c r="U17" s="137">
        <v>2621.5645966470702</v>
      </c>
      <c r="V17" s="137">
        <v>1143.61750753</v>
      </c>
      <c r="W17" s="137">
        <v>421.83064396250006</v>
      </c>
      <c r="X17" s="137">
        <v>15.56</v>
      </c>
      <c r="Y17" s="137">
        <v>43.56731388</v>
      </c>
      <c r="Z17" s="137">
        <v>420.40282594999996</v>
      </c>
      <c r="AA17" s="137">
        <v>128.93761273000001</v>
      </c>
      <c r="AB17" s="137">
        <v>46.573929339999999</v>
      </c>
      <c r="AC17" s="137">
        <v>877.70387128999994</v>
      </c>
      <c r="AD17" s="137">
        <v>589.89667000000009</v>
      </c>
      <c r="AE17" s="137">
        <v>450.38745677999998</v>
      </c>
      <c r="AF17" s="137">
        <v>10.557133169999997</v>
      </c>
      <c r="AG17" s="137">
        <v>459.05519181253783</v>
      </c>
      <c r="AH17" s="137">
        <v>415.41173705</v>
      </c>
      <c r="AI17" s="137">
        <v>288.05070430000006</v>
      </c>
      <c r="AJ17" s="137">
        <v>63.144946320000017</v>
      </c>
      <c r="AK17" s="137">
        <v>29.491859999999999</v>
      </c>
      <c r="AL17" s="137">
        <v>77.954410429999996</v>
      </c>
      <c r="AM17" s="137">
        <v>39.735847990000003</v>
      </c>
      <c r="AN17" s="137">
        <v>41.889321079999995</v>
      </c>
      <c r="AO17" s="137">
        <v>6.0463938999999991</v>
      </c>
      <c r="AP17" s="137">
        <v>103.04678177000002</v>
      </c>
      <c r="AQ17" s="137">
        <v>81.629863350000008</v>
      </c>
      <c r="AR17" s="137">
        <v>44.94267494999999</v>
      </c>
      <c r="AS17" s="137">
        <v>61.895000000000003</v>
      </c>
      <c r="AT17" s="137">
        <v>74.911508940000004</v>
      </c>
      <c r="AU17" s="137">
        <v>13.391941319999999</v>
      </c>
      <c r="AV17" s="137">
        <v>104.33364</v>
      </c>
      <c r="AW17" s="137">
        <v>65.574943860000005</v>
      </c>
      <c r="AX17" s="137">
        <v>17.411083699999999</v>
      </c>
      <c r="AY17" s="137">
        <v>51.815213300000003</v>
      </c>
      <c r="AZ17" s="137">
        <v>4.7264892999999999</v>
      </c>
      <c r="BA17" s="137">
        <v>71.269660000000002</v>
      </c>
      <c r="BB17" s="137">
        <v>135.91744805000002</v>
      </c>
      <c r="BC17" s="137">
        <v>125.88311081999998</v>
      </c>
      <c r="BD17" s="137">
        <v>81.361419000000012</v>
      </c>
    </row>
    <row r="18" spans="2:56" x14ac:dyDescent="0.55000000000000004">
      <c r="B18" s="139" t="s">
        <v>357</v>
      </c>
      <c r="C18" s="137">
        <v>1036.5073546221911</v>
      </c>
      <c r="D18" s="137">
        <v>1266.6665626925001</v>
      </c>
      <c r="E18" s="137">
        <v>1655.137938389425</v>
      </c>
      <c r="F18" s="137">
        <v>1923.5387390800001</v>
      </c>
      <c r="G18" s="137">
        <v>497.91226018999987</v>
      </c>
      <c r="H18" s="137">
        <v>1559.2382955399999</v>
      </c>
      <c r="I18" s="137">
        <v>801.51544094000008</v>
      </c>
      <c r="J18" s="137">
        <v>916.05040271199982</v>
      </c>
      <c r="K18" s="137">
        <v>1708.7034792596569</v>
      </c>
      <c r="L18" s="137">
        <v>914.00491065999972</v>
      </c>
      <c r="M18" s="137">
        <v>1486.7109139599929</v>
      </c>
      <c r="N18" s="137">
        <v>1816.6393069700002</v>
      </c>
      <c r="O18" s="137">
        <v>1451.4530472400004</v>
      </c>
      <c r="P18" s="137">
        <v>1273.8375899500002</v>
      </c>
      <c r="Q18" s="137">
        <v>2262.7682328037072</v>
      </c>
      <c r="R18" s="137">
        <v>905.60025671633434</v>
      </c>
      <c r="S18" s="137">
        <v>741.48779431000025</v>
      </c>
      <c r="T18" s="137">
        <v>1079.4113642499997</v>
      </c>
      <c r="U18" s="137">
        <v>1756.9784800699999</v>
      </c>
      <c r="V18" s="137">
        <v>1004.5566636619712</v>
      </c>
      <c r="W18" s="137">
        <v>288.90219839999997</v>
      </c>
      <c r="X18" s="137">
        <v>18.731000000000002</v>
      </c>
      <c r="Y18" s="137">
        <v>38.161075259999997</v>
      </c>
      <c r="Z18" s="137">
        <v>355.25022038000009</v>
      </c>
      <c r="AA18" s="137">
        <v>92.527340260000003</v>
      </c>
      <c r="AB18" s="137">
        <v>29.456354130000005</v>
      </c>
      <c r="AC18" s="137">
        <v>574.86223871000016</v>
      </c>
      <c r="AD18" s="137">
        <v>450.84163000000001</v>
      </c>
      <c r="AE18" s="137">
        <v>349.31670456000001</v>
      </c>
      <c r="AF18" s="137">
        <v>8.2775184600000014</v>
      </c>
      <c r="AG18" s="137">
        <v>411.69761568999996</v>
      </c>
      <c r="AH18" s="137">
        <v>292.64914513777137</v>
      </c>
      <c r="AI18" s="137">
        <v>244.50226956000003</v>
      </c>
      <c r="AJ18" s="137">
        <v>54.844323149999994</v>
      </c>
      <c r="AK18" s="137">
        <v>7.9655599999999991</v>
      </c>
      <c r="AL18" s="137">
        <v>57.198050470000013</v>
      </c>
      <c r="AM18" s="137">
        <v>31.47753273</v>
      </c>
      <c r="AN18" s="137">
        <v>40.885577689999998</v>
      </c>
      <c r="AO18" s="137">
        <v>18.531341960000002</v>
      </c>
      <c r="AP18" s="137">
        <v>71.889518670000015</v>
      </c>
      <c r="AQ18" s="137">
        <v>82.237128332500021</v>
      </c>
      <c r="AR18" s="137">
        <v>38.726168019999996</v>
      </c>
      <c r="AS18" s="137">
        <v>54.418999999999997</v>
      </c>
      <c r="AT18" s="137">
        <v>73.219969709999987</v>
      </c>
      <c r="AU18" s="137">
        <v>20.524226119999998</v>
      </c>
      <c r="AV18" s="137">
        <v>61.765730000000005</v>
      </c>
      <c r="AW18" s="137">
        <v>51.773330870000002</v>
      </c>
      <c r="AX18" s="137">
        <v>16.24658281</v>
      </c>
      <c r="AY18" s="137">
        <v>43.89874958</v>
      </c>
      <c r="AZ18" s="137">
        <v>2.4641602000000002</v>
      </c>
      <c r="BA18" s="137">
        <v>48.293610000000001</v>
      </c>
      <c r="BB18" s="137">
        <v>92.487538969999989</v>
      </c>
      <c r="BC18" s="137">
        <v>87.80813363999998</v>
      </c>
      <c r="BD18" s="137">
        <v>66.633400000000009</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0.48641051999999263</v>
      </c>
      <c r="F22" s="137">
        <v>5.6948100000000007E-3</v>
      </c>
      <c r="G22" s="137">
        <v>0</v>
      </c>
      <c r="H22" s="137">
        <v>0</v>
      </c>
      <c r="I22" s="137">
        <v>0</v>
      </c>
      <c r="J22" s="137">
        <v>0</v>
      </c>
      <c r="K22" s="137">
        <v>21.695034739999997</v>
      </c>
      <c r="L22" s="137">
        <v>0.99003179000000008</v>
      </c>
      <c r="M22" s="137">
        <v>4.1157976200000004</v>
      </c>
      <c r="N22" s="137">
        <v>0</v>
      </c>
      <c r="O22" s="137">
        <v>11.601703029999999</v>
      </c>
      <c r="P22" s="137">
        <v>21.022081190000002</v>
      </c>
      <c r="Q22" s="137">
        <v>178.17975397999999</v>
      </c>
      <c r="R22" s="137">
        <v>0</v>
      </c>
      <c r="S22" s="137">
        <v>0</v>
      </c>
      <c r="T22" s="137">
        <v>0</v>
      </c>
      <c r="U22" s="137">
        <v>392.70982462000001</v>
      </c>
      <c r="V22" s="137">
        <v>0</v>
      </c>
      <c r="W22" s="137">
        <v>0</v>
      </c>
      <c r="X22" s="137">
        <v>0</v>
      </c>
      <c r="Y22" s="137">
        <v>0</v>
      </c>
      <c r="Z22" s="137">
        <v>0.22663563000000003</v>
      </c>
      <c r="AA22" s="137">
        <v>0</v>
      </c>
      <c r="AB22" s="137">
        <v>0</v>
      </c>
      <c r="AC22" s="137">
        <v>1.5653566700000001</v>
      </c>
      <c r="AD22" s="137">
        <v>0</v>
      </c>
      <c r="AE22" s="137">
        <v>0</v>
      </c>
      <c r="AF22" s="137">
        <v>0</v>
      </c>
      <c r="AG22" s="137">
        <v>13.870358979999999</v>
      </c>
      <c r="AH22" s="137">
        <v>1.8114835900000001</v>
      </c>
      <c r="AI22" s="137">
        <v>0</v>
      </c>
      <c r="AJ22" s="137">
        <v>3.4639999999999997E-2</v>
      </c>
      <c r="AK22" s="137">
        <v>0</v>
      </c>
      <c r="AL22" s="137">
        <v>0</v>
      </c>
      <c r="AM22" s="137">
        <v>0</v>
      </c>
      <c r="AN22" s="137">
        <v>0</v>
      </c>
      <c r="AO22" s="137">
        <v>0</v>
      </c>
      <c r="AP22" s="137">
        <v>0</v>
      </c>
      <c r="AQ22" s="137">
        <v>0</v>
      </c>
      <c r="AR22" s="137">
        <v>0</v>
      </c>
      <c r="AS22" s="137">
        <v>0</v>
      </c>
      <c r="AT22" s="137">
        <v>0.39001884999999997</v>
      </c>
      <c r="AU22" s="137">
        <v>0</v>
      </c>
      <c r="AV22" s="137">
        <v>0</v>
      </c>
      <c r="AW22" s="137">
        <v>0.18299169000000001</v>
      </c>
      <c r="AX22" s="137">
        <v>0</v>
      </c>
      <c r="AY22" s="137">
        <v>0</v>
      </c>
      <c r="AZ22" s="137">
        <v>0</v>
      </c>
      <c r="BA22" s="137">
        <v>0</v>
      </c>
      <c r="BB22" s="137">
        <v>6.6070287400000005</v>
      </c>
      <c r="BC22" s="137">
        <v>0</v>
      </c>
      <c r="BD22" s="137">
        <v>0</v>
      </c>
    </row>
    <row r="23" spans="2:56" x14ac:dyDescent="0.55000000000000004">
      <c r="B23" s="139" t="s">
        <v>362</v>
      </c>
      <c r="C23" s="137">
        <v>5475.3709295658782</v>
      </c>
      <c r="D23" s="137">
        <v>4107.0585333906001</v>
      </c>
      <c r="E23" s="137">
        <v>3247.385400892038</v>
      </c>
      <c r="F23" s="137">
        <v>10656.6903098445</v>
      </c>
      <c r="G23" s="137">
        <v>428.43190091272839</v>
      </c>
      <c r="H23" s="137">
        <v>2257.374812</v>
      </c>
      <c r="I23" s="137">
        <v>2046.5349093702</v>
      </c>
      <c r="J23" s="137">
        <v>637.18628415000012</v>
      </c>
      <c r="K23" s="137">
        <v>2578.4023815220053</v>
      </c>
      <c r="L23" s="137">
        <v>1146.8472951336266</v>
      </c>
      <c r="M23" s="137">
        <v>7738.1035257775093</v>
      </c>
      <c r="N23" s="137">
        <v>5038.4805179061614</v>
      </c>
      <c r="O23" s="137">
        <v>1709.9208354031571</v>
      </c>
      <c r="P23" s="137">
        <v>3996.4428613408304</v>
      </c>
      <c r="Q23" s="137">
        <v>5264.6246142373602</v>
      </c>
      <c r="R23" s="137">
        <v>1252.1867448307585</v>
      </c>
      <c r="S23" s="137">
        <v>895.02330154990773</v>
      </c>
      <c r="T23" s="137">
        <v>1150.5058926299998</v>
      </c>
      <c r="U23" s="137">
        <v>3891.5787134443221</v>
      </c>
      <c r="V23" s="137">
        <v>2016.1984735206884</v>
      </c>
      <c r="W23" s="137">
        <v>1189.6161689120563</v>
      </c>
      <c r="X23" s="137">
        <v>-2.72</v>
      </c>
      <c r="Y23" s="137">
        <v>0</v>
      </c>
      <c r="Z23" s="137">
        <v>677.93707331900373</v>
      </c>
      <c r="AA23" s="137">
        <v>274.69395158132517</v>
      </c>
      <c r="AB23" s="137">
        <v>26.357134538469754</v>
      </c>
      <c r="AC23" s="137">
        <v>1740.5610228100002</v>
      </c>
      <c r="AD23" s="137">
        <v>853.24258578012427</v>
      </c>
      <c r="AE23" s="137">
        <v>376.6804649150755</v>
      </c>
      <c r="AF23" s="137">
        <v>36.161677580000003</v>
      </c>
      <c r="AG23" s="137">
        <v>830.27900760502268</v>
      </c>
      <c r="AH23" s="137">
        <v>371.85709273535809</v>
      </c>
      <c r="AI23" s="137">
        <v>1000.8017197709499</v>
      </c>
      <c r="AJ23" s="137">
        <v>118.93628978499996</v>
      </c>
      <c r="AK23" s="137">
        <v>28.329349999999998</v>
      </c>
      <c r="AL23" s="137">
        <v>338.98921766000001</v>
      </c>
      <c r="AM23" s="137">
        <v>97.256756339999995</v>
      </c>
      <c r="AN23" s="137">
        <v>16.678889999999999</v>
      </c>
      <c r="AO23" s="137">
        <v>0</v>
      </c>
      <c r="AP23" s="137">
        <v>20.112551453054838</v>
      </c>
      <c r="AQ23" s="137">
        <v>157.88611141542094</v>
      </c>
      <c r="AR23" s="137">
        <v>73.781071569999995</v>
      </c>
      <c r="AS23" s="137">
        <v>70.766000000000005</v>
      </c>
      <c r="AT23" s="137">
        <v>85.24845089759603</v>
      </c>
      <c r="AU23" s="137">
        <v>248.55471242550004</v>
      </c>
      <c r="AV23" s="137">
        <v>429.51330000000002</v>
      </c>
      <c r="AW23" s="137">
        <v>141.75711000000001</v>
      </c>
      <c r="AX23" s="137">
        <v>29.791144579999997</v>
      </c>
      <c r="AY23" s="137">
        <v>76.771230329999995</v>
      </c>
      <c r="AZ23" s="137">
        <v>0</v>
      </c>
      <c r="BA23" s="137">
        <v>144.97769</v>
      </c>
      <c r="BB23" s="137">
        <v>189.06797901762505</v>
      </c>
      <c r="BC23" s="137">
        <v>146.15484994896528</v>
      </c>
      <c r="BD23" s="137">
        <v>172.10792000000001</v>
      </c>
    </row>
    <row r="24" spans="2:56" x14ac:dyDescent="0.55000000000000004">
      <c r="B24" s="140" t="s">
        <v>197</v>
      </c>
      <c r="C24" s="137">
        <v>5475.3709295658782</v>
      </c>
      <c r="D24" s="137">
        <v>4107.0585333906001</v>
      </c>
      <c r="E24" s="137">
        <v>3247.385400892038</v>
      </c>
      <c r="F24" s="137">
        <v>10656.6903098445</v>
      </c>
      <c r="G24" s="137">
        <v>428.43190091272839</v>
      </c>
      <c r="H24" s="137">
        <v>2257.374812</v>
      </c>
      <c r="I24" s="137">
        <v>1968.2848741702001</v>
      </c>
      <c r="J24" s="137">
        <v>637.18628415000012</v>
      </c>
      <c r="K24" s="137">
        <v>2578.4023815220053</v>
      </c>
      <c r="L24" s="137">
        <v>1140.0972951336259</v>
      </c>
      <c r="M24" s="137">
        <v>7738.1035257775093</v>
      </c>
      <c r="N24" s="137">
        <v>5038.4805179061614</v>
      </c>
      <c r="O24" s="137">
        <v>1709.9208354031571</v>
      </c>
      <c r="P24" s="137">
        <v>3986.1077370908306</v>
      </c>
      <c r="Q24" s="137">
        <v>5264.6246142373602</v>
      </c>
      <c r="R24" s="137">
        <v>1252.1867448307585</v>
      </c>
      <c r="S24" s="137">
        <v>895.02330154990773</v>
      </c>
      <c r="T24" s="137">
        <v>1150.5058926299998</v>
      </c>
      <c r="U24" s="137">
        <v>3891.5787134443221</v>
      </c>
      <c r="V24" s="137">
        <v>1999.9444436636884</v>
      </c>
      <c r="W24" s="137">
        <v>1189.6161689120563</v>
      </c>
      <c r="X24" s="137">
        <v>-2.72</v>
      </c>
      <c r="Y24" s="137">
        <v>0</v>
      </c>
      <c r="Z24" s="137">
        <v>677.93707331900373</v>
      </c>
      <c r="AA24" s="137">
        <v>274.69395158132517</v>
      </c>
      <c r="AB24" s="137">
        <v>26.357134538469754</v>
      </c>
      <c r="AC24" s="137">
        <v>1740.5610228100002</v>
      </c>
      <c r="AD24" s="137">
        <v>853.24258578012427</v>
      </c>
      <c r="AE24" s="137">
        <v>376.6804649150755</v>
      </c>
      <c r="AF24" s="137">
        <v>20.645470450000001</v>
      </c>
      <c r="AG24" s="137">
        <v>830.27900760502268</v>
      </c>
      <c r="AH24" s="137">
        <v>371.85709273535809</v>
      </c>
      <c r="AI24" s="137">
        <v>1000.8017197709499</v>
      </c>
      <c r="AJ24" s="137">
        <v>94.767142254999953</v>
      </c>
      <c r="AK24" s="137">
        <v>28.329349999999998</v>
      </c>
      <c r="AL24" s="137">
        <v>338.98921766000001</v>
      </c>
      <c r="AM24" s="137">
        <v>97.256756339999995</v>
      </c>
      <c r="AN24" s="137">
        <v>16.678889999999999</v>
      </c>
      <c r="AO24" s="137">
        <v>0</v>
      </c>
      <c r="AP24" s="137">
        <v>20.112551453054838</v>
      </c>
      <c r="AQ24" s="137">
        <v>157.88611141542094</v>
      </c>
      <c r="AR24" s="137">
        <v>73.781071569999995</v>
      </c>
      <c r="AS24" s="137">
        <v>70.766000000000005</v>
      </c>
      <c r="AT24" s="137">
        <v>85.24845089759603</v>
      </c>
      <c r="AU24" s="137">
        <v>248.55471242550004</v>
      </c>
      <c r="AV24" s="137">
        <v>429.51330000000002</v>
      </c>
      <c r="AW24" s="137">
        <v>141.75711000000001</v>
      </c>
      <c r="AX24" s="137">
        <v>28.137079579999998</v>
      </c>
      <c r="AY24" s="137">
        <v>76.771230329999995</v>
      </c>
      <c r="AZ24" s="137">
        <v>0</v>
      </c>
      <c r="BA24" s="137">
        <v>144.97769</v>
      </c>
      <c r="BB24" s="137">
        <v>189.06797901762505</v>
      </c>
      <c r="BC24" s="137">
        <v>146.15484994896528</v>
      </c>
      <c r="BD24" s="137">
        <v>172.10792000000001</v>
      </c>
    </row>
    <row r="25" spans="2:56" x14ac:dyDescent="0.55000000000000004">
      <c r="B25" s="141" t="s">
        <v>198</v>
      </c>
      <c r="C25" s="137">
        <v>5475.3709295658782</v>
      </c>
      <c r="D25" s="137">
        <v>1170.2464169680998</v>
      </c>
      <c r="E25" s="137">
        <v>234.62677074954081</v>
      </c>
      <c r="F25" s="137">
        <v>4309.5768869486601</v>
      </c>
      <c r="G25" s="137">
        <v>32.816203194190088</v>
      </c>
      <c r="H25" s="137">
        <v>0</v>
      </c>
      <c r="I25" s="137">
        <v>379.48736302882503</v>
      </c>
      <c r="J25" s="137">
        <v>637.18628415000012</v>
      </c>
      <c r="K25" s="137">
        <v>544.45284689700463</v>
      </c>
      <c r="L25" s="137">
        <v>319.54862666112598</v>
      </c>
      <c r="M25" s="137">
        <v>3299.528865516324</v>
      </c>
      <c r="N25" s="137">
        <v>500.19003992279988</v>
      </c>
      <c r="O25" s="137">
        <v>1709.9208354031571</v>
      </c>
      <c r="P25" s="137">
        <v>1326.7290954908308</v>
      </c>
      <c r="Q25" s="137">
        <v>1245.1286008812879</v>
      </c>
      <c r="R25" s="137">
        <v>559.59598595349985</v>
      </c>
      <c r="S25" s="137">
        <v>465.7829822776522</v>
      </c>
      <c r="T25" s="137">
        <v>274.01636045999999</v>
      </c>
      <c r="U25" s="137">
        <v>182.66379545050191</v>
      </c>
      <c r="V25" s="137">
        <v>126.1364107272253</v>
      </c>
      <c r="W25" s="137">
        <v>423.9422244076809</v>
      </c>
      <c r="X25" s="137">
        <v>1.5349999999999999</v>
      </c>
      <c r="Y25" s="137">
        <v>0</v>
      </c>
      <c r="Z25" s="137">
        <v>238.72035714525006</v>
      </c>
      <c r="AA25" s="137">
        <v>44.474908677700135</v>
      </c>
      <c r="AB25" s="137">
        <v>-4.8481076015302511</v>
      </c>
      <c r="AC25" s="137">
        <v>436.73370730999994</v>
      </c>
      <c r="AD25" s="137">
        <v>275.12122880012481</v>
      </c>
      <c r="AE25" s="137">
        <v>177.6040565710754</v>
      </c>
      <c r="AF25" s="137">
        <v>0.97281999999999991</v>
      </c>
      <c r="AG25" s="137">
        <v>290.23215156173296</v>
      </c>
      <c r="AH25" s="137">
        <v>99.161403044108198</v>
      </c>
      <c r="AI25" s="137">
        <v>145.82934003770015</v>
      </c>
      <c r="AJ25" s="137">
        <v>3.8924186699999983</v>
      </c>
      <c r="AK25" s="137">
        <v>5.187990000000001</v>
      </c>
      <c r="AL25" s="137">
        <v>43.669949119999998</v>
      </c>
      <c r="AM25" s="137">
        <v>23.321676219999997</v>
      </c>
      <c r="AN25" s="137">
        <v>16.678889999999999</v>
      </c>
      <c r="AO25" s="137">
        <v>0</v>
      </c>
      <c r="AP25" s="137">
        <v>24.185128275555048</v>
      </c>
      <c r="AQ25" s="137">
        <v>0</v>
      </c>
      <c r="AR25" s="137">
        <v>55.673273759999994</v>
      </c>
      <c r="AS25" s="137">
        <v>27.852</v>
      </c>
      <c r="AT25" s="137">
        <v>35.539997432596053</v>
      </c>
      <c r="AU25" s="137">
        <v>49.947318415500021</v>
      </c>
      <c r="AV25" s="137">
        <v>61.695809999999994</v>
      </c>
      <c r="AW25" s="137">
        <v>-6.5840499999999995</v>
      </c>
      <c r="AX25" s="137">
        <v>6.55161427</v>
      </c>
      <c r="AY25" s="137">
        <v>76.771230329999995</v>
      </c>
      <c r="AZ25" s="137">
        <v>0</v>
      </c>
      <c r="BA25" s="137">
        <v>36.091909999999999</v>
      </c>
      <c r="BB25" s="137">
        <v>61.637116668875009</v>
      </c>
      <c r="BC25" s="137">
        <v>58.371454701465204</v>
      </c>
      <c r="BD25" s="137">
        <v>15.926170000000001</v>
      </c>
    </row>
    <row r="26" spans="2:56" x14ac:dyDescent="0.55000000000000004">
      <c r="B26" s="140" t="s">
        <v>199</v>
      </c>
      <c r="C26" s="137">
        <v>5475.3709295658782</v>
      </c>
      <c r="D26" s="137">
        <v>859.53664460809978</v>
      </c>
      <c r="E26" s="137">
        <v>125.45263977879429</v>
      </c>
      <c r="F26" s="137">
        <v>1773.8621786860465</v>
      </c>
      <c r="G26" s="137">
        <v>0</v>
      </c>
      <c r="H26" s="137">
        <v>0</v>
      </c>
      <c r="I26" s="137">
        <v>0</v>
      </c>
      <c r="J26" s="137">
        <v>637.18628415000012</v>
      </c>
      <c r="K26" s="137">
        <v>0</v>
      </c>
      <c r="L26" s="137">
        <v>0</v>
      </c>
      <c r="M26" s="137">
        <v>1055.6570570221063</v>
      </c>
      <c r="N26" s="137">
        <v>0</v>
      </c>
      <c r="O26" s="137">
        <v>1709.9208354031571</v>
      </c>
      <c r="P26" s="137">
        <v>398.26624189883154</v>
      </c>
      <c r="Q26" s="137">
        <v>1052.7710526251253</v>
      </c>
      <c r="R26" s="137">
        <v>0</v>
      </c>
      <c r="S26" s="137">
        <v>-204.86483553061723</v>
      </c>
      <c r="T26" s="137">
        <v>67.061929810000009</v>
      </c>
      <c r="U26" s="137">
        <v>0</v>
      </c>
      <c r="V26" s="137">
        <v>0</v>
      </c>
      <c r="W26" s="137">
        <v>151.24205812512017</v>
      </c>
      <c r="X26" s="137">
        <v>-2.8860000000000001</v>
      </c>
      <c r="Y26" s="137">
        <v>0</v>
      </c>
      <c r="Z26" s="137">
        <v>0</v>
      </c>
      <c r="AA26" s="137">
        <v>0</v>
      </c>
      <c r="AB26" s="137">
        <v>-10.565081408530258</v>
      </c>
      <c r="AC26" s="137">
        <v>160.79362881000006</v>
      </c>
      <c r="AD26" s="137">
        <v>0</v>
      </c>
      <c r="AE26" s="137">
        <v>0</v>
      </c>
      <c r="AF26" s="137">
        <v>-1.36897</v>
      </c>
      <c r="AG26" s="137">
        <v>-135.37566035976721</v>
      </c>
      <c r="AH26" s="137">
        <v>15.345714709999999</v>
      </c>
      <c r="AI26" s="137">
        <v>28.771317298550059</v>
      </c>
      <c r="AJ26" s="137">
        <v>3.2019479999999998</v>
      </c>
      <c r="AK26" s="137">
        <v>0.72942999999999991</v>
      </c>
      <c r="AL26" s="137">
        <v>4.34633176</v>
      </c>
      <c r="AM26" s="137">
        <v>3.4782021899999993</v>
      </c>
      <c r="AN26" s="137">
        <v>16.678889999999999</v>
      </c>
      <c r="AO26" s="137">
        <v>0</v>
      </c>
      <c r="AP26" s="137">
        <v>5.294772235555075</v>
      </c>
      <c r="AQ26" s="137">
        <v>0</v>
      </c>
      <c r="AR26" s="137">
        <v>20.425088727000016</v>
      </c>
      <c r="AS26" s="137">
        <v>3.9620000000000002</v>
      </c>
      <c r="AT26" s="137">
        <v>10.204919029346032</v>
      </c>
      <c r="AU26" s="137">
        <v>0</v>
      </c>
      <c r="AV26" s="137">
        <v>0</v>
      </c>
      <c r="AW26" s="137">
        <v>-10.66305</v>
      </c>
      <c r="AX26" s="137">
        <v>2.9241722299999999</v>
      </c>
      <c r="AY26" s="137">
        <v>76.771230329999995</v>
      </c>
      <c r="AZ26" s="137">
        <v>0</v>
      </c>
      <c r="BA26" s="137">
        <v>2.0465900000000001</v>
      </c>
      <c r="BB26" s="137">
        <v>0</v>
      </c>
      <c r="BC26" s="137">
        <v>11.971808713465482</v>
      </c>
      <c r="BD26" s="137">
        <v>0</v>
      </c>
    </row>
    <row r="27" spans="2:56" x14ac:dyDescent="0.55000000000000004">
      <c r="B27" s="140" t="s">
        <v>200</v>
      </c>
      <c r="C27" s="190">
        <v>0</v>
      </c>
      <c r="D27" s="137">
        <v>310.70977235999993</v>
      </c>
      <c r="E27" s="137">
        <v>109.17413097074652</v>
      </c>
      <c r="F27" s="137">
        <v>2535.7147082626134</v>
      </c>
      <c r="G27" s="137">
        <v>32.816203194190088</v>
      </c>
      <c r="H27" s="137">
        <v>0</v>
      </c>
      <c r="I27" s="137">
        <v>379.48736302882503</v>
      </c>
      <c r="J27" s="137">
        <v>0</v>
      </c>
      <c r="K27" s="137">
        <v>544.45284689700463</v>
      </c>
      <c r="L27" s="137">
        <v>319.54862666112598</v>
      </c>
      <c r="M27" s="137">
        <v>2243.8718084942175</v>
      </c>
      <c r="N27" s="137">
        <v>500.19003992279988</v>
      </c>
      <c r="O27" s="137">
        <v>0</v>
      </c>
      <c r="P27" s="137">
        <v>928.46285359199919</v>
      </c>
      <c r="Q27" s="137">
        <v>192.35754825616263</v>
      </c>
      <c r="R27" s="137">
        <v>559.59598595349985</v>
      </c>
      <c r="S27" s="137">
        <v>670.64781780826945</v>
      </c>
      <c r="T27" s="137">
        <v>206.95443065000001</v>
      </c>
      <c r="U27" s="137">
        <v>182.66379545050191</v>
      </c>
      <c r="V27" s="137">
        <v>126.1364107272253</v>
      </c>
      <c r="W27" s="137">
        <v>272.70016628256076</v>
      </c>
      <c r="X27" s="137">
        <v>4.4210000000000003</v>
      </c>
      <c r="Y27" s="137">
        <v>0</v>
      </c>
      <c r="Z27" s="137">
        <v>238.72035714525006</v>
      </c>
      <c r="AA27" s="137">
        <v>44.474908677700135</v>
      </c>
      <c r="AB27" s="137">
        <v>5.7169738070000058</v>
      </c>
      <c r="AC27" s="137">
        <v>275.94007849999991</v>
      </c>
      <c r="AD27" s="137">
        <v>275.12122880012481</v>
      </c>
      <c r="AE27" s="137">
        <v>177.6040565710754</v>
      </c>
      <c r="AF27" s="137">
        <v>2.34179</v>
      </c>
      <c r="AG27" s="137">
        <v>425.60781192150017</v>
      </c>
      <c r="AH27" s="137">
        <v>83.815688334108202</v>
      </c>
      <c r="AI27" s="137">
        <v>117.05802273915006</v>
      </c>
      <c r="AJ27" s="137">
        <v>0.69047066999999807</v>
      </c>
      <c r="AK27" s="137">
        <v>4.4585600000000003</v>
      </c>
      <c r="AL27" s="137">
        <v>39.32361736</v>
      </c>
      <c r="AM27" s="137">
        <v>19.843474029999996</v>
      </c>
      <c r="AN27" s="137">
        <v>0</v>
      </c>
      <c r="AO27" s="137">
        <v>0</v>
      </c>
      <c r="AP27" s="137">
        <v>18.890356039999972</v>
      </c>
      <c r="AQ27" s="137">
        <v>0</v>
      </c>
      <c r="AR27" s="137">
        <v>35.248185032999977</v>
      </c>
      <c r="AS27" s="137">
        <v>23.89</v>
      </c>
      <c r="AT27" s="137">
        <v>25.335078403250016</v>
      </c>
      <c r="AU27" s="137">
        <v>49.947318415500021</v>
      </c>
      <c r="AV27" s="137">
        <v>61.695809999999994</v>
      </c>
      <c r="AW27" s="137">
        <v>4.0789999999999997</v>
      </c>
      <c r="AX27" s="137">
        <v>3.62744204</v>
      </c>
      <c r="AY27" s="137">
        <v>0</v>
      </c>
      <c r="AZ27" s="137">
        <v>0</v>
      </c>
      <c r="BA27" s="137">
        <v>34.045319999999997</v>
      </c>
      <c r="BB27" s="137">
        <v>61.637116668875009</v>
      </c>
      <c r="BC27" s="137">
        <v>46.399645987999719</v>
      </c>
      <c r="BD27" s="137">
        <v>15.926170000000001</v>
      </c>
    </row>
    <row r="28" spans="2:56" x14ac:dyDescent="0.55000000000000004">
      <c r="B28" s="141" t="s">
        <v>201</v>
      </c>
      <c r="C28" s="137">
        <v>0</v>
      </c>
      <c r="D28" s="137">
        <v>2913.67504672</v>
      </c>
      <c r="E28" s="137">
        <v>3012.7586301424972</v>
      </c>
      <c r="F28" s="137">
        <v>6347.1134228958399</v>
      </c>
      <c r="G28" s="137">
        <v>395.61569771853829</v>
      </c>
      <c r="H28" s="137">
        <v>0</v>
      </c>
      <c r="I28" s="137">
        <v>1588.797511141375</v>
      </c>
      <c r="J28" s="137">
        <v>0</v>
      </c>
      <c r="K28" s="137">
        <v>2033.9495346250005</v>
      </c>
      <c r="L28" s="137">
        <v>820.54866847250003</v>
      </c>
      <c r="M28" s="137">
        <v>4438.5746602611853</v>
      </c>
      <c r="N28" s="137">
        <v>4538.2904779833616</v>
      </c>
      <c r="O28" s="137">
        <v>0</v>
      </c>
      <c r="P28" s="137">
        <v>2659.3786415999998</v>
      </c>
      <c r="Q28" s="137">
        <v>4019.4960133560726</v>
      </c>
      <c r="R28" s="137">
        <v>692.59075887725851</v>
      </c>
      <c r="S28" s="137">
        <v>429.24031927225548</v>
      </c>
      <c r="T28" s="137">
        <v>876.48953216999996</v>
      </c>
      <c r="U28" s="137">
        <v>3692.8192020901852</v>
      </c>
      <c r="V28" s="137">
        <v>1873.8080329364632</v>
      </c>
      <c r="W28" s="137">
        <v>765.6739445043753</v>
      </c>
      <c r="X28" s="137">
        <v>-4.2549999999999999</v>
      </c>
      <c r="Y28" s="137">
        <v>0</v>
      </c>
      <c r="Z28" s="137">
        <v>439.21671617375353</v>
      </c>
      <c r="AA28" s="137">
        <v>230.219042903625</v>
      </c>
      <c r="AB28" s="137">
        <v>31.205242140000006</v>
      </c>
      <c r="AC28" s="137">
        <v>1303.8273155000002</v>
      </c>
      <c r="AD28" s="137">
        <v>578.1213569799994</v>
      </c>
      <c r="AE28" s="137">
        <v>199.0764083440001</v>
      </c>
      <c r="AF28" s="137">
        <v>19.672650450000003</v>
      </c>
      <c r="AG28" s="137">
        <v>540.04685604328961</v>
      </c>
      <c r="AH28" s="137">
        <v>272.69568969124992</v>
      </c>
      <c r="AI28" s="137">
        <v>854.1494320774998</v>
      </c>
      <c r="AJ28" s="137">
        <v>90.874723584999956</v>
      </c>
      <c r="AK28" s="137">
        <v>23.141359999999995</v>
      </c>
      <c r="AL28" s="137">
        <v>295.31926854</v>
      </c>
      <c r="AM28" s="137">
        <v>73.935080119999995</v>
      </c>
      <c r="AN28" s="137">
        <v>0</v>
      </c>
      <c r="AO28" s="137">
        <v>0</v>
      </c>
      <c r="AP28" s="137">
        <v>-4.0725768225002099</v>
      </c>
      <c r="AQ28" s="137">
        <v>0</v>
      </c>
      <c r="AR28" s="137">
        <v>18.107797810000005</v>
      </c>
      <c r="AS28" s="137">
        <v>42.914000000000001</v>
      </c>
      <c r="AT28" s="137">
        <v>48.728453464999987</v>
      </c>
      <c r="AU28" s="137">
        <v>198.60739401000001</v>
      </c>
      <c r="AV28" s="137">
        <v>367.81748999999996</v>
      </c>
      <c r="AW28" s="137">
        <v>148.34116</v>
      </c>
      <c r="AX28" s="137">
        <v>21.585465309999996</v>
      </c>
      <c r="AY28" s="137">
        <v>0</v>
      </c>
      <c r="AZ28" s="137">
        <v>0</v>
      </c>
      <c r="BA28" s="137">
        <v>108.88578</v>
      </c>
      <c r="BB28" s="137">
        <v>127.43086234875003</v>
      </c>
      <c r="BC28" s="137">
        <v>87.783395247500067</v>
      </c>
      <c r="BD28" s="137">
        <v>156.18174999999999</v>
      </c>
    </row>
    <row r="29" spans="2:56" x14ac:dyDescent="0.55000000000000004">
      <c r="B29" s="141" t="s">
        <v>202</v>
      </c>
      <c r="C29" s="137">
        <v>0</v>
      </c>
      <c r="D29" s="137">
        <v>23.1370697025</v>
      </c>
      <c r="E29" s="137">
        <v>0</v>
      </c>
      <c r="F29" s="137">
        <v>0</v>
      </c>
      <c r="G29" s="137">
        <v>0</v>
      </c>
      <c r="H29" s="137">
        <v>2257.374812</v>
      </c>
      <c r="I29" s="137">
        <v>0</v>
      </c>
      <c r="J29" s="137">
        <v>0</v>
      </c>
      <c r="K29" s="137">
        <v>0</v>
      </c>
      <c r="L29" s="137">
        <v>0</v>
      </c>
      <c r="M29" s="137">
        <v>0</v>
      </c>
      <c r="N29" s="137">
        <v>0</v>
      </c>
      <c r="O29" s="137">
        <v>0</v>
      </c>
      <c r="P29" s="137">
        <v>0</v>
      </c>
      <c r="Q29" s="137">
        <v>0</v>
      </c>
      <c r="R29" s="137">
        <v>0</v>
      </c>
      <c r="S29" s="137">
        <v>0</v>
      </c>
      <c r="T29" s="137">
        <v>0</v>
      </c>
      <c r="U29" s="137">
        <v>16.095715903635011</v>
      </c>
      <c r="V29" s="137">
        <v>0</v>
      </c>
      <c r="W29" s="137">
        <v>0</v>
      </c>
      <c r="X29" s="137">
        <v>0</v>
      </c>
      <c r="Y29" s="137">
        <v>0</v>
      </c>
      <c r="Z29" s="137">
        <v>0</v>
      </c>
      <c r="AA29" s="137">
        <v>0</v>
      </c>
      <c r="AB29" s="137">
        <v>0</v>
      </c>
      <c r="AC29" s="137">
        <v>0</v>
      </c>
      <c r="AD29" s="137">
        <v>0</v>
      </c>
      <c r="AE29" s="137">
        <v>0</v>
      </c>
      <c r="AF29" s="137">
        <v>0</v>
      </c>
      <c r="AG29" s="137">
        <v>0</v>
      </c>
      <c r="AH29" s="137">
        <v>0</v>
      </c>
      <c r="AI29" s="137">
        <v>0.82294765574999895</v>
      </c>
      <c r="AJ29" s="137">
        <v>0</v>
      </c>
      <c r="AK29" s="137">
        <v>0</v>
      </c>
      <c r="AL29" s="137">
        <v>0</v>
      </c>
      <c r="AM29" s="137">
        <v>0</v>
      </c>
      <c r="AN29" s="137">
        <v>0</v>
      </c>
      <c r="AO29" s="137">
        <v>0</v>
      </c>
      <c r="AP29" s="137">
        <v>0</v>
      </c>
      <c r="AQ29" s="137">
        <v>157.88611141542094</v>
      </c>
      <c r="AR29" s="137">
        <v>0</v>
      </c>
      <c r="AS29" s="137">
        <v>0</v>
      </c>
      <c r="AT29" s="137">
        <v>0.98</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69.645639500000001</v>
      </c>
      <c r="J30" s="137">
        <v>0</v>
      </c>
      <c r="K30" s="137">
        <v>0</v>
      </c>
      <c r="L30" s="137">
        <v>0</v>
      </c>
      <c r="M30" s="137">
        <v>0</v>
      </c>
      <c r="N30" s="137">
        <v>0</v>
      </c>
      <c r="O30" s="137">
        <v>0</v>
      </c>
      <c r="P30" s="137">
        <v>10.33512425</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15.516207130000002</v>
      </c>
      <c r="AG30" s="137">
        <v>0</v>
      </c>
      <c r="AH30" s="137">
        <v>0</v>
      </c>
      <c r="AI30" s="137">
        <v>0</v>
      </c>
      <c r="AJ30" s="137">
        <v>0</v>
      </c>
      <c r="AK30" s="137">
        <v>0</v>
      </c>
      <c r="AL30" s="137">
        <v>0</v>
      </c>
      <c r="AM30" s="137">
        <v>0</v>
      </c>
      <c r="AN30" s="137">
        <v>0</v>
      </c>
      <c r="AO30" s="137">
        <v>0</v>
      </c>
      <c r="AP30" s="137">
        <v>0</v>
      </c>
      <c r="AQ30" s="137">
        <v>0</v>
      </c>
      <c r="AR30" s="137">
        <v>0</v>
      </c>
      <c r="AS30" s="137">
        <v>0</v>
      </c>
      <c r="AT30" s="137">
        <v>0</v>
      </c>
      <c r="AU30" s="137">
        <v>0</v>
      </c>
      <c r="AV30" s="137">
        <v>0</v>
      </c>
      <c r="AW30" s="137">
        <v>0</v>
      </c>
      <c r="AX30" s="137">
        <v>1.6540650000000001</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8.6043956999999978</v>
      </c>
      <c r="J31" s="137">
        <v>0</v>
      </c>
      <c r="K31" s="137">
        <v>0</v>
      </c>
      <c r="L31" s="137">
        <v>6.7500000000005702</v>
      </c>
      <c r="M31" s="137">
        <v>0</v>
      </c>
      <c r="N31" s="137">
        <v>0</v>
      </c>
      <c r="O31" s="137">
        <v>0</v>
      </c>
      <c r="P31" s="137">
        <v>0</v>
      </c>
      <c r="Q31" s="137">
        <v>0</v>
      </c>
      <c r="R31" s="137">
        <v>0</v>
      </c>
      <c r="S31" s="137">
        <v>0</v>
      </c>
      <c r="T31" s="137">
        <v>0</v>
      </c>
      <c r="U31" s="137">
        <v>0</v>
      </c>
      <c r="V31" s="137">
        <v>16.254029857000038</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24.169147530000004</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85.146106950000004</v>
      </c>
      <c r="F33" s="137">
        <v>723.30272172000002</v>
      </c>
      <c r="G33" s="137">
        <v>18.608716810000001</v>
      </c>
      <c r="H33" s="137">
        <v>516.07962345999999</v>
      </c>
      <c r="I33" s="137">
        <v>0</v>
      </c>
      <c r="J33" s="137">
        <v>0</v>
      </c>
      <c r="K33" s="137">
        <v>987.00445079999997</v>
      </c>
      <c r="L33" s="137">
        <v>11.38305194</v>
      </c>
      <c r="M33" s="137">
        <v>0</v>
      </c>
      <c r="N33" s="137">
        <v>0</v>
      </c>
      <c r="O33" s="137">
        <v>7.5651947900000014</v>
      </c>
      <c r="P33" s="137">
        <v>0</v>
      </c>
      <c r="Q33" s="137">
        <v>0</v>
      </c>
      <c r="R33" s="137">
        <v>0</v>
      </c>
      <c r="S33" s="137">
        <v>0</v>
      </c>
      <c r="T33" s="137">
        <v>16.917201429999999</v>
      </c>
      <c r="U33" s="137">
        <v>0.21852081000000001</v>
      </c>
      <c r="V33" s="137">
        <v>57.196721630000006</v>
      </c>
      <c r="W33" s="137">
        <v>3.1739739599999996</v>
      </c>
      <c r="X33" s="137">
        <v>0</v>
      </c>
      <c r="Y33" s="137">
        <v>0</v>
      </c>
      <c r="Z33" s="137">
        <v>1.4774868300000001</v>
      </c>
      <c r="AA33" s="137">
        <v>0</v>
      </c>
      <c r="AB33" s="137">
        <v>0</v>
      </c>
      <c r="AC33" s="137">
        <v>16.513787670000003</v>
      </c>
      <c r="AD33" s="137">
        <v>0</v>
      </c>
      <c r="AE33" s="137">
        <v>20.583163718844414</v>
      </c>
      <c r="AF33" s="137">
        <v>0</v>
      </c>
      <c r="AG33" s="137">
        <v>0</v>
      </c>
      <c r="AH33" s="137">
        <v>2.1751567099999995</v>
      </c>
      <c r="AI33" s="137">
        <v>7.1877719800000008</v>
      </c>
      <c r="AJ33" s="137">
        <v>0</v>
      </c>
      <c r="AK33" s="137">
        <v>0</v>
      </c>
      <c r="AL33" s="137">
        <v>0</v>
      </c>
      <c r="AM33" s="137">
        <v>0</v>
      </c>
      <c r="AN33" s="137">
        <v>0</v>
      </c>
      <c r="AO33" s="137">
        <v>0</v>
      </c>
      <c r="AP33" s="137">
        <v>30.80867911</v>
      </c>
      <c r="AQ33" s="137">
        <v>0</v>
      </c>
      <c r="AR33" s="137">
        <v>0</v>
      </c>
      <c r="AS33" s="137">
        <v>14.192</v>
      </c>
      <c r="AT33" s="137">
        <v>16.238367839999999</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30.972603387321723</v>
      </c>
      <c r="D34" s="137">
        <v>178.55817673511694</v>
      </c>
      <c r="E34" s="137">
        <v>736.66023536391856</v>
      </c>
      <c r="F34" s="137">
        <v>520.65340477154859</v>
      </c>
      <c r="G34" s="137">
        <v>388.43202803071057</v>
      </c>
      <c r="H34" s="137">
        <v>334.25202300000001</v>
      </c>
      <c r="I34" s="137">
        <v>187.60089252</v>
      </c>
      <c r="J34" s="137">
        <v>414.04196480976606</v>
      </c>
      <c r="K34" s="137">
        <v>291.48848999563978</v>
      </c>
      <c r="L34" s="137">
        <v>152.09773339095042</v>
      </c>
      <c r="M34" s="137">
        <v>253.05244886212751</v>
      </c>
      <c r="N34" s="137">
        <v>249.151673626513</v>
      </c>
      <c r="O34" s="137">
        <v>269.80339580951573</v>
      </c>
      <c r="P34" s="137">
        <v>141.22548411242201</v>
      </c>
      <c r="Q34" s="137">
        <v>504.55864200108522</v>
      </c>
      <c r="R34" s="137">
        <v>208.87796833307843</v>
      </c>
      <c r="S34" s="137">
        <v>456.86289271603118</v>
      </c>
      <c r="T34" s="137">
        <v>352.98891937690001</v>
      </c>
      <c r="U34" s="137">
        <v>374.42117388773221</v>
      </c>
      <c r="V34" s="137">
        <v>222.98523049760698</v>
      </c>
      <c r="W34" s="137">
        <v>59.293893532222619</v>
      </c>
      <c r="X34" s="137">
        <v>0</v>
      </c>
      <c r="Y34" s="137">
        <v>0</v>
      </c>
      <c r="Z34" s="137">
        <v>42.760286819182156</v>
      </c>
      <c r="AA34" s="137">
        <v>0</v>
      </c>
      <c r="AB34" s="137">
        <v>9.7541378166136425</v>
      </c>
      <c r="AC34" s="137">
        <v>138.38488380000001</v>
      </c>
      <c r="AD34" s="137">
        <v>108.48608999999999</v>
      </c>
      <c r="AE34" s="137">
        <v>57.788783084446194</v>
      </c>
      <c r="AF34" s="137">
        <v>1.3098802399999994</v>
      </c>
      <c r="AG34" s="137">
        <v>24.529954171617497</v>
      </c>
      <c r="AH34" s="137">
        <v>0</v>
      </c>
      <c r="AI34" s="137">
        <v>72.06636206907416</v>
      </c>
      <c r="AJ34" s="137">
        <v>0</v>
      </c>
      <c r="AK34" s="137">
        <v>0</v>
      </c>
      <c r="AL34" s="137">
        <v>0</v>
      </c>
      <c r="AM34" s="137">
        <v>2.3052586490000069</v>
      </c>
      <c r="AN34" s="137">
        <v>0</v>
      </c>
      <c r="AO34" s="137">
        <v>0</v>
      </c>
      <c r="AP34" s="137">
        <v>8.710412000694518</v>
      </c>
      <c r="AQ34" s="137">
        <v>0</v>
      </c>
      <c r="AR34" s="137">
        <v>4.9550477400000075</v>
      </c>
      <c r="AS34" s="137">
        <v>0</v>
      </c>
      <c r="AT34" s="137">
        <v>0</v>
      </c>
      <c r="AU34" s="137">
        <v>0</v>
      </c>
      <c r="AV34" s="137">
        <v>0</v>
      </c>
      <c r="AW34" s="137">
        <v>0</v>
      </c>
      <c r="AX34" s="137">
        <v>0</v>
      </c>
      <c r="AY34" s="137">
        <v>0</v>
      </c>
      <c r="AZ34" s="137">
        <v>0</v>
      </c>
      <c r="BA34" s="137">
        <v>0</v>
      </c>
      <c r="BB34" s="137">
        <v>5.281753484124458</v>
      </c>
      <c r="BC34" s="137">
        <v>31.586555724100958</v>
      </c>
      <c r="BD34" s="137">
        <v>0</v>
      </c>
    </row>
    <row r="35" spans="2:56" x14ac:dyDescent="0.55000000000000004">
      <c r="B35" s="139" t="s">
        <v>366</v>
      </c>
      <c r="C35" s="137">
        <v>457.97035870257923</v>
      </c>
      <c r="D35" s="137">
        <v>1017.7816073901665</v>
      </c>
      <c r="E35" s="137">
        <v>1966.5039810000001</v>
      </c>
      <c r="F35" s="137">
        <v>1410.6035366831813</v>
      </c>
      <c r="G35" s="137">
        <v>1048.7664756829183</v>
      </c>
      <c r="H35" s="137">
        <v>1060.086982</v>
      </c>
      <c r="I35" s="137">
        <v>524.23016422000001</v>
      </c>
      <c r="J35" s="137">
        <v>1117.9133049863681</v>
      </c>
      <c r="K35" s="137">
        <v>708.50473923138725</v>
      </c>
      <c r="L35" s="137">
        <v>513.42996923107808</v>
      </c>
      <c r="M35" s="137">
        <v>1224.675543018921</v>
      </c>
      <c r="N35" s="137">
        <v>626.46222766458504</v>
      </c>
      <c r="O35" s="137">
        <v>744.13983304569206</v>
      </c>
      <c r="P35" s="137">
        <v>630.14647201374032</v>
      </c>
      <c r="Q35" s="137">
        <v>1234.4756620184496</v>
      </c>
      <c r="R35" s="137">
        <v>668.4849024082506</v>
      </c>
      <c r="S35" s="137">
        <v>1233.0198131692837</v>
      </c>
      <c r="T35" s="137">
        <v>935.30501893952999</v>
      </c>
      <c r="U35" s="137">
        <v>1557.332819249134</v>
      </c>
      <c r="V35" s="137">
        <v>567.42426833473019</v>
      </c>
      <c r="W35" s="137">
        <v>160.09351253700106</v>
      </c>
      <c r="X35" s="137">
        <v>0</v>
      </c>
      <c r="Y35" s="137">
        <v>0</v>
      </c>
      <c r="Z35" s="137">
        <v>115.45277441179175</v>
      </c>
      <c r="AA35" s="137">
        <v>0</v>
      </c>
      <c r="AB35" s="137">
        <v>29.262413449840938</v>
      </c>
      <c r="AC35" s="137">
        <v>373.639186</v>
      </c>
      <c r="AD35" s="137">
        <v>292.91242</v>
      </c>
      <c r="AE35" s="137">
        <v>188.73581769800472</v>
      </c>
      <c r="AF35" s="137">
        <v>3.536676647999998</v>
      </c>
      <c r="AG35" s="137">
        <v>68.336167263367244</v>
      </c>
      <c r="AH35" s="137">
        <v>294.57981717000001</v>
      </c>
      <c r="AI35" s="137">
        <v>306.42916115999998</v>
      </c>
      <c r="AJ35" s="137">
        <v>0</v>
      </c>
      <c r="AK35" s="137">
        <v>0</v>
      </c>
      <c r="AL35" s="137">
        <v>0</v>
      </c>
      <c r="AM35" s="137">
        <v>6.2241983523000188</v>
      </c>
      <c r="AN35" s="137">
        <v>0.56516</v>
      </c>
      <c r="AO35" s="137">
        <v>0</v>
      </c>
      <c r="AP35" s="137">
        <v>23.518112401875197</v>
      </c>
      <c r="AQ35" s="137">
        <v>0</v>
      </c>
      <c r="AR35" s="137">
        <v>13.378628898000017</v>
      </c>
      <c r="AS35" s="137">
        <v>3.4390000000000001</v>
      </c>
      <c r="AT35" s="137">
        <v>0</v>
      </c>
      <c r="AU35" s="137">
        <v>0</v>
      </c>
      <c r="AV35" s="137">
        <v>-69.548280000000005</v>
      </c>
      <c r="AW35" s="137">
        <v>0</v>
      </c>
      <c r="AX35" s="137">
        <v>6.8283821340000026</v>
      </c>
      <c r="AY35" s="137">
        <v>0</v>
      </c>
      <c r="AZ35" s="137">
        <v>0</v>
      </c>
      <c r="BA35" s="137">
        <v>0</v>
      </c>
      <c r="BB35" s="137">
        <v>14.260734407136034</v>
      </c>
      <c r="BC35" s="137">
        <v>69.292141184813133</v>
      </c>
      <c r="BD35" s="137">
        <v>0</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109.1455196</v>
      </c>
      <c r="U36" s="137">
        <v>0</v>
      </c>
      <c r="V36" s="137">
        <v>3.1692693900000002</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0.50718255000000001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130.5091056565262</v>
      </c>
      <c r="D37" s="137">
        <v>2374.8237505770448</v>
      </c>
      <c r="E37" s="137">
        <v>4668.0287168596424</v>
      </c>
      <c r="F37" s="137">
        <v>3275.2771062607681</v>
      </c>
      <c r="G37" s="137">
        <v>2447.1217765934748</v>
      </c>
      <c r="H37" s="137">
        <v>1948.1812209999985</v>
      </c>
      <c r="I37" s="137">
        <v>1164.1778684245298</v>
      </c>
      <c r="J37" s="137">
        <v>2608.4643783015276</v>
      </c>
      <c r="K37" s="137">
        <v>1914.8916707293711</v>
      </c>
      <c r="L37" s="137">
        <v>855.44655732844501</v>
      </c>
      <c r="M37" s="137">
        <v>1052.7945277684</v>
      </c>
      <c r="N37" s="137">
        <v>1615.9028349783116</v>
      </c>
      <c r="O37" s="137">
        <v>1684.0907292399295</v>
      </c>
      <c r="P37" s="137">
        <v>2053.1629969522764</v>
      </c>
      <c r="Q37" s="137">
        <v>3306.5521159913169</v>
      </c>
      <c r="R37" s="137">
        <v>1211.4168127000503</v>
      </c>
      <c r="S37" s="137">
        <v>2878.7462212749956</v>
      </c>
      <c r="T37" s="137">
        <v>2241.5952554525702</v>
      </c>
      <c r="U37" s="137">
        <v>1812.4577457404557</v>
      </c>
      <c r="V37" s="137">
        <v>1439.4428061437325</v>
      </c>
      <c r="W37" s="137">
        <v>373.55152925300251</v>
      </c>
      <c r="X37" s="137">
        <v>0</v>
      </c>
      <c r="Y37" s="137">
        <v>28.807595359999986</v>
      </c>
      <c r="Z37" s="137">
        <v>269.38980696084815</v>
      </c>
      <c r="AA37" s="137">
        <v>0</v>
      </c>
      <c r="AB37" s="137">
        <v>68.278964716295491</v>
      </c>
      <c r="AC37" s="137">
        <v>871.82476800000006</v>
      </c>
      <c r="AD37" s="137">
        <v>683.46235000000001</v>
      </c>
      <c r="AE37" s="137">
        <v>331.36323006201098</v>
      </c>
      <c r="AF37" s="137">
        <v>8.2522455119999947</v>
      </c>
      <c r="AG37" s="137">
        <v>152.43342028119022</v>
      </c>
      <c r="AH37" s="137">
        <v>514.65915277466956</v>
      </c>
      <c r="AI37" s="137">
        <v>342.16809746166757</v>
      </c>
      <c r="AJ37" s="137">
        <v>0</v>
      </c>
      <c r="AK37" s="137">
        <v>0</v>
      </c>
      <c r="AL37" s="137">
        <v>0</v>
      </c>
      <c r="AM37" s="137">
        <v>14.523129488700036</v>
      </c>
      <c r="AN37" s="137">
        <v>1.3187200000000001</v>
      </c>
      <c r="AO37" s="137">
        <v>21.118324740000013</v>
      </c>
      <c r="AP37" s="137">
        <v>54.875595604375469</v>
      </c>
      <c r="AQ37" s="137">
        <v>0</v>
      </c>
      <c r="AR37" s="137">
        <v>31.216800762000041</v>
      </c>
      <c r="AS37" s="137">
        <v>8.0259999999999998</v>
      </c>
      <c r="AT37" s="137">
        <v>0</v>
      </c>
      <c r="AU37" s="137">
        <v>0</v>
      </c>
      <c r="AV37" s="137">
        <v>0</v>
      </c>
      <c r="AW37" s="137">
        <v>0</v>
      </c>
      <c r="AX37" s="137">
        <v>15.932891646000007</v>
      </c>
      <c r="AY37" s="137">
        <v>0</v>
      </c>
      <c r="AZ37" s="137">
        <v>15.308429999999992</v>
      </c>
      <c r="BA37" s="137">
        <v>0</v>
      </c>
      <c r="BB37" s="137">
        <v>33.27504694998408</v>
      </c>
      <c r="BC37" s="137">
        <v>150.9868603320954</v>
      </c>
      <c r="BD37" s="137">
        <v>0</v>
      </c>
    </row>
    <row r="38" spans="2:56" x14ac:dyDescent="0.55000000000000004">
      <c r="B38" s="192" t="s">
        <v>369</v>
      </c>
      <c r="C38" s="144">
        <v>22407.476017337147</v>
      </c>
      <c r="D38" s="144">
        <v>27021.982346181765</v>
      </c>
      <c r="E38" s="144">
        <v>38950.603481915001</v>
      </c>
      <c r="F38" s="144">
        <v>42520.152286199984</v>
      </c>
      <c r="G38" s="144">
        <v>10591.303844039607</v>
      </c>
      <c r="H38" s="144">
        <v>28043.737381833133</v>
      </c>
      <c r="I38" s="144">
        <v>15658.025091866421</v>
      </c>
      <c r="J38" s="144">
        <v>18455.130695968237</v>
      </c>
      <c r="K38" s="144">
        <v>32035.735180720876</v>
      </c>
      <c r="L38" s="144">
        <v>14318.798749420948</v>
      </c>
      <c r="M38" s="144">
        <v>35980.850258311315</v>
      </c>
      <c r="N38" s="144">
        <v>29900.218526495592</v>
      </c>
      <c r="O38" s="144">
        <v>21349.483595628768</v>
      </c>
      <c r="P38" s="144">
        <v>23782.440482606769</v>
      </c>
      <c r="Q38" s="144">
        <v>42799.290271477439</v>
      </c>
      <c r="R38" s="144">
        <v>16265.509990497241</v>
      </c>
      <c r="S38" s="144">
        <v>20838.383648510222</v>
      </c>
      <c r="T38" s="144">
        <v>22043.419747081924</v>
      </c>
      <c r="U38" s="144">
        <v>27817.206404538716</v>
      </c>
      <c r="V38" s="144">
        <v>17611.59640535873</v>
      </c>
      <c r="W38" s="144">
        <v>6011.9115380250014</v>
      </c>
      <c r="X38" s="144">
        <v>65.146000000000001</v>
      </c>
      <c r="Y38" s="144">
        <v>411.94020982999996</v>
      </c>
      <c r="Z38" s="144">
        <v>5352.6251114822835</v>
      </c>
      <c r="AA38" s="144">
        <v>1295.2942797913252</v>
      </c>
      <c r="AB38" s="144">
        <v>642.40203752121977</v>
      </c>
      <c r="AC38" s="144">
        <v>12076.799069949995</v>
      </c>
      <c r="AD38" s="144">
        <v>8257.2324060301235</v>
      </c>
      <c r="AE38" s="144">
        <v>5533.0706796083823</v>
      </c>
      <c r="AF38" s="144">
        <v>148.34290586</v>
      </c>
      <c r="AG38" s="144">
        <v>6135.4133098637358</v>
      </c>
      <c r="AH38" s="144">
        <v>5593.9708559077999</v>
      </c>
      <c r="AI38" s="144">
        <v>6134.4670327916929</v>
      </c>
      <c r="AJ38" s="144">
        <v>526.37620279500004</v>
      </c>
      <c r="AK38" s="144">
        <v>114.16331</v>
      </c>
      <c r="AL38" s="144">
        <v>781.01457732999995</v>
      </c>
      <c r="AM38" s="144">
        <v>485.78183569000004</v>
      </c>
      <c r="AN38" s="144">
        <v>246.24705265000003</v>
      </c>
      <c r="AO38" s="144">
        <v>47.150503420000007</v>
      </c>
      <c r="AP38" s="144">
        <v>853.20712013000002</v>
      </c>
      <c r="AQ38" s="144">
        <v>1253.2576424879205</v>
      </c>
      <c r="AR38" s="144">
        <v>769.70059612000011</v>
      </c>
      <c r="AS38" s="144">
        <v>565.69500000000005</v>
      </c>
      <c r="AT38" s="144">
        <v>601.00192579759596</v>
      </c>
      <c r="AU38" s="144">
        <v>565.44676284550007</v>
      </c>
      <c r="AV38" s="144">
        <v>1427.9833900000001</v>
      </c>
      <c r="AW38" s="144">
        <v>753.36895699000002</v>
      </c>
      <c r="AX38" s="144">
        <v>197.09873041000003</v>
      </c>
      <c r="AY38" s="144">
        <v>290.57968991000001</v>
      </c>
      <c r="AZ38" s="144">
        <v>83.356279799999996</v>
      </c>
      <c r="BA38" s="144">
        <v>847.57604000000003</v>
      </c>
      <c r="BB38" s="144">
        <v>1883.5176546588698</v>
      </c>
      <c r="BC38" s="144">
        <v>1750.4746533999748</v>
      </c>
      <c r="BD38" s="144">
        <v>845.96253000000002</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19297.78369118473</v>
      </c>
      <c r="D41" s="137">
        <v>22440.249967356835</v>
      </c>
      <c r="E41" s="137">
        <v>35439.558934000001</v>
      </c>
      <c r="F41" s="137">
        <v>32533.916739449993</v>
      </c>
      <c r="G41" s="137">
        <v>8716.6394561874804</v>
      </c>
      <c r="H41" s="137">
        <v>26811.676806773143</v>
      </c>
      <c r="I41" s="137">
        <v>13321.767066118824</v>
      </c>
      <c r="J41" s="137">
        <v>16970.146933698237</v>
      </c>
      <c r="K41" s="137">
        <v>29237.423433299824</v>
      </c>
      <c r="L41" s="137">
        <v>12853.965753498913</v>
      </c>
      <c r="M41" s="137">
        <v>29622.196148860483</v>
      </c>
      <c r="N41" s="137">
        <v>26573.908442609947</v>
      </c>
      <c r="O41" s="137">
        <v>19568.670990898769</v>
      </c>
      <c r="P41" s="137">
        <v>20123.423892950006</v>
      </c>
      <c r="Q41" s="137">
        <v>39672.547294637516</v>
      </c>
      <c r="R41" s="137">
        <v>14933.112607790916</v>
      </c>
      <c r="S41" s="137">
        <v>19341.490073628403</v>
      </c>
      <c r="T41" s="137">
        <v>19821.215924531924</v>
      </c>
      <c r="U41" s="137">
        <v>23815.62046754708</v>
      </c>
      <c r="V41" s="137">
        <v>15711.143119610011</v>
      </c>
      <c r="W41" s="137">
        <v>4967.8701929650015</v>
      </c>
      <c r="X41" s="137">
        <v>40.043999999999997</v>
      </c>
      <c r="Y41" s="137">
        <v>384.50926746999994</v>
      </c>
      <c r="Z41" s="137">
        <v>4903.7101155400005</v>
      </c>
      <c r="AA41" s="137">
        <v>1112.0111560699997</v>
      </c>
      <c r="AB41" s="137">
        <v>626.18434427</v>
      </c>
      <c r="AC41" s="137">
        <v>10610.473028379995</v>
      </c>
      <c r="AD41" s="137">
        <v>7781.7982499999998</v>
      </c>
      <c r="AE41" s="137">
        <v>5200.3463120811721</v>
      </c>
      <c r="AF41" s="137">
        <v>145.38718279999998</v>
      </c>
      <c r="AG41" s="137">
        <v>5882.0708676218483</v>
      </c>
      <c r="AH41" s="137">
        <v>5331.8392616177998</v>
      </c>
      <c r="AI41" s="137">
        <v>5154.6529916516911</v>
      </c>
      <c r="AJ41" s="137">
        <v>435.50304635999998</v>
      </c>
      <c r="AK41" s="137">
        <v>99.964640000000003</v>
      </c>
      <c r="AL41" s="137">
        <v>421.15263540657327</v>
      </c>
      <c r="AM41" s="137">
        <v>420.95421081999996</v>
      </c>
      <c r="AN41" s="137">
        <v>220.60909992000001</v>
      </c>
      <c r="AO41" s="137">
        <v>6.9771753799999994</v>
      </c>
      <c r="AP41" s="137">
        <v>774.86634543000014</v>
      </c>
      <c r="AQ41" s="137">
        <v>1116.8724034133336</v>
      </c>
      <c r="AR41" s="137">
        <v>710.97051675</v>
      </c>
      <c r="AS41" s="137">
        <v>441.27499999999998</v>
      </c>
      <c r="AT41" s="137">
        <v>448.12748149999993</v>
      </c>
      <c r="AU41" s="137">
        <v>431.71608889000004</v>
      </c>
      <c r="AV41" s="137">
        <v>1139.6485999999998</v>
      </c>
      <c r="AW41" s="137">
        <v>674.58620799999994</v>
      </c>
      <c r="AX41" s="137">
        <v>177.86754551000001</v>
      </c>
      <c r="AY41" s="137">
        <v>175.65521839000002</v>
      </c>
      <c r="AZ41" s="137">
        <v>3.7638943</v>
      </c>
      <c r="BA41" s="137">
        <v>709.33996999999999</v>
      </c>
      <c r="BB41" s="137">
        <v>1789.3953285599998</v>
      </c>
      <c r="BC41" s="137">
        <v>1684.3407058099999</v>
      </c>
      <c r="BD41" s="137">
        <v>659.41989824999985</v>
      </c>
    </row>
    <row r="42" spans="2:56" x14ac:dyDescent="0.55000000000000004">
      <c r="B42" s="140" t="s">
        <v>371</v>
      </c>
      <c r="C42" s="137">
        <v>16578.449311994729</v>
      </c>
      <c r="D42" s="137">
        <v>19087.727803206835</v>
      </c>
      <c r="E42" s="137">
        <v>30782.130623319998</v>
      </c>
      <c r="F42" s="137">
        <v>28709.78875403999</v>
      </c>
      <c r="G42" s="137">
        <v>6616.8086649774796</v>
      </c>
      <c r="H42" s="137">
        <v>24146.525872833143</v>
      </c>
      <c r="I42" s="137">
        <v>10513.640302978825</v>
      </c>
      <c r="J42" s="137">
        <v>14309.210280748235</v>
      </c>
      <c r="K42" s="137">
        <v>26118.683820329828</v>
      </c>
      <c r="L42" s="137">
        <v>11426.852081718913</v>
      </c>
      <c r="M42" s="137">
        <v>26981.909791700484</v>
      </c>
      <c r="N42" s="137">
        <v>23148.540297799947</v>
      </c>
      <c r="O42" s="137">
        <v>16639.36393063877</v>
      </c>
      <c r="P42" s="137">
        <v>17233.090616050005</v>
      </c>
      <c r="Q42" s="137">
        <v>34260.425202567516</v>
      </c>
      <c r="R42" s="137">
        <v>13152.999908585773</v>
      </c>
      <c r="S42" s="137">
        <v>17077.058286328403</v>
      </c>
      <c r="T42" s="137">
        <v>17715.864484351925</v>
      </c>
      <c r="U42" s="137">
        <v>20896.580930447079</v>
      </c>
      <c r="V42" s="137">
        <v>13470.20139503001</v>
      </c>
      <c r="W42" s="137">
        <v>4246.7052525850013</v>
      </c>
      <c r="X42" s="137">
        <v>38.860999999999997</v>
      </c>
      <c r="Y42" s="137">
        <v>382.98926746999996</v>
      </c>
      <c r="Z42" s="137">
        <v>4383.2292515200015</v>
      </c>
      <c r="AA42" s="137">
        <v>1005.7076890799997</v>
      </c>
      <c r="AB42" s="137">
        <v>447.68852882000004</v>
      </c>
      <c r="AC42" s="137">
        <v>9668.6635472999951</v>
      </c>
      <c r="AD42" s="137">
        <v>6952.5357100000001</v>
      </c>
      <c r="AE42" s="137">
        <v>4763.5435641411723</v>
      </c>
      <c r="AF42" s="137">
        <v>134.84408688999997</v>
      </c>
      <c r="AG42" s="137">
        <v>5448.871151551848</v>
      </c>
      <c r="AH42" s="137">
        <v>4849.7122486677999</v>
      </c>
      <c r="AI42" s="137">
        <v>4731.8762475616913</v>
      </c>
      <c r="AJ42" s="137">
        <v>415.58544176000004</v>
      </c>
      <c r="AK42" s="137">
        <v>93.76728</v>
      </c>
      <c r="AL42" s="137">
        <v>375.80033059990006</v>
      </c>
      <c r="AM42" s="137">
        <v>377.64759760999999</v>
      </c>
      <c r="AN42" s="137">
        <v>174.56710780999998</v>
      </c>
      <c r="AO42" s="137">
        <v>0</v>
      </c>
      <c r="AP42" s="137">
        <v>713.32447772000012</v>
      </c>
      <c r="AQ42" s="137">
        <v>1001.0458719200002</v>
      </c>
      <c r="AR42" s="137">
        <v>633.70364428999994</v>
      </c>
      <c r="AS42" s="137">
        <v>390.214</v>
      </c>
      <c r="AT42" s="137">
        <v>400.44471299999998</v>
      </c>
      <c r="AU42" s="137">
        <v>407.15097882000003</v>
      </c>
      <c r="AV42" s="137">
        <v>1028.68641</v>
      </c>
      <c r="AW42" s="137">
        <v>605.62776599999995</v>
      </c>
      <c r="AX42" s="137">
        <v>164.61921710999999</v>
      </c>
      <c r="AY42" s="137">
        <v>159.10867026000003</v>
      </c>
      <c r="AZ42" s="137">
        <v>0</v>
      </c>
      <c r="BA42" s="137">
        <v>624.56556999999998</v>
      </c>
      <c r="BB42" s="137">
        <v>1584.6509336499998</v>
      </c>
      <c r="BC42" s="137">
        <v>1487.07961499</v>
      </c>
      <c r="BD42" s="137">
        <v>582.96433899999988</v>
      </c>
    </row>
    <row r="43" spans="2:56" x14ac:dyDescent="0.55000000000000004">
      <c r="B43" s="140" t="s">
        <v>372</v>
      </c>
      <c r="C43" s="137">
        <v>1189.2789527300001</v>
      </c>
      <c r="D43" s="137">
        <v>3177.8541442999999</v>
      </c>
      <c r="E43" s="137">
        <v>3213.6313600399999</v>
      </c>
      <c r="F43" s="137">
        <v>2735.4050315299996</v>
      </c>
      <c r="G43" s="137">
        <v>1013.45473415</v>
      </c>
      <c r="H43" s="137">
        <v>1715.7969270000001</v>
      </c>
      <c r="I43" s="137">
        <v>2172.3396272100003</v>
      </c>
      <c r="J43" s="137">
        <v>2609.1633694699999</v>
      </c>
      <c r="K43" s="137">
        <v>2981.5350302199995</v>
      </c>
      <c r="L43" s="137">
        <v>1191.4908576400001</v>
      </c>
      <c r="M43" s="137">
        <v>1131.6632721399999</v>
      </c>
      <c r="N43" s="137">
        <v>2372.68503999</v>
      </c>
      <c r="O43" s="137">
        <v>2656.0157718199998</v>
      </c>
      <c r="P43" s="137">
        <v>2461.3999360000003</v>
      </c>
      <c r="Q43" s="137">
        <v>4839.1301849800011</v>
      </c>
      <c r="R43" s="137">
        <v>1269.8350805100001</v>
      </c>
      <c r="S43" s="137">
        <v>1894.5909432299998</v>
      </c>
      <c r="T43" s="137">
        <v>1810.1634862799999</v>
      </c>
      <c r="U43" s="137">
        <v>2188.6459312699999</v>
      </c>
      <c r="V43" s="137">
        <v>2190.7235094900002</v>
      </c>
      <c r="W43" s="137">
        <v>279.62380703000002</v>
      </c>
      <c r="X43" s="137">
        <v>7.8E-2</v>
      </c>
      <c r="Y43" s="137">
        <v>0</v>
      </c>
      <c r="Z43" s="137">
        <v>426.95566647000004</v>
      </c>
      <c r="AA43" s="137">
        <v>76.488492629999996</v>
      </c>
      <c r="AB43" s="137">
        <v>173.63572393999996</v>
      </c>
      <c r="AC43" s="137">
        <v>840.72927657999992</v>
      </c>
      <c r="AD43" s="137">
        <v>764.62394999999992</v>
      </c>
      <c r="AE43" s="137">
        <v>397.09331204</v>
      </c>
      <c r="AF43" s="137">
        <v>0</v>
      </c>
      <c r="AG43" s="137">
        <v>381.62858818000001</v>
      </c>
      <c r="AH43" s="137">
        <v>429.50630551</v>
      </c>
      <c r="AI43" s="137">
        <v>356.13565459000006</v>
      </c>
      <c r="AJ43" s="137">
        <v>8.7148051500000001</v>
      </c>
      <c r="AK43" s="137">
        <v>0</v>
      </c>
      <c r="AL43" s="137">
        <v>35.788169696673201</v>
      </c>
      <c r="AM43" s="137">
        <v>23.57340791</v>
      </c>
      <c r="AN43" s="137">
        <v>35.801635079999997</v>
      </c>
      <c r="AO43" s="137">
        <v>1.9219349499999998</v>
      </c>
      <c r="AP43" s="137">
        <v>37.179027780000006</v>
      </c>
      <c r="AQ43" s="137">
        <v>104.27063428333334</v>
      </c>
      <c r="AR43" s="137">
        <v>73.382553939999994</v>
      </c>
      <c r="AS43" s="137">
        <v>40.201999999999998</v>
      </c>
      <c r="AT43" s="137">
        <v>32.066439699999997</v>
      </c>
      <c r="AU43" s="137">
        <v>0</v>
      </c>
      <c r="AV43" s="137">
        <v>73.688090000000003</v>
      </c>
      <c r="AW43" s="137">
        <v>54.886767999999996</v>
      </c>
      <c r="AX43" s="137">
        <v>0</v>
      </c>
      <c r="AY43" s="137">
        <v>13.34741927</v>
      </c>
      <c r="AZ43" s="137">
        <v>0</v>
      </c>
      <c r="BA43" s="137">
        <v>74.504039999999989</v>
      </c>
      <c r="BB43" s="137">
        <v>186.27554165000001</v>
      </c>
      <c r="BC43" s="137">
        <v>191.24604840999999</v>
      </c>
      <c r="BD43" s="137">
        <v>70.298259999999999</v>
      </c>
    </row>
    <row r="44" spans="2:56" x14ac:dyDescent="0.55000000000000004">
      <c r="B44" s="140" t="s">
        <v>216</v>
      </c>
      <c r="C44" s="137">
        <v>1189.2789527300001</v>
      </c>
      <c r="D44" s="137">
        <v>1247.6320428399999</v>
      </c>
      <c r="E44" s="137">
        <v>3157.1294420300001</v>
      </c>
      <c r="F44" s="137">
        <v>2735.4050315299996</v>
      </c>
      <c r="G44" s="137">
        <v>983.71522456000002</v>
      </c>
      <c r="H44" s="137">
        <v>1715.7969270000001</v>
      </c>
      <c r="I44" s="137">
        <v>2151.6714079600001</v>
      </c>
      <c r="J44" s="137">
        <v>2293.9563908499999</v>
      </c>
      <c r="K44" s="137">
        <v>2962.6696584899996</v>
      </c>
      <c r="L44" s="137">
        <v>124.08907942</v>
      </c>
      <c r="M44" s="137">
        <v>1131.6632721399999</v>
      </c>
      <c r="N44" s="137">
        <v>2334.0910167500001</v>
      </c>
      <c r="O44" s="137">
        <v>2588.8398266300001</v>
      </c>
      <c r="P44" s="137">
        <v>2458.7336211300003</v>
      </c>
      <c r="Q44" s="137">
        <v>4788.4328414100009</v>
      </c>
      <c r="R44" s="137">
        <v>1269.4726147200001</v>
      </c>
      <c r="S44" s="137">
        <v>1840.5679197199997</v>
      </c>
      <c r="T44" s="137">
        <v>1701.5428571899999</v>
      </c>
      <c r="U44" s="137">
        <v>2044.5942594400001</v>
      </c>
      <c r="V44" s="137">
        <v>2155.6363724399998</v>
      </c>
      <c r="W44" s="137">
        <v>275.87586198000002</v>
      </c>
      <c r="X44" s="137">
        <v>0</v>
      </c>
      <c r="Y44" s="137">
        <v>0</v>
      </c>
      <c r="Z44" s="137">
        <v>426.95566647000004</v>
      </c>
      <c r="AA44" s="137">
        <v>76.488492629999996</v>
      </c>
      <c r="AB44" s="137">
        <v>173.63572393999996</v>
      </c>
      <c r="AC44" s="137">
        <v>665.80499687999998</v>
      </c>
      <c r="AD44" s="137">
        <v>764.62394999999992</v>
      </c>
      <c r="AE44" s="137">
        <v>397.09331204</v>
      </c>
      <c r="AF44" s="137">
        <v>0</v>
      </c>
      <c r="AG44" s="137">
        <v>381.62858818000001</v>
      </c>
      <c r="AH44" s="137">
        <v>429.50630551</v>
      </c>
      <c r="AI44" s="137">
        <v>356.13565459000006</v>
      </c>
      <c r="AJ44" s="137">
        <v>8.7148051500000001</v>
      </c>
      <c r="AK44" s="137">
        <v>0</v>
      </c>
      <c r="AL44" s="137">
        <v>35.788169696673201</v>
      </c>
      <c r="AM44" s="137">
        <v>23.57340791</v>
      </c>
      <c r="AN44" s="137">
        <v>35.801635079999997</v>
      </c>
      <c r="AO44" s="137">
        <v>0</v>
      </c>
      <c r="AP44" s="137">
        <v>37.179027780000006</v>
      </c>
      <c r="AQ44" s="137">
        <v>104.27063428333334</v>
      </c>
      <c r="AR44" s="137">
        <v>73.382553939999994</v>
      </c>
      <c r="AS44" s="137">
        <v>40.201999999999998</v>
      </c>
      <c r="AT44" s="137">
        <v>0</v>
      </c>
      <c r="AU44" s="137">
        <v>0</v>
      </c>
      <c r="AV44" s="137">
        <v>29.44707</v>
      </c>
      <c r="AW44" s="137">
        <v>0</v>
      </c>
      <c r="AX44" s="137">
        <v>0</v>
      </c>
      <c r="AY44" s="137">
        <v>13.34741927</v>
      </c>
      <c r="AZ44" s="137">
        <v>0</v>
      </c>
      <c r="BA44" s="137">
        <v>0</v>
      </c>
      <c r="BB44" s="137">
        <v>186.27554165000001</v>
      </c>
      <c r="BC44" s="137">
        <v>0</v>
      </c>
      <c r="BD44" s="137">
        <v>70.298259999999999</v>
      </c>
    </row>
    <row r="45" spans="2:56" x14ac:dyDescent="0.55000000000000004">
      <c r="B45" s="140" t="s">
        <v>217</v>
      </c>
      <c r="C45" s="137">
        <v>0</v>
      </c>
      <c r="D45" s="137">
        <v>0</v>
      </c>
      <c r="E45" s="137">
        <v>0</v>
      </c>
      <c r="F45" s="137">
        <v>0</v>
      </c>
      <c r="G45" s="137">
        <v>0</v>
      </c>
      <c r="H45" s="137">
        <v>0</v>
      </c>
      <c r="I45" s="137">
        <v>0</v>
      </c>
      <c r="J45" s="137">
        <v>315.20697862000003</v>
      </c>
      <c r="K45" s="137">
        <v>0</v>
      </c>
      <c r="L45" s="137">
        <v>0</v>
      </c>
      <c r="M45" s="137">
        <v>0</v>
      </c>
      <c r="N45" s="137">
        <v>0</v>
      </c>
      <c r="O45" s="137">
        <v>0</v>
      </c>
      <c r="P45" s="137">
        <v>0</v>
      </c>
      <c r="Q45" s="137">
        <v>0</v>
      </c>
      <c r="R45" s="137">
        <v>0</v>
      </c>
      <c r="S45" s="137">
        <v>0</v>
      </c>
      <c r="T45" s="137">
        <v>25.880357879999998</v>
      </c>
      <c r="U45" s="137">
        <v>0</v>
      </c>
      <c r="V45" s="137">
        <v>31.86749459</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107.62267636</v>
      </c>
      <c r="E46" s="137">
        <v>56.501918009999997</v>
      </c>
      <c r="F46" s="137">
        <v>0</v>
      </c>
      <c r="G46" s="137">
        <v>0</v>
      </c>
      <c r="H46" s="137">
        <v>0</v>
      </c>
      <c r="I46" s="137">
        <v>20.66821925</v>
      </c>
      <c r="J46" s="137">
        <v>0</v>
      </c>
      <c r="K46" s="137">
        <v>0</v>
      </c>
      <c r="L46" s="137">
        <v>0</v>
      </c>
      <c r="M46" s="137">
        <v>0</v>
      </c>
      <c r="N46" s="137">
        <v>0</v>
      </c>
      <c r="O46" s="137">
        <v>0</v>
      </c>
      <c r="P46" s="137">
        <v>0</v>
      </c>
      <c r="Q46" s="137">
        <v>0</v>
      </c>
      <c r="R46" s="137">
        <v>0.36246578999999995</v>
      </c>
      <c r="S46" s="137">
        <v>0</v>
      </c>
      <c r="T46" s="137">
        <v>0</v>
      </c>
      <c r="U46" s="137">
        <v>37.163918340000002</v>
      </c>
      <c r="V46" s="137">
        <v>0</v>
      </c>
      <c r="W46" s="137">
        <v>3.7479450499999998</v>
      </c>
      <c r="X46" s="137">
        <v>0</v>
      </c>
      <c r="Y46" s="137">
        <v>0</v>
      </c>
      <c r="Z46" s="137">
        <v>0</v>
      </c>
      <c r="AA46" s="137">
        <v>0</v>
      </c>
      <c r="AB46" s="137">
        <v>0</v>
      </c>
      <c r="AC46" s="137">
        <v>173.23309635000001</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32.066439699999997</v>
      </c>
      <c r="AU46" s="137">
        <v>0</v>
      </c>
      <c r="AV46" s="137">
        <v>44.241019999999999</v>
      </c>
      <c r="AW46" s="137">
        <v>54.886767999999996</v>
      </c>
      <c r="AX46" s="137">
        <v>0</v>
      </c>
      <c r="AY46" s="137">
        <v>0</v>
      </c>
      <c r="AZ46" s="137">
        <v>0</v>
      </c>
      <c r="BA46" s="137">
        <v>0</v>
      </c>
      <c r="BB46" s="137">
        <v>0</v>
      </c>
      <c r="BC46" s="137">
        <v>0</v>
      </c>
      <c r="BD46" s="137">
        <v>0</v>
      </c>
    </row>
    <row r="47" spans="2:56" x14ac:dyDescent="0.55000000000000004">
      <c r="B47" s="140" t="s">
        <v>373</v>
      </c>
      <c r="C47" s="137">
        <v>0</v>
      </c>
      <c r="D47" s="137">
        <v>1822.5994251</v>
      </c>
      <c r="E47" s="137">
        <v>0</v>
      </c>
      <c r="F47" s="137">
        <v>0</v>
      </c>
      <c r="G47" s="137">
        <v>29.739509590000001</v>
      </c>
      <c r="H47" s="137">
        <v>0</v>
      </c>
      <c r="I47" s="137">
        <v>0</v>
      </c>
      <c r="J47" s="137">
        <v>0</v>
      </c>
      <c r="K47" s="137">
        <v>18.86537173</v>
      </c>
      <c r="L47" s="137">
        <v>1067.4017782200001</v>
      </c>
      <c r="M47" s="137">
        <v>0</v>
      </c>
      <c r="N47" s="137">
        <v>38.594023239999991</v>
      </c>
      <c r="O47" s="137">
        <v>67.175945189999993</v>
      </c>
      <c r="P47" s="137">
        <v>2.6663148699999999</v>
      </c>
      <c r="Q47" s="137">
        <v>50.697343570000001</v>
      </c>
      <c r="R47" s="137">
        <v>0</v>
      </c>
      <c r="S47" s="137">
        <v>54.023023509999994</v>
      </c>
      <c r="T47" s="137">
        <v>82.740271209999989</v>
      </c>
      <c r="U47" s="137">
        <v>106.88775349000001</v>
      </c>
      <c r="V47" s="137">
        <v>3.2196424599999998</v>
      </c>
      <c r="W47" s="137">
        <v>0</v>
      </c>
      <c r="X47" s="137">
        <v>7.8E-2</v>
      </c>
      <c r="Y47" s="137">
        <v>0</v>
      </c>
      <c r="Z47" s="137">
        <v>0</v>
      </c>
      <c r="AA47" s="137">
        <v>0</v>
      </c>
      <c r="AB47" s="137">
        <v>0</v>
      </c>
      <c r="AC47" s="137">
        <v>1.69118335</v>
      </c>
      <c r="AD47" s="137">
        <v>0</v>
      </c>
      <c r="AE47" s="137">
        <v>0</v>
      </c>
      <c r="AF47" s="137">
        <v>0</v>
      </c>
      <c r="AG47" s="137">
        <v>0</v>
      </c>
      <c r="AH47" s="137">
        <v>0</v>
      </c>
      <c r="AI47" s="137">
        <v>0</v>
      </c>
      <c r="AJ47" s="137">
        <v>0</v>
      </c>
      <c r="AK47" s="137">
        <v>0</v>
      </c>
      <c r="AL47" s="137">
        <v>0</v>
      </c>
      <c r="AM47" s="137">
        <v>0</v>
      </c>
      <c r="AN47" s="137">
        <v>0</v>
      </c>
      <c r="AO47" s="137">
        <v>1.9219349499999998</v>
      </c>
      <c r="AP47" s="137">
        <v>0</v>
      </c>
      <c r="AQ47" s="137">
        <v>0</v>
      </c>
      <c r="AR47" s="137">
        <v>0</v>
      </c>
      <c r="AS47" s="137">
        <v>0</v>
      </c>
      <c r="AT47" s="137">
        <v>0</v>
      </c>
      <c r="AU47" s="137">
        <v>0</v>
      </c>
      <c r="AV47" s="137">
        <v>0</v>
      </c>
      <c r="AW47" s="137">
        <v>0</v>
      </c>
      <c r="AX47" s="137">
        <v>0</v>
      </c>
      <c r="AY47" s="137">
        <v>0</v>
      </c>
      <c r="AZ47" s="137">
        <v>0</v>
      </c>
      <c r="BA47" s="137">
        <v>74.504039999999989</v>
      </c>
      <c r="BB47" s="137">
        <v>0</v>
      </c>
      <c r="BC47" s="137">
        <v>191.24604840999999</v>
      </c>
      <c r="BD47" s="137">
        <v>0</v>
      </c>
    </row>
    <row r="48" spans="2:56" x14ac:dyDescent="0.55000000000000004">
      <c r="B48" s="140" t="s">
        <v>374</v>
      </c>
      <c r="C48" s="137">
        <v>117.27071103</v>
      </c>
      <c r="D48" s="137">
        <v>7.57146338</v>
      </c>
      <c r="E48" s="137">
        <v>0</v>
      </c>
      <c r="F48" s="137">
        <v>834.45663624999997</v>
      </c>
      <c r="G48" s="137">
        <v>12.02944748</v>
      </c>
      <c r="H48" s="137">
        <v>0</v>
      </c>
      <c r="I48" s="137">
        <v>6.5638896600000001</v>
      </c>
      <c r="J48" s="137">
        <v>0</v>
      </c>
      <c r="K48" s="137">
        <v>6.76663996</v>
      </c>
      <c r="L48" s="137">
        <v>0</v>
      </c>
      <c r="M48" s="137">
        <v>0</v>
      </c>
      <c r="N48" s="137">
        <v>13.173807050000001</v>
      </c>
      <c r="O48" s="137">
        <v>28.243870700000002</v>
      </c>
      <c r="P48" s="137">
        <v>0</v>
      </c>
      <c r="Q48" s="137">
        <v>0</v>
      </c>
      <c r="R48" s="137">
        <v>23.851671979999999</v>
      </c>
      <c r="S48" s="137">
        <v>5.08303993</v>
      </c>
      <c r="T48" s="137">
        <v>0</v>
      </c>
      <c r="U48" s="137">
        <v>18.70264573</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0.72328800000000004</v>
      </c>
    </row>
    <row r="49" spans="2:56" x14ac:dyDescent="0.55000000000000004">
      <c r="B49" s="140" t="s">
        <v>221</v>
      </c>
      <c r="C49" s="137">
        <v>0</v>
      </c>
      <c r="D49" s="137">
        <v>167.09620647</v>
      </c>
      <c r="E49" s="137">
        <v>613.42031637000002</v>
      </c>
      <c r="F49" s="137">
        <v>0</v>
      </c>
      <c r="G49" s="137">
        <v>776.81318992999991</v>
      </c>
      <c r="H49" s="137">
        <v>0</v>
      </c>
      <c r="I49" s="137">
        <v>0</v>
      </c>
      <c r="J49" s="137">
        <v>0</v>
      </c>
      <c r="K49" s="137">
        <v>130.43794278999999</v>
      </c>
      <c r="L49" s="137">
        <v>0</v>
      </c>
      <c r="M49" s="137">
        <v>0</v>
      </c>
      <c r="N49" s="137">
        <v>586.26347097999997</v>
      </c>
      <c r="O49" s="137">
        <v>74.528157180000008</v>
      </c>
      <c r="P49" s="137">
        <v>0</v>
      </c>
      <c r="Q49" s="137">
        <v>0</v>
      </c>
      <c r="R49" s="137">
        <v>8.9274553100000009</v>
      </c>
      <c r="S49" s="137">
        <v>0</v>
      </c>
      <c r="T49" s="137">
        <v>13.886003929999999</v>
      </c>
      <c r="U49" s="137">
        <v>0</v>
      </c>
      <c r="V49" s="137">
        <v>0</v>
      </c>
      <c r="W49" s="137">
        <v>28.133104379999999</v>
      </c>
      <c r="X49" s="137">
        <v>1.105</v>
      </c>
      <c r="Y49" s="137">
        <v>1.52</v>
      </c>
      <c r="Z49" s="137">
        <v>22.364147150000001</v>
      </c>
      <c r="AA49" s="137">
        <v>29.814974360000001</v>
      </c>
      <c r="AB49" s="137">
        <v>3.9397130899999997</v>
      </c>
      <c r="AC49" s="137">
        <v>26.841668349999992</v>
      </c>
      <c r="AD49" s="137">
        <v>25.180810000000001</v>
      </c>
      <c r="AE49" s="137">
        <v>25.503190469999996</v>
      </c>
      <c r="AF49" s="137">
        <v>0</v>
      </c>
      <c r="AG49" s="137">
        <v>27.211833690000002</v>
      </c>
      <c r="AH49" s="137">
        <v>23.50460644</v>
      </c>
      <c r="AI49" s="137">
        <v>42.732196429999995</v>
      </c>
      <c r="AJ49" s="137">
        <v>11.150607670000001</v>
      </c>
      <c r="AK49" s="137">
        <v>6.1973599999999998</v>
      </c>
      <c r="AL49" s="137">
        <v>9.5641351099999987</v>
      </c>
      <c r="AM49" s="137">
        <v>8.4872117400000011</v>
      </c>
      <c r="AN49" s="137">
        <v>7.3296942499999993</v>
      </c>
      <c r="AO49" s="137">
        <v>5.0552404299999996</v>
      </c>
      <c r="AP49" s="137">
        <v>23.391744179999989</v>
      </c>
      <c r="AQ49" s="137">
        <v>11.555897210000001</v>
      </c>
      <c r="AR49" s="137">
        <v>3.8843185199999999</v>
      </c>
      <c r="AS49" s="137">
        <v>6.68</v>
      </c>
      <c r="AT49" s="137">
        <v>13.25620232</v>
      </c>
      <c r="AU49" s="137">
        <v>24.565110069999999</v>
      </c>
      <c r="AV49" s="137">
        <v>26.0184</v>
      </c>
      <c r="AW49" s="137">
        <v>14.071674000000002</v>
      </c>
      <c r="AX49" s="137">
        <v>8.3355095000000006</v>
      </c>
      <c r="AY49" s="137">
        <v>3.1991288599999996</v>
      </c>
      <c r="AZ49" s="137">
        <v>3.7638943</v>
      </c>
      <c r="BA49" s="137">
        <v>10.27036</v>
      </c>
      <c r="BB49" s="137">
        <v>11.713469719999999</v>
      </c>
      <c r="BC49" s="137">
        <v>0</v>
      </c>
      <c r="BD49" s="137">
        <v>5.4329510000000001</v>
      </c>
    </row>
    <row r="50" spans="2:56" x14ac:dyDescent="0.55000000000000004">
      <c r="B50" s="140" t="s">
        <v>375</v>
      </c>
      <c r="C50" s="137">
        <v>1412.78471543</v>
      </c>
      <c r="D50" s="137">
        <v>3.5E-4</v>
      </c>
      <c r="E50" s="137">
        <v>830.37663427000007</v>
      </c>
      <c r="F50" s="137">
        <v>254.26631763</v>
      </c>
      <c r="G50" s="137">
        <v>297.53341965000004</v>
      </c>
      <c r="H50" s="137">
        <v>949.35400693999998</v>
      </c>
      <c r="I50" s="137">
        <v>629.22324627000012</v>
      </c>
      <c r="J50" s="137">
        <v>51.773283479999996</v>
      </c>
      <c r="K50" s="137">
        <v>0</v>
      </c>
      <c r="L50" s="137">
        <v>235.62281414</v>
      </c>
      <c r="M50" s="137">
        <v>1508.62308502</v>
      </c>
      <c r="N50" s="137">
        <v>453.24582679000002</v>
      </c>
      <c r="O50" s="137">
        <v>170.51926055999996</v>
      </c>
      <c r="P50" s="137">
        <v>428.93334090000002</v>
      </c>
      <c r="Q50" s="137">
        <v>572.99190708999993</v>
      </c>
      <c r="R50" s="137">
        <v>477.49849140514254</v>
      </c>
      <c r="S50" s="137">
        <v>364.75780413999996</v>
      </c>
      <c r="T50" s="137">
        <v>281.30194996999995</v>
      </c>
      <c r="U50" s="137">
        <v>711.69096009999998</v>
      </c>
      <c r="V50" s="137">
        <v>50.218215090000001</v>
      </c>
      <c r="W50" s="137">
        <v>413.40802896999998</v>
      </c>
      <c r="X50" s="137">
        <v>0</v>
      </c>
      <c r="Y50" s="137">
        <v>0</v>
      </c>
      <c r="Z50" s="137">
        <v>71.161050400000008</v>
      </c>
      <c r="AA50" s="137">
        <v>0</v>
      </c>
      <c r="AB50" s="137">
        <v>0.92037842000000003</v>
      </c>
      <c r="AC50" s="137">
        <v>74.238536149999618</v>
      </c>
      <c r="AD50" s="137">
        <v>39.45778</v>
      </c>
      <c r="AE50" s="137">
        <v>14.206245429999999</v>
      </c>
      <c r="AF50" s="137">
        <v>10.543095910000003</v>
      </c>
      <c r="AG50" s="137">
        <v>24.359294200000001</v>
      </c>
      <c r="AH50" s="137">
        <v>29.116101</v>
      </c>
      <c r="AI50" s="137">
        <v>23.908893070000001</v>
      </c>
      <c r="AJ50" s="137">
        <v>5.219178E-2</v>
      </c>
      <c r="AK50" s="137">
        <v>0</v>
      </c>
      <c r="AL50" s="137">
        <v>0</v>
      </c>
      <c r="AM50" s="137">
        <v>11.245993559999999</v>
      </c>
      <c r="AN50" s="137">
        <v>2.9106627799999996</v>
      </c>
      <c r="AO50" s="137">
        <v>0</v>
      </c>
      <c r="AP50" s="137">
        <v>0.97109574999999992</v>
      </c>
      <c r="AQ50" s="137">
        <v>0</v>
      </c>
      <c r="AR50" s="137">
        <v>0</v>
      </c>
      <c r="AS50" s="137">
        <v>4.1790000000000003</v>
      </c>
      <c r="AT50" s="137">
        <v>2.3601264799999999</v>
      </c>
      <c r="AU50" s="137">
        <v>0</v>
      </c>
      <c r="AV50" s="137">
        <v>11.255700000000001</v>
      </c>
      <c r="AW50" s="137">
        <v>0</v>
      </c>
      <c r="AX50" s="137">
        <v>4.9128189000000004</v>
      </c>
      <c r="AY50" s="137">
        <v>0</v>
      </c>
      <c r="AZ50" s="137">
        <v>0</v>
      </c>
      <c r="BA50" s="137">
        <v>0</v>
      </c>
      <c r="BB50" s="137">
        <v>6.7553835399999995</v>
      </c>
      <c r="BC50" s="137">
        <v>6.0150424100000004</v>
      </c>
      <c r="BD50" s="137">
        <v>1.06025E-3</v>
      </c>
    </row>
    <row r="51" spans="2:56" x14ac:dyDescent="0.55000000000000004">
      <c r="B51" s="139" t="s">
        <v>376</v>
      </c>
      <c r="C51" s="137">
        <v>928.93904357999998</v>
      </c>
      <c r="D51" s="137">
        <v>224.76463251680002</v>
      </c>
      <c r="E51" s="137">
        <v>2916.6494049000016</v>
      </c>
      <c r="F51" s="137">
        <v>1201.6933219900002</v>
      </c>
      <c r="G51" s="137">
        <v>1130.7483043100005</v>
      </c>
      <c r="H51" s="137">
        <v>789.112751</v>
      </c>
      <c r="I51" s="137">
        <v>904.18630219350939</v>
      </c>
      <c r="J51" s="137">
        <v>1168.59060228</v>
      </c>
      <c r="K51" s="137">
        <v>1879.4971283499985</v>
      </c>
      <c r="L51" s="137">
        <v>979.37436474000015</v>
      </c>
      <c r="M51" s="137">
        <v>1652.891623950002</v>
      </c>
      <c r="N51" s="137">
        <v>1407.948714300001</v>
      </c>
      <c r="O51" s="137">
        <v>1335.6717651899996</v>
      </c>
      <c r="P51" s="137">
        <v>548.40150219999987</v>
      </c>
      <c r="Q51" s="137">
        <v>2487.3143442800001</v>
      </c>
      <c r="R51" s="137">
        <v>924.37363082000002</v>
      </c>
      <c r="S51" s="137">
        <v>928.51376045181894</v>
      </c>
      <c r="T51" s="137">
        <v>1464.7499798099996</v>
      </c>
      <c r="U51" s="137">
        <v>1450.4200926700003</v>
      </c>
      <c r="V51" s="137">
        <v>201.63901596000002</v>
      </c>
      <c r="W51" s="137">
        <v>171.87316045000003</v>
      </c>
      <c r="X51" s="137">
        <v>0.106</v>
      </c>
      <c r="Y51" s="137">
        <v>6.1877259999999996</v>
      </c>
      <c r="Z51" s="137">
        <v>163.66594901000002</v>
      </c>
      <c r="AA51" s="137">
        <v>58.723072139999999</v>
      </c>
      <c r="AB51" s="137">
        <v>0.96199871999999986</v>
      </c>
      <c r="AC51" s="137">
        <v>36.096194110000006</v>
      </c>
      <c r="AD51" s="137">
        <v>112.91862</v>
      </c>
      <c r="AE51" s="137">
        <v>214.40593059000003</v>
      </c>
      <c r="AF51" s="137">
        <v>0.25985638999999999</v>
      </c>
      <c r="AG51" s="137">
        <v>19.290669410000007</v>
      </c>
      <c r="AH51" s="137">
        <v>24.141552709999999</v>
      </c>
      <c r="AI51" s="137">
        <v>8.8815610299999985</v>
      </c>
      <c r="AJ51" s="137">
        <v>18.366813799999999</v>
      </c>
      <c r="AK51" s="137">
        <v>0.48494999999999999</v>
      </c>
      <c r="AL51" s="137">
        <v>2.0701186800000002</v>
      </c>
      <c r="AM51" s="137">
        <v>13.234243660000002</v>
      </c>
      <c r="AN51" s="137">
        <v>9.2006800000000002</v>
      </c>
      <c r="AO51" s="137">
        <v>0</v>
      </c>
      <c r="AP51" s="137">
        <v>0.85334453999999993</v>
      </c>
      <c r="AQ51" s="137">
        <v>24.02515825</v>
      </c>
      <c r="AR51" s="137">
        <v>0.26231981999999998</v>
      </c>
      <c r="AS51" s="137">
        <v>15.239000000000001</v>
      </c>
      <c r="AT51" s="137">
        <v>0.64675952000000003</v>
      </c>
      <c r="AU51" s="137">
        <v>0.52501461999999999</v>
      </c>
      <c r="AV51" s="137">
        <v>16.93169</v>
      </c>
      <c r="AW51" s="137">
        <v>12.730671749999999</v>
      </c>
      <c r="AX51" s="137">
        <v>8.8693499300000003</v>
      </c>
      <c r="AY51" s="137">
        <v>0.30861062</v>
      </c>
      <c r="AZ51" s="137">
        <v>0</v>
      </c>
      <c r="BA51" s="137">
        <v>0.72155999999999998</v>
      </c>
      <c r="BB51" s="137">
        <v>59.019996079999927</v>
      </c>
      <c r="BC51" s="137">
        <v>59.447397530000003</v>
      </c>
      <c r="BD51" s="137">
        <v>1.634155</v>
      </c>
    </row>
    <row r="52" spans="2:56" x14ac:dyDescent="0.55000000000000004">
      <c r="B52" s="140" t="s">
        <v>377</v>
      </c>
      <c r="C52" s="137">
        <v>0</v>
      </c>
      <c r="D52" s="137">
        <v>0</v>
      </c>
      <c r="E52" s="137">
        <v>0</v>
      </c>
      <c r="F52" s="137">
        <v>1.264267E-2</v>
      </c>
      <c r="G52" s="137">
        <v>19.748718700000008</v>
      </c>
      <c r="H52" s="137">
        <v>0.374527</v>
      </c>
      <c r="I52" s="137">
        <v>1.1038924299999999</v>
      </c>
      <c r="J52" s="137">
        <v>0</v>
      </c>
      <c r="K52" s="137">
        <v>2.2907555499999992</v>
      </c>
      <c r="L52" s="137">
        <v>0</v>
      </c>
      <c r="M52" s="137">
        <v>0</v>
      </c>
      <c r="N52" s="137">
        <v>146.5791088</v>
      </c>
      <c r="O52" s="137">
        <v>62.423707749999998</v>
      </c>
      <c r="P52" s="137">
        <v>2E-3</v>
      </c>
      <c r="Q52" s="137">
        <v>0</v>
      </c>
      <c r="R52" s="137">
        <v>23.757409500000001</v>
      </c>
      <c r="S52" s="137">
        <v>0</v>
      </c>
      <c r="T52" s="137">
        <v>0</v>
      </c>
      <c r="U52" s="137">
        <v>24.721569719999998</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928.93904357999998</v>
      </c>
      <c r="D53" s="137">
        <v>174.23504303000001</v>
      </c>
      <c r="E53" s="137">
        <v>891.85601155999984</v>
      </c>
      <c r="F53" s="137">
        <v>1201.6806793200001</v>
      </c>
      <c r="G53" s="137">
        <v>912.82464009000034</v>
      </c>
      <c r="H53" s="137">
        <v>561.70914700000003</v>
      </c>
      <c r="I53" s="137">
        <v>342.86231645000004</v>
      </c>
      <c r="J53" s="137">
        <v>1168.59060228</v>
      </c>
      <c r="K53" s="137">
        <v>1877.2063727999985</v>
      </c>
      <c r="L53" s="137">
        <v>877.8423448100001</v>
      </c>
      <c r="M53" s="137">
        <v>1633.5981684600019</v>
      </c>
      <c r="N53" s="137">
        <v>1084.2610940800009</v>
      </c>
      <c r="O53" s="137">
        <v>150.66028362</v>
      </c>
      <c r="P53" s="137">
        <v>543.25096395999992</v>
      </c>
      <c r="Q53" s="137">
        <v>2487.3143442800001</v>
      </c>
      <c r="R53" s="137">
        <v>863.98125121999999</v>
      </c>
      <c r="S53" s="137">
        <v>908.20482174181893</v>
      </c>
      <c r="T53" s="137">
        <v>1464.7499798099996</v>
      </c>
      <c r="U53" s="137">
        <v>1346.2166413000002</v>
      </c>
      <c r="V53" s="137">
        <v>201.63901596000002</v>
      </c>
      <c r="W53" s="137">
        <v>3.7485922599999997</v>
      </c>
      <c r="X53" s="137">
        <v>0.106</v>
      </c>
      <c r="Y53" s="137">
        <v>6.1877259999999996</v>
      </c>
      <c r="Z53" s="137">
        <v>20.340372330000001</v>
      </c>
      <c r="AA53" s="137">
        <v>5.96526537</v>
      </c>
      <c r="AB53" s="137">
        <v>0.64987762999999987</v>
      </c>
      <c r="AC53" s="137">
        <v>32.527030459999999</v>
      </c>
      <c r="AD53" s="137">
        <v>82.114350000000002</v>
      </c>
      <c r="AE53" s="137">
        <v>214.40593059000003</v>
      </c>
      <c r="AF53" s="137">
        <v>0.21730750000000001</v>
      </c>
      <c r="AG53" s="137">
        <v>19.290669410000007</v>
      </c>
      <c r="AH53" s="137">
        <v>24.141552709999999</v>
      </c>
      <c r="AI53" s="137">
        <v>8.8815610299999985</v>
      </c>
      <c r="AJ53" s="137">
        <v>18.366813799999999</v>
      </c>
      <c r="AK53" s="137">
        <v>0.48494999999999999</v>
      </c>
      <c r="AL53" s="137">
        <v>2.0701186800000002</v>
      </c>
      <c r="AM53" s="137">
        <v>13.234243660000002</v>
      </c>
      <c r="AN53" s="137">
        <v>9.2006800000000002</v>
      </c>
      <c r="AO53" s="137">
        <v>0</v>
      </c>
      <c r="AP53" s="137">
        <v>0.85334453999999993</v>
      </c>
      <c r="AQ53" s="137">
        <v>24.02515825</v>
      </c>
      <c r="AR53" s="137">
        <v>0.26231981999999998</v>
      </c>
      <c r="AS53" s="137">
        <v>15.239000000000001</v>
      </c>
      <c r="AT53" s="137">
        <v>0.64675952000000003</v>
      </c>
      <c r="AU53" s="137">
        <v>0.52501461999999999</v>
      </c>
      <c r="AV53" s="137">
        <v>16.023769999999999</v>
      </c>
      <c r="AW53" s="137">
        <v>12.730671749999999</v>
      </c>
      <c r="AX53" s="137">
        <v>8.8693499300000003</v>
      </c>
      <c r="AY53" s="137">
        <v>0.30861062</v>
      </c>
      <c r="AZ53" s="137">
        <v>0</v>
      </c>
      <c r="BA53" s="137">
        <v>0.44095999999999996</v>
      </c>
      <c r="BB53" s="137">
        <v>59.019996079999927</v>
      </c>
      <c r="BC53" s="137">
        <v>5.0359029999999999E-2</v>
      </c>
      <c r="BD53" s="137">
        <v>1.6264369999999999</v>
      </c>
    </row>
    <row r="54" spans="2:56" x14ac:dyDescent="0.55000000000000004">
      <c r="B54" s="140" t="s">
        <v>226</v>
      </c>
      <c r="C54" s="137">
        <v>0</v>
      </c>
      <c r="D54" s="137">
        <v>50.529589486799999</v>
      </c>
      <c r="E54" s="137">
        <v>2024.7933933400018</v>
      </c>
      <c r="F54" s="137">
        <v>0</v>
      </c>
      <c r="G54" s="137">
        <v>198.17494552000005</v>
      </c>
      <c r="H54" s="137">
        <v>227.029077</v>
      </c>
      <c r="I54" s="137">
        <v>560.22009331350932</v>
      </c>
      <c r="J54" s="137">
        <v>0</v>
      </c>
      <c r="K54" s="137">
        <v>0</v>
      </c>
      <c r="L54" s="137">
        <v>101.53201993</v>
      </c>
      <c r="M54" s="137">
        <v>19.293455489999999</v>
      </c>
      <c r="N54" s="137">
        <v>177.10851141999996</v>
      </c>
      <c r="O54" s="137">
        <v>1122.5877738199997</v>
      </c>
      <c r="P54" s="137">
        <v>5.1485382400000006</v>
      </c>
      <c r="Q54" s="137">
        <v>0</v>
      </c>
      <c r="R54" s="137">
        <v>36.634970100000004</v>
      </c>
      <c r="S54" s="137">
        <v>20.308938709999996</v>
      </c>
      <c r="T54" s="137">
        <v>0</v>
      </c>
      <c r="U54" s="137">
        <v>79.481881650000005</v>
      </c>
      <c r="V54" s="137">
        <v>0</v>
      </c>
      <c r="W54" s="137">
        <v>168.12456819000002</v>
      </c>
      <c r="X54" s="137">
        <v>0</v>
      </c>
      <c r="Y54" s="137">
        <v>0</v>
      </c>
      <c r="Z54" s="137">
        <v>143.32557668000001</v>
      </c>
      <c r="AA54" s="137">
        <v>52.757806769999995</v>
      </c>
      <c r="AB54" s="137">
        <v>0.31212109000000005</v>
      </c>
      <c r="AC54" s="137">
        <v>3.5691636500000001</v>
      </c>
      <c r="AD54" s="137">
        <v>30.804269999999999</v>
      </c>
      <c r="AE54" s="137">
        <v>0</v>
      </c>
      <c r="AF54" s="137">
        <v>4.2548889999999985E-2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0.90791999999999995</v>
      </c>
      <c r="AW54" s="137">
        <v>0</v>
      </c>
      <c r="AX54" s="137">
        <v>0</v>
      </c>
      <c r="AY54" s="137">
        <v>0</v>
      </c>
      <c r="AZ54" s="137">
        <v>0</v>
      </c>
      <c r="BA54" s="137">
        <v>0.28060000000000002</v>
      </c>
      <c r="BB54" s="137">
        <v>0</v>
      </c>
      <c r="BC54" s="137">
        <v>59.397038500000001</v>
      </c>
      <c r="BD54" s="137">
        <v>7.718E-3</v>
      </c>
    </row>
    <row r="55" spans="2:56" x14ac:dyDescent="0.55000000000000004">
      <c r="B55" s="139" t="s">
        <v>379</v>
      </c>
      <c r="C55" s="137">
        <v>69.831972056548722</v>
      </c>
      <c r="D55" s="137">
        <v>31.534905510000012</v>
      </c>
      <c r="E55" s="137">
        <v>465.26388738999947</v>
      </c>
      <c r="F55" s="137">
        <v>411.00438803999998</v>
      </c>
      <c r="G55" s="137">
        <v>495.3348295960003</v>
      </c>
      <c r="H55" s="137">
        <v>288.374439</v>
      </c>
      <c r="I55" s="137">
        <v>145.02033954999999</v>
      </c>
      <c r="J55" s="137">
        <v>293.64914964999997</v>
      </c>
      <c r="K55" s="137">
        <v>85.423255140000037</v>
      </c>
      <c r="L55" s="137">
        <v>178.09783711</v>
      </c>
      <c r="M55" s="137">
        <v>311.71577196776389</v>
      </c>
      <c r="N55" s="137">
        <v>232.0338724300002</v>
      </c>
      <c r="O55" s="137">
        <v>240.88178249000009</v>
      </c>
      <c r="P55" s="137">
        <v>53.048288620000001</v>
      </c>
      <c r="Q55" s="137">
        <v>442.28942227000005</v>
      </c>
      <c r="R55" s="137">
        <v>85.281117320000135</v>
      </c>
      <c r="S55" s="137">
        <v>106.21802825999988</v>
      </c>
      <c r="T55" s="137">
        <v>258.27860256000008</v>
      </c>
      <c r="U55" s="137">
        <v>273.55371093999997</v>
      </c>
      <c r="V55" s="137">
        <v>438.35704992999996</v>
      </c>
      <c r="W55" s="137">
        <v>1.2219200000000001</v>
      </c>
      <c r="X55" s="137">
        <v>0</v>
      </c>
      <c r="Y55" s="137">
        <v>0</v>
      </c>
      <c r="Z55" s="137">
        <v>0.42601106999999994</v>
      </c>
      <c r="AA55" s="137">
        <v>1.03315E-3</v>
      </c>
      <c r="AB55" s="137">
        <v>0</v>
      </c>
      <c r="AC55" s="137">
        <v>10.215755709999998</v>
      </c>
      <c r="AD55" s="137">
        <v>11.624319999999999</v>
      </c>
      <c r="AE55" s="137">
        <v>0.50781361999999997</v>
      </c>
      <c r="AF55" s="137">
        <v>0</v>
      </c>
      <c r="AG55" s="137">
        <v>27.796774130000003</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-8.1703157299999738</v>
      </c>
      <c r="E56" s="137">
        <v>74.260826260000002</v>
      </c>
      <c r="F56" s="137">
        <v>73.808593620000011</v>
      </c>
      <c r="G56" s="137">
        <v>104.52097105599998</v>
      </c>
      <c r="H56" s="137">
        <v>0</v>
      </c>
      <c r="I56" s="137">
        <v>25.153222589999999</v>
      </c>
      <c r="J56" s="137">
        <v>39.130990939999997</v>
      </c>
      <c r="K56" s="137">
        <v>0</v>
      </c>
      <c r="L56" s="137">
        <v>11.247126380000001</v>
      </c>
      <c r="M56" s="137">
        <v>25.539170627764236</v>
      </c>
      <c r="N56" s="137">
        <v>-930.81290396999998</v>
      </c>
      <c r="O56" s="137">
        <v>55.712462340000002</v>
      </c>
      <c r="P56" s="137">
        <v>0</v>
      </c>
      <c r="Q56" s="137">
        <v>1.5715180600000025</v>
      </c>
      <c r="R56" s="137">
        <v>0</v>
      </c>
      <c r="S56" s="137">
        <v>-3.0629165400000047</v>
      </c>
      <c r="T56" s="137">
        <v>51.655720512000016</v>
      </c>
      <c r="U56" s="137">
        <v>-0.79202793000000005</v>
      </c>
      <c r="V56" s="137">
        <v>10.537500619999999</v>
      </c>
      <c r="W56" s="137">
        <v>0</v>
      </c>
      <c r="X56" s="137">
        <v>0</v>
      </c>
      <c r="Y56" s="137">
        <v>0</v>
      </c>
      <c r="Z56" s="137">
        <v>0.35192894999999996</v>
      </c>
      <c r="AA56" s="137">
        <v>1.03315E-3</v>
      </c>
      <c r="AB56" s="137">
        <v>0</v>
      </c>
      <c r="AC56" s="137">
        <v>0.25231822999999953</v>
      </c>
      <c r="AD56" s="137">
        <v>2.4400900000000001</v>
      </c>
      <c r="AE56" s="137">
        <v>0.14499135999999999</v>
      </c>
      <c r="AF56" s="137">
        <v>0</v>
      </c>
      <c r="AG56" s="137">
        <v>-1.3569463399999966</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69.831972056548722</v>
      </c>
      <c r="D57" s="137">
        <v>39.705221239999986</v>
      </c>
      <c r="E57" s="137">
        <v>391.00306112999948</v>
      </c>
      <c r="F57" s="137">
        <v>337.19579441999997</v>
      </c>
      <c r="G57" s="137">
        <v>390.81385854000035</v>
      </c>
      <c r="H57" s="137">
        <v>288.374439</v>
      </c>
      <c r="I57" s="137">
        <v>119.86711695999999</v>
      </c>
      <c r="J57" s="137">
        <v>254.51815870999997</v>
      </c>
      <c r="K57" s="137">
        <v>85.423255140000037</v>
      </c>
      <c r="L57" s="137">
        <v>166.85071073</v>
      </c>
      <c r="M57" s="137">
        <v>286.17660133999965</v>
      </c>
      <c r="N57" s="137">
        <v>1162.8467764000002</v>
      </c>
      <c r="O57" s="137">
        <v>185.16932015000009</v>
      </c>
      <c r="P57" s="137">
        <v>53.048288620000001</v>
      </c>
      <c r="Q57" s="137">
        <v>440.71790421000003</v>
      </c>
      <c r="R57" s="137">
        <v>85.281117320000135</v>
      </c>
      <c r="S57" s="137">
        <v>109.28094479999989</v>
      </c>
      <c r="T57" s="137">
        <v>206.62288204800006</v>
      </c>
      <c r="U57" s="137">
        <v>274.34573886999999</v>
      </c>
      <c r="V57" s="137">
        <v>427.81954930999996</v>
      </c>
      <c r="W57" s="137">
        <v>1.2219200000000001</v>
      </c>
      <c r="X57" s="137">
        <v>0</v>
      </c>
      <c r="Y57" s="137">
        <v>0</v>
      </c>
      <c r="Z57" s="137">
        <v>7.4082119999999987E-2</v>
      </c>
      <c r="AA57" s="137">
        <v>0</v>
      </c>
      <c r="AB57" s="137">
        <v>0</v>
      </c>
      <c r="AC57" s="137">
        <v>9.9634374799999978</v>
      </c>
      <c r="AD57" s="137">
        <v>9.1842299999999994</v>
      </c>
      <c r="AE57" s="137">
        <v>0.36282226000000001</v>
      </c>
      <c r="AF57" s="137">
        <v>0</v>
      </c>
      <c r="AG57" s="137">
        <v>29.153720469999996</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292.48451130587245</v>
      </c>
      <c r="D58" s="137">
        <v>998.88253210559992</v>
      </c>
      <c r="E58" s="137">
        <v>91.522573470000012</v>
      </c>
      <c r="F58" s="137">
        <v>528.81159522000007</v>
      </c>
      <c r="G58" s="137">
        <v>61.969639130000004</v>
      </c>
      <c r="H58" s="137">
        <v>133.89362</v>
      </c>
      <c r="I58" s="137">
        <v>6.5943201300000007</v>
      </c>
      <c r="J58" s="137">
        <v>22.90493313</v>
      </c>
      <c r="K58" s="137">
        <v>396.70175044000018</v>
      </c>
      <c r="L58" s="137">
        <v>70.693130329999974</v>
      </c>
      <c r="M58" s="137">
        <v>186.07240564000003</v>
      </c>
      <c r="N58" s="137">
        <v>363.20609502999986</v>
      </c>
      <c r="O58" s="137">
        <v>202.83025451000185</v>
      </c>
      <c r="P58" s="137">
        <v>491.89851880676252</v>
      </c>
      <c r="Q58" s="137">
        <v>192.25442437000001</v>
      </c>
      <c r="R58" s="137">
        <v>38.138712411600011</v>
      </c>
      <c r="S58" s="137">
        <v>427.16356542999995</v>
      </c>
      <c r="T58" s="137">
        <v>143.29096677999999</v>
      </c>
      <c r="U58" s="137">
        <v>139.67402933000002</v>
      </c>
      <c r="V58" s="137">
        <v>668.64940318000004</v>
      </c>
      <c r="W58" s="137">
        <v>37.015037459999995</v>
      </c>
      <c r="X58" s="137">
        <v>0.35599999999999998</v>
      </c>
      <c r="Y58" s="137">
        <v>0</v>
      </c>
      <c r="Z58" s="137">
        <v>7.2090893799999991</v>
      </c>
      <c r="AA58" s="137">
        <v>0</v>
      </c>
      <c r="AB58" s="137">
        <v>12.118742940000001</v>
      </c>
      <c r="AC58" s="137">
        <v>371.24580183999996</v>
      </c>
      <c r="AD58" s="137">
        <v>225.93648000000002</v>
      </c>
      <c r="AE58" s="137">
        <v>87.690514024999999</v>
      </c>
      <c r="AF58" s="137">
        <v>2.6958740900000002</v>
      </c>
      <c r="AG58" s="137">
        <v>154.95447260499995</v>
      </c>
      <c r="AH58" s="137">
        <v>228.18047211999999</v>
      </c>
      <c r="AI58" s="137">
        <v>147.79466654000004</v>
      </c>
      <c r="AJ58" s="137">
        <v>1.4740051300000001</v>
      </c>
      <c r="AK58" s="137">
        <v>3.6040300000000003</v>
      </c>
      <c r="AL58" s="137">
        <v>17.051529340000002</v>
      </c>
      <c r="AM58" s="137">
        <v>3.3674123899999997</v>
      </c>
      <c r="AN58" s="137">
        <v>16.437270000000002</v>
      </c>
      <c r="AO58" s="137">
        <v>3.8500670000000001E-2</v>
      </c>
      <c r="AP58" s="137">
        <v>35.338539600000011</v>
      </c>
      <c r="AQ58" s="137">
        <v>21.512800119999998</v>
      </c>
      <c r="AR58" s="137">
        <v>25.94564376999999</v>
      </c>
      <c r="AS58" s="137">
        <v>26.41</v>
      </c>
      <c r="AT58" s="137">
        <v>31.578716319999998</v>
      </c>
      <c r="AU58" s="137">
        <v>3.2706511299999996</v>
      </c>
      <c r="AV58" s="137">
        <v>7.3644799999999995</v>
      </c>
      <c r="AW58" s="137">
        <v>3.2975623300000003</v>
      </c>
      <c r="AX58" s="137">
        <v>0</v>
      </c>
      <c r="AY58" s="137">
        <v>12.869258839999999</v>
      </c>
      <c r="AZ58" s="137">
        <v>1.5229999999999999E-4</v>
      </c>
      <c r="BA58" s="137">
        <v>16.752459999999999</v>
      </c>
      <c r="BB58" s="137">
        <v>15.193970610000001</v>
      </c>
      <c r="BC58" s="137">
        <v>0</v>
      </c>
      <c r="BD58" s="137">
        <v>27.486048</v>
      </c>
    </row>
    <row r="59" spans="2:56" x14ac:dyDescent="0.55000000000000004">
      <c r="B59" s="139" t="s">
        <v>382</v>
      </c>
      <c r="C59" s="137">
        <v>3.1499244000000002</v>
      </c>
      <c r="D59" s="137">
        <v>31.130863788500001</v>
      </c>
      <c r="E59" s="137">
        <v>-9.3166158500000016</v>
      </c>
      <c r="F59" s="137">
        <v>236.50539764999999</v>
      </c>
      <c r="G59" s="137">
        <v>2.9131126099999998</v>
      </c>
      <c r="H59" s="137">
        <v>15.265779060000002</v>
      </c>
      <c r="I59" s="137">
        <v>42.566608819999999</v>
      </c>
      <c r="J59" s="137">
        <v>-0.16092279000000001</v>
      </c>
      <c r="K59" s="137">
        <v>6.81807359</v>
      </c>
      <c r="L59" s="137">
        <v>34.134675000000001</v>
      </c>
      <c r="M59" s="137">
        <v>13.557495950000007</v>
      </c>
      <c r="N59" s="137">
        <v>286.29207826999999</v>
      </c>
      <c r="O59" s="137">
        <v>0</v>
      </c>
      <c r="P59" s="137">
        <v>91.587248960000011</v>
      </c>
      <c r="Q59" s="137">
        <v>0</v>
      </c>
      <c r="R59" s="137">
        <v>14.73828846</v>
      </c>
      <c r="S59" s="137">
        <v>34.998220750000002</v>
      </c>
      <c r="T59" s="137">
        <v>8.3580574399999996</v>
      </c>
      <c r="U59" s="137">
        <v>3.0465465599999999</v>
      </c>
      <c r="V59" s="137">
        <v>173.08318784999997</v>
      </c>
      <c r="W59" s="137">
        <v>0</v>
      </c>
      <c r="X59" s="137">
        <v>0</v>
      </c>
      <c r="Y59" s="137">
        <v>0</v>
      </c>
      <c r="Z59" s="137">
        <v>0</v>
      </c>
      <c r="AA59" s="137">
        <v>0.11598852000000001</v>
      </c>
      <c r="AB59" s="137">
        <v>3.1369515799999999</v>
      </c>
      <c r="AC59" s="137">
        <v>23.857202729999997</v>
      </c>
      <c r="AD59" s="137">
        <v>0.61499999999999999</v>
      </c>
      <c r="AE59" s="137">
        <v>0</v>
      </c>
      <c r="AF59" s="137">
        <v>0</v>
      </c>
      <c r="AG59" s="137">
        <v>51.300526100000006</v>
      </c>
      <c r="AH59" s="137">
        <v>9.3095694899999994</v>
      </c>
      <c r="AI59" s="137">
        <v>17.576761520000002</v>
      </c>
      <c r="AJ59" s="137">
        <v>1.0895270000000001</v>
      </c>
      <c r="AK59" s="137">
        <v>0</v>
      </c>
      <c r="AL59" s="137">
        <v>0</v>
      </c>
      <c r="AM59" s="137">
        <v>0</v>
      </c>
      <c r="AN59" s="137">
        <v>0</v>
      </c>
      <c r="AO59" s="137">
        <v>40.134827369999996</v>
      </c>
      <c r="AP59" s="137">
        <v>39.871190560000009</v>
      </c>
      <c r="AQ59" s="137">
        <v>4.3823931900000002</v>
      </c>
      <c r="AR59" s="137">
        <v>1.2643730500000001</v>
      </c>
      <c r="AS59" s="137">
        <v>0</v>
      </c>
      <c r="AT59" s="137">
        <v>8.5370566400000012</v>
      </c>
      <c r="AU59" s="137">
        <v>3.4220269900000004</v>
      </c>
      <c r="AV59" s="137">
        <v>0</v>
      </c>
      <c r="AW59" s="137">
        <v>1.2696500000000002</v>
      </c>
      <c r="AX59" s="137">
        <v>0</v>
      </c>
      <c r="AY59" s="137">
        <v>0</v>
      </c>
      <c r="AZ59" s="137">
        <v>3.0599213000000001</v>
      </c>
      <c r="BA59" s="137">
        <v>2.2044000000000001</v>
      </c>
      <c r="BB59" s="137">
        <v>0</v>
      </c>
      <c r="BC59" s="137">
        <v>6.6865500600000001</v>
      </c>
      <c r="BD59" s="137">
        <v>3.5984479999999999</v>
      </c>
    </row>
    <row r="60" spans="2:56" x14ac:dyDescent="0.55000000000000004">
      <c r="B60" s="139" t="s">
        <v>383</v>
      </c>
      <c r="C60" s="137">
        <v>1815.28687481</v>
      </c>
      <c r="D60" s="137">
        <v>3273.5815964540293</v>
      </c>
      <c r="E60" s="137">
        <v>11.442349954999997</v>
      </c>
      <c r="F60" s="137">
        <v>7606.915756559999</v>
      </c>
      <c r="G60" s="137">
        <v>178.38484253612737</v>
      </c>
      <c r="H60" s="137">
        <v>0</v>
      </c>
      <c r="I60" s="137">
        <v>1237.8904550540901</v>
      </c>
      <c r="J60" s="137">
        <v>0</v>
      </c>
      <c r="K60" s="137">
        <v>429.87153990104599</v>
      </c>
      <c r="L60" s="137">
        <v>202.53298970103828</v>
      </c>
      <c r="M60" s="137">
        <v>4194.4187809148916</v>
      </c>
      <c r="N60" s="137">
        <v>1036.8293238556394</v>
      </c>
      <c r="O60" s="137">
        <v>0</v>
      </c>
      <c r="P60" s="137">
        <v>2474.0806160699995</v>
      </c>
      <c r="Q60" s="137">
        <v>0</v>
      </c>
      <c r="R60" s="137">
        <v>266.47563369472459</v>
      </c>
      <c r="S60" s="137">
        <v>0</v>
      </c>
      <c r="T60" s="137">
        <v>347.04421596000003</v>
      </c>
      <c r="U60" s="137">
        <v>2132.9339254916381</v>
      </c>
      <c r="V60" s="137">
        <v>418.72462882871952</v>
      </c>
      <c r="W60" s="137">
        <v>829.21516135000002</v>
      </c>
      <c r="X60" s="137">
        <v>20.369</v>
      </c>
      <c r="Y60" s="137">
        <v>21.243216359999998</v>
      </c>
      <c r="Z60" s="137">
        <v>277.61394648228202</v>
      </c>
      <c r="AA60" s="137">
        <v>70.701433674997091</v>
      </c>
      <c r="AB60" s="137">
        <v>0</v>
      </c>
      <c r="AC60" s="137">
        <v>1024.9110871800001</v>
      </c>
      <c r="AD60" s="137">
        <v>124.33974496</v>
      </c>
      <c r="AE60" s="137">
        <v>30.120109425196588</v>
      </c>
      <c r="AF60" s="137">
        <v>0</v>
      </c>
      <c r="AG60" s="137">
        <v>0</v>
      </c>
      <c r="AH60" s="137">
        <v>0</v>
      </c>
      <c r="AI60" s="137">
        <v>804.05105205000018</v>
      </c>
      <c r="AJ60" s="137">
        <v>15.862892710000004</v>
      </c>
      <c r="AK60" s="137">
        <v>9.7477</v>
      </c>
      <c r="AL60" s="137">
        <v>267.62564032</v>
      </c>
      <c r="AM60" s="137">
        <v>48.225968819999991</v>
      </c>
      <c r="AN60" s="137">
        <v>0</v>
      </c>
      <c r="AO60" s="137">
        <v>0</v>
      </c>
      <c r="AP60" s="137">
        <v>0</v>
      </c>
      <c r="AQ60" s="137">
        <v>0</v>
      </c>
      <c r="AR60" s="137">
        <v>31.25774273</v>
      </c>
      <c r="AS60" s="137">
        <v>73.113</v>
      </c>
      <c r="AT60" s="137">
        <v>53.758992030000037</v>
      </c>
      <c r="AU60" s="137">
        <v>17.577176447124998</v>
      </c>
      <c r="AV60" s="137">
        <v>91.643940000000001</v>
      </c>
      <c r="AW60" s="137">
        <v>0</v>
      </c>
      <c r="AX60" s="137">
        <v>10.36183497</v>
      </c>
      <c r="AY60" s="137">
        <v>0</v>
      </c>
      <c r="AZ60" s="137">
        <v>76.532315600000004</v>
      </c>
      <c r="BA60" s="137">
        <v>60.908499999999997</v>
      </c>
      <c r="BB60" s="137">
        <v>19.908359408870069</v>
      </c>
      <c r="BC60" s="137">
        <v>0</v>
      </c>
      <c r="BD60" s="137">
        <v>106.57215000000001</v>
      </c>
    </row>
    <row r="61" spans="2:56" x14ac:dyDescent="0.55000000000000004">
      <c r="B61" s="139" t="s">
        <v>384</v>
      </c>
      <c r="C61" s="137">
        <v>0</v>
      </c>
      <c r="D61" s="137">
        <v>21.837848449999999</v>
      </c>
      <c r="E61" s="137">
        <v>35.482948049999997</v>
      </c>
      <c r="F61" s="137">
        <v>1.3050872900000001</v>
      </c>
      <c r="G61" s="137">
        <v>5.3136596699999998</v>
      </c>
      <c r="H61" s="137">
        <v>5.4139860000000004</v>
      </c>
      <c r="I61" s="137">
        <v>0</v>
      </c>
      <c r="J61" s="137">
        <v>0</v>
      </c>
      <c r="K61" s="137">
        <v>0</v>
      </c>
      <c r="L61" s="137">
        <v>0</v>
      </c>
      <c r="M61" s="137">
        <v>0</v>
      </c>
      <c r="N61" s="137">
        <v>0</v>
      </c>
      <c r="O61" s="137">
        <v>1.42880254</v>
      </c>
      <c r="P61" s="137">
        <v>0</v>
      </c>
      <c r="Q61" s="137">
        <v>4.8847859299999996</v>
      </c>
      <c r="R61" s="137">
        <v>3.39</v>
      </c>
      <c r="S61" s="137">
        <v>0</v>
      </c>
      <c r="T61" s="137">
        <v>0.24158351</v>
      </c>
      <c r="U61" s="137">
        <v>1.957632</v>
      </c>
      <c r="V61" s="137">
        <v>0</v>
      </c>
      <c r="W61" s="137">
        <v>4.7160657999999991</v>
      </c>
      <c r="X61" s="137">
        <v>0</v>
      </c>
      <c r="Y61" s="137">
        <v>0</v>
      </c>
      <c r="Z61" s="137">
        <v>0</v>
      </c>
      <c r="AA61" s="137">
        <v>0</v>
      </c>
      <c r="AB61" s="137">
        <v>0</v>
      </c>
      <c r="AC61" s="137">
        <v>0</v>
      </c>
      <c r="AD61" s="137">
        <v>0</v>
      </c>
      <c r="AE61" s="137">
        <v>0</v>
      </c>
      <c r="AF61" s="137">
        <v>0</v>
      </c>
      <c r="AG61" s="137">
        <v>0</v>
      </c>
      <c r="AH61" s="137">
        <v>0.5</v>
      </c>
      <c r="AI61" s="137">
        <v>1.51</v>
      </c>
      <c r="AJ61" s="137">
        <v>0</v>
      </c>
      <c r="AK61" s="137">
        <v>0</v>
      </c>
      <c r="AL61" s="137">
        <v>0</v>
      </c>
      <c r="AM61" s="137">
        <v>0</v>
      </c>
      <c r="AN61" s="137">
        <v>0</v>
      </c>
      <c r="AO61" s="137">
        <v>0</v>
      </c>
      <c r="AP61" s="137">
        <v>2.2776999999999998</v>
      </c>
      <c r="AQ61" s="137">
        <v>0</v>
      </c>
      <c r="AR61" s="137">
        <v>0</v>
      </c>
      <c r="AS61" s="137">
        <v>0</v>
      </c>
      <c r="AT61" s="137">
        <v>3.4527018599999995</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0.24041648999999998</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9.6579999999999995</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4.2709999999999999</v>
      </c>
      <c r="Y63" s="137">
        <v>0</v>
      </c>
      <c r="Z63" s="137">
        <v>0</v>
      </c>
      <c r="AA63" s="137">
        <v>53.741596236328334</v>
      </c>
      <c r="AB63" s="137">
        <v>0</v>
      </c>
      <c r="AC63" s="137">
        <v>0</v>
      </c>
      <c r="AD63" s="137">
        <v>0</v>
      </c>
      <c r="AE63" s="137">
        <v>0</v>
      </c>
      <c r="AF63" s="137">
        <v>0</v>
      </c>
      <c r="AG63" s="137">
        <v>0</v>
      </c>
      <c r="AH63" s="137">
        <v>0</v>
      </c>
      <c r="AI63" s="137">
        <v>0</v>
      </c>
      <c r="AJ63" s="137">
        <v>54.079917943249882</v>
      </c>
      <c r="AK63" s="137">
        <v>0.36199000000000003</v>
      </c>
      <c r="AL63" s="137">
        <v>73.11465358342663</v>
      </c>
      <c r="AM63" s="137">
        <v>0</v>
      </c>
      <c r="AN63" s="137">
        <v>0</v>
      </c>
      <c r="AO63" s="137">
        <v>0</v>
      </c>
      <c r="AP63" s="137">
        <v>0</v>
      </c>
      <c r="AQ63" s="137">
        <v>86.464887514587289</v>
      </c>
      <c r="AR63" s="137">
        <v>0</v>
      </c>
      <c r="AS63" s="137">
        <v>0</v>
      </c>
      <c r="AT63" s="137">
        <v>54.900217927596024</v>
      </c>
      <c r="AU63" s="137">
        <v>108.630804768375</v>
      </c>
      <c r="AV63" s="137">
        <v>172.39467999999999</v>
      </c>
      <c r="AW63" s="137">
        <v>61.484867320999982</v>
      </c>
      <c r="AX63" s="137">
        <v>0</v>
      </c>
      <c r="AY63" s="137">
        <v>101.7466</v>
      </c>
      <c r="AZ63" s="137">
        <v>0</v>
      </c>
      <c r="BA63" s="137">
        <v>57.649149999999999</v>
      </c>
      <c r="BB63" s="137">
        <v>0</v>
      </c>
      <c r="BC63" s="137">
        <v>0</v>
      </c>
      <c r="BD63" s="137">
        <v>47.251829999999998</v>
      </c>
    </row>
    <row r="64" spans="2:56" s="165" customFormat="1" x14ac:dyDescent="0.55000000000000004">
      <c r="B64" s="192" t="s">
        <v>387</v>
      </c>
      <c r="C64" s="144">
        <v>22407.476017337154</v>
      </c>
      <c r="D64" s="144">
        <v>27021.982346181765</v>
      </c>
      <c r="E64" s="144">
        <v>38950.603481915001</v>
      </c>
      <c r="F64" s="144">
        <v>42520.152286199984</v>
      </c>
      <c r="G64" s="144">
        <v>10591.303844039609</v>
      </c>
      <c r="H64" s="144">
        <v>28043.737381833143</v>
      </c>
      <c r="I64" s="144">
        <v>15658.025091866422</v>
      </c>
      <c r="J64" s="144">
        <v>18455.130695968237</v>
      </c>
      <c r="K64" s="144">
        <v>32035.735180720865</v>
      </c>
      <c r="L64" s="144">
        <v>14318.79875037995</v>
      </c>
      <c r="M64" s="144">
        <v>35980.85222728314</v>
      </c>
      <c r="N64" s="144">
        <v>29900.218526495588</v>
      </c>
      <c r="O64" s="144">
        <v>21349.483595628768</v>
      </c>
      <c r="P64" s="144">
        <v>23782.440067606767</v>
      </c>
      <c r="Q64" s="144">
        <v>42799.290271487516</v>
      </c>
      <c r="R64" s="144">
        <v>16265.509990497241</v>
      </c>
      <c r="S64" s="144">
        <v>20838.383648520223</v>
      </c>
      <c r="T64" s="144">
        <v>22043.419747081924</v>
      </c>
      <c r="U64" s="144">
        <v>27817.20640453872</v>
      </c>
      <c r="V64" s="144">
        <v>17611.59640535873</v>
      </c>
      <c r="W64" s="144">
        <v>6011.9115380250023</v>
      </c>
      <c r="X64" s="144">
        <v>65.146000000000001</v>
      </c>
      <c r="Y64" s="144">
        <v>411.94020983000001</v>
      </c>
      <c r="Z64" s="144">
        <v>5352.6251114822826</v>
      </c>
      <c r="AA64" s="144">
        <v>1295.2942797913254</v>
      </c>
      <c r="AB64" s="144">
        <v>642.40203751000001</v>
      </c>
      <c r="AC64" s="144">
        <v>12076.799069949995</v>
      </c>
      <c r="AD64" s="144">
        <v>8257.2324149600008</v>
      </c>
      <c r="AE64" s="144">
        <v>5533.0706797413686</v>
      </c>
      <c r="AF64" s="144">
        <v>148.34291327999998</v>
      </c>
      <c r="AG64" s="144">
        <v>6135.4133098668472</v>
      </c>
      <c r="AH64" s="144">
        <v>5593.9708559378005</v>
      </c>
      <c r="AI64" s="144">
        <v>6134.467032791692</v>
      </c>
      <c r="AJ64" s="144">
        <v>526.37620294324984</v>
      </c>
      <c r="AK64" s="144">
        <v>114.16331</v>
      </c>
      <c r="AL64" s="144">
        <v>781.01457732999984</v>
      </c>
      <c r="AM64" s="144">
        <v>485.78183568999998</v>
      </c>
      <c r="AN64" s="144">
        <v>246.24704991999999</v>
      </c>
      <c r="AO64" s="144">
        <v>47.15050342</v>
      </c>
      <c r="AP64" s="144">
        <v>853.20712013000002</v>
      </c>
      <c r="AQ64" s="144">
        <v>1253.257642487921</v>
      </c>
      <c r="AR64" s="144">
        <v>769.70059611999989</v>
      </c>
      <c r="AS64" s="144">
        <v>565.69500000000005</v>
      </c>
      <c r="AT64" s="144">
        <v>601.00192579759596</v>
      </c>
      <c r="AU64" s="144">
        <v>565.44676284549996</v>
      </c>
      <c r="AV64" s="144">
        <v>1427.9833899999996</v>
      </c>
      <c r="AW64" s="144">
        <v>753.36895940099998</v>
      </c>
      <c r="AX64" s="144">
        <v>197.09873041000003</v>
      </c>
      <c r="AY64" s="144">
        <v>290.57968784999997</v>
      </c>
      <c r="AZ64" s="144">
        <v>83.356283500000004</v>
      </c>
      <c r="BA64" s="144">
        <v>847.57604000000003</v>
      </c>
      <c r="BB64" s="144">
        <v>1883.5176546588698</v>
      </c>
      <c r="BC64" s="144">
        <v>1750.4746533999999</v>
      </c>
      <c r="BD64" s="144">
        <v>845.96252924999976</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1521-9AA4-4D31-8F78-6AB0D20BF22D}">
  <sheetPr codeName="Sheet83"/>
  <dimension ref="B2:BH63"/>
  <sheetViews>
    <sheetView workbookViewId="0">
      <pane xSplit="2" ySplit="4" topLeftCell="C5"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959</v>
      </c>
      <c r="D3" s="164" t="s">
        <v>960</v>
      </c>
      <c r="E3" s="164" t="s">
        <v>961</v>
      </c>
      <c r="F3" s="164" t="s">
        <v>962</v>
      </c>
      <c r="G3" s="164" t="s">
        <v>963</v>
      </c>
      <c r="H3" s="164" t="s">
        <v>964</v>
      </c>
      <c r="I3" s="164" t="s">
        <v>965</v>
      </c>
      <c r="J3" s="164" t="s">
        <v>966</v>
      </c>
      <c r="K3" s="164" t="s">
        <v>967</v>
      </c>
      <c r="L3" s="164" t="s">
        <v>968</v>
      </c>
      <c r="M3" s="164" t="s">
        <v>969</v>
      </c>
      <c r="N3" s="164" t="s">
        <v>970</v>
      </c>
      <c r="O3" s="164" t="s">
        <v>971</v>
      </c>
      <c r="P3" s="164" t="s">
        <v>972</v>
      </c>
      <c r="Q3" s="164" t="s">
        <v>973</v>
      </c>
      <c r="R3" s="164" t="s">
        <v>974</v>
      </c>
      <c r="S3" s="164" t="s">
        <v>975</v>
      </c>
      <c r="T3" s="164" t="s">
        <v>976</v>
      </c>
      <c r="U3" s="164" t="s">
        <v>977</v>
      </c>
      <c r="V3" s="164" t="s">
        <v>978</v>
      </c>
      <c r="W3" s="164" t="s">
        <v>979</v>
      </c>
      <c r="X3" s="164" t="s">
        <v>980</v>
      </c>
      <c r="Y3" s="164" t="s">
        <v>981</v>
      </c>
      <c r="Z3" s="164" t="s">
        <v>982</v>
      </c>
      <c r="AA3" s="164" t="s">
        <v>983</v>
      </c>
      <c r="AB3" s="164" t="s">
        <v>984</v>
      </c>
      <c r="AC3" s="164" t="s">
        <v>985</v>
      </c>
      <c r="AD3" s="164" t="s">
        <v>986</v>
      </c>
      <c r="AE3" s="164" t="s">
        <v>987</v>
      </c>
      <c r="AF3" s="164" t="s">
        <v>988</v>
      </c>
      <c r="AG3" s="164" t="s">
        <v>989</v>
      </c>
      <c r="AH3" s="164" t="s">
        <v>990</v>
      </c>
      <c r="AI3" s="164" t="s">
        <v>991</v>
      </c>
      <c r="AJ3" s="164" t="s">
        <v>992</v>
      </c>
      <c r="AK3" s="164" t="s">
        <v>993</v>
      </c>
      <c r="AL3" s="164" t="s">
        <v>994</v>
      </c>
      <c r="AM3" s="164" t="s">
        <v>995</v>
      </c>
      <c r="AN3" s="164" t="s">
        <v>996</v>
      </c>
      <c r="AO3" s="164" t="s">
        <v>997</v>
      </c>
      <c r="AP3" s="164" t="s">
        <v>998</v>
      </c>
      <c r="AQ3" s="164" t="s">
        <v>999</v>
      </c>
      <c r="AR3" s="164" t="s">
        <v>1000</v>
      </c>
      <c r="AS3" s="164" t="s">
        <v>1001</v>
      </c>
      <c r="AT3" s="164" t="s">
        <v>1002</v>
      </c>
      <c r="AU3" s="164" t="s">
        <v>1003</v>
      </c>
      <c r="AV3" s="164" t="s">
        <v>1004</v>
      </c>
      <c r="AW3" s="164" t="s">
        <v>1005</v>
      </c>
      <c r="AX3" s="164" t="s">
        <v>1006</v>
      </c>
      <c r="AY3" s="164" t="s">
        <v>1007</v>
      </c>
      <c r="AZ3" s="164" t="s">
        <v>1008</v>
      </c>
      <c r="BA3" s="164" t="s">
        <v>1009</v>
      </c>
      <c r="BB3" s="164" t="s">
        <v>1010</v>
      </c>
      <c r="BC3" s="164" t="s">
        <v>1011</v>
      </c>
      <c r="BD3" s="164" t="s">
        <v>1012</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7906.8319902229105</v>
      </c>
      <c r="D5" s="199">
        <v>18284.22</v>
      </c>
      <c r="E5" s="199">
        <v>21210.216508619975</v>
      </c>
      <c r="F5" s="199">
        <v>16531.407080320001</v>
      </c>
      <c r="G5" s="199">
        <v>8279.0935907900002</v>
      </c>
      <c r="H5" s="199">
        <v>14578.992290019996</v>
      </c>
      <c r="I5" s="199">
        <v>8552.5842390500002</v>
      </c>
      <c r="J5" s="199">
        <v>11942.10036217</v>
      </c>
      <c r="K5" s="199">
        <v>19727.619760239988</v>
      </c>
      <c r="L5" s="199">
        <v>5287.7390331200004</v>
      </c>
      <c r="M5" s="199">
        <v>15333.634577409997</v>
      </c>
      <c r="N5" s="199">
        <v>14284.892987770052</v>
      </c>
      <c r="O5" s="199">
        <v>15380.505353210001</v>
      </c>
      <c r="P5" s="199">
        <v>60640.75</v>
      </c>
      <c r="Q5" s="199">
        <v>23085.487618620009</v>
      </c>
      <c r="R5" s="199">
        <v>14687.446386200005</v>
      </c>
      <c r="S5" s="199">
        <v>14012.697216390003</v>
      </c>
      <c r="T5" s="199">
        <v>12532.331802229999</v>
      </c>
      <c r="U5" s="199">
        <v>8894.7258925099959</v>
      </c>
      <c r="V5" s="199">
        <v>13474.4241688</v>
      </c>
      <c r="W5" s="199">
        <v>1427.106044143</v>
      </c>
      <c r="X5" s="199">
        <v>106.34099999999999</v>
      </c>
      <c r="Y5" s="199">
        <v>491.06</v>
      </c>
      <c r="Z5" s="199">
        <v>2127.6916142299992</v>
      </c>
      <c r="AA5" s="199">
        <v>990.45261151</v>
      </c>
      <c r="AB5" s="199">
        <v>256.58313539</v>
      </c>
      <c r="AC5" s="199">
        <v>6886.2065378800053</v>
      </c>
      <c r="AD5" s="199">
        <v>3532.5328780799996</v>
      </c>
      <c r="AE5" s="199">
        <v>2829.7749704849994</v>
      </c>
      <c r="AF5" s="199">
        <v>72.534709070000005</v>
      </c>
      <c r="AG5" s="199">
        <v>4572.5570617619987</v>
      </c>
      <c r="AH5" s="199">
        <v>2814.6673004570907</v>
      </c>
      <c r="AI5" s="199">
        <v>6413.1108546587038</v>
      </c>
      <c r="AJ5" s="199">
        <v>292.27697224999997</v>
      </c>
      <c r="AK5" s="199">
        <v>277.90428799999984</v>
      </c>
      <c r="AL5" s="199">
        <v>744.85939150000013</v>
      </c>
      <c r="AM5" s="199">
        <v>407.9915016599997</v>
      </c>
      <c r="AN5" s="199">
        <v>112.79155831999999</v>
      </c>
      <c r="AO5" s="199">
        <v>8.5587500000000011E-2</v>
      </c>
      <c r="AP5" s="199">
        <v>735.13057000999981</v>
      </c>
      <c r="AQ5" s="199">
        <v>434.19219999999996</v>
      </c>
      <c r="AR5" s="199">
        <v>615.89884999999992</v>
      </c>
      <c r="AS5" s="199">
        <v>424.97300000000001</v>
      </c>
      <c r="AT5" s="199">
        <v>366.33418</v>
      </c>
      <c r="AU5" s="199">
        <v>626.17490432000034</v>
      </c>
      <c r="AV5" s="199">
        <v>546.55735000000004</v>
      </c>
      <c r="AW5" s="199">
        <v>321.51211000000001</v>
      </c>
      <c r="AX5" s="199">
        <v>495.69390168999996</v>
      </c>
      <c r="AY5" s="199">
        <v>191.73997185000005</v>
      </c>
      <c r="AZ5" s="199">
        <v>53.798420200000002</v>
      </c>
      <c r="BA5" s="199">
        <v>227.49501999999998</v>
      </c>
      <c r="BB5" s="199">
        <v>513.72105533000001</v>
      </c>
      <c r="BC5" s="199">
        <v>715.81259</v>
      </c>
      <c r="BD5" s="199">
        <v>347.78444999999999</v>
      </c>
    </row>
    <row r="6" spans="2:56" x14ac:dyDescent="0.55000000000000004">
      <c r="B6" s="198" t="s">
        <v>243</v>
      </c>
      <c r="C6" s="199">
        <v>813.10872719999986</v>
      </c>
      <c r="D6" s="199">
        <v>1085.69</v>
      </c>
      <c r="E6" s="199">
        <v>727.86558788999992</v>
      </c>
      <c r="F6" s="199">
        <v>706.41418356000008</v>
      </c>
      <c r="G6" s="199">
        <v>0</v>
      </c>
      <c r="H6" s="199">
        <v>370.86082112999992</v>
      </c>
      <c r="I6" s="199">
        <v>49.266504600000012</v>
      </c>
      <c r="J6" s="199">
        <v>149.21244120999998</v>
      </c>
      <c r="K6" s="199">
        <v>3095.0241757699982</v>
      </c>
      <c r="L6" s="199">
        <v>274.44703327000002</v>
      </c>
      <c r="M6" s="199">
        <v>875.27868641000032</v>
      </c>
      <c r="N6" s="199">
        <v>939.75192505999973</v>
      </c>
      <c r="O6" s="199">
        <v>803.54679470999997</v>
      </c>
      <c r="P6" s="199">
        <v>870.67</v>
      </c>
      <c r="Q6" s="199">
        <v>832.84606978999977</v>
      </c>
      <c r="R6" s="199">
        <v>382.85635383000039</v>
      </c>
      <c r="S6" s="199">
        <v>610.33906114000001</v>
      </c>
      <c r="T6" s="199">
        <v>398.72251008999984</v>
      </c>
      <c r="U6" s="199">
        <v>598.42859144000022</v>
      </c>
      <c r="V6" s="199">
        <v>898.69628438000018</v>
      </c>
      <c r="W6" s="199">
        <v>86.318642740000001</v>
      </c>
      <c r="X6" s="199">
        <v>6.3579999999999997</v>
      </c>
      <c r="Y6" s="199">
        <v>0</v>
      </c>
      <c r="Z6" s="199">
        <v>47.157717090000006</v>
      </c>
      <c r="AA6" s="199">
        <v>15.08905296</v>
      </c>
      <c r="AB6" s="199">
        <v>2.35070895</v>
      </c>
      <c r="AC6" s="199">
        <v>161.77389771999995</v>
      </c>
      <c r="AD6" s="199">
        <v>325.50307475000017</v>
      </c>
      <c r="AE6" s="199">
        <v>141.19108173000001</v>
      </c>
      <c r="AF6" s="199">
        <v>45.611591109999999</v>
      </c>
      <c r="AG6" s="199">
        <v>155.20345056000002</v>
      </c>
      <c r="AH6" s="199">
        <v>386.57516862</v>
      </c>
      <c r="AI6" s="199">
        <v>179.65410149999994</v>
      </c>
      <c r="AJ6" s="199">
        <v>0</v>
      </c>
      <c r="AK6" s="199">
        <v>2.3863000000000003</v>
      </c>
      <c r="AL6" s="199">
        <v>5.9676034200000005</v>
      </c>
      <c r="AM6" s="199">
        <v>0</v>
      </c>
      <c r="AN6" s="199">
        <v>22.787178580000003</v>
      </c>
      <c r="AO6" s="199">
        <v>0</v>
      </c>
      <c r="AP6" s="199">
        <v>21.565319450000001</v>
      </c>
      <c r="AQ6" s="199">
        <v>12.726310000000002</v>
      </c>
      <c r="AR6" s="199">
        <v>38.104999999999997</v>
      </c>
      <c r="AS6" s="199">
        <v>4.1399999999999997</v>
      </c>
      <c r="AT6" s="199">
        <v>26.180569999999999</v>
      </c>
      <c r="AU6" s="199">
        <v>0</v>
      </c>
      <c r="AV6" s="199">
        <v>16.683889999999998</v>
      </c>
      <c r="AW6" s="199">
        <v>15.46843</v>
      </c>
      <c r="AX6" s="199">
        <v>9.7197138600000006</v>
      </c>
      <c r="AY6" s="199">
        <v>0</v>
      </c>
      <c r="AZ6" s="199">
        <v>0</v>
      </c>
      <c r="BA6" s="199">
        <v>8.7214300000000016</v>
      </c>
      <c r="BB6" s="199">
        <v>58.496266400000025</v>
      </c>
      <c r="BC6" s="199">
        <v>10.632969999999998</v>
      </c>
      <c r="BD6" s="199">
        <v>61.851980000000005</v>
      </c>
    </row>
    <row r="7" spans="2:56" x14ac:dyDescent="0.55000000000000004">
      <c r="B7" s="198" t="s">
        <v>244</v>
      </c>
      <c r="C7" s="199">
        <v>3235.9354624500015</v>
      </c>
      <c r="D7" s="199">
        <v>0</v>
      </c>
      <c r="E7" s="199">
        <v>482.7595405699999</v>
      </c>
      <c r="F7" s="199">
        <v>989.87887747000025</v>
      </c>
      <c r="G7" s="199">
        <v>0</v>
      </c>
      <c r="H7" s="199">
        <v>0</v>
      </c>
      <c r="I7" s="199">
        <v>234.29020924</v>
      </c>
      <c r="J7" s="199">
        <v>2.2490177899999999</v>
      </c>
      <c r="K7" s="199">
        <v>0</v>
      </c>
      <c r="L7" s="199">
        <v>236.97985564000001</v>
      </c>
      <c r="M7" s="199">
        <v>2278.5232484600001</v>
      </c>
      <c r="N7" s="199">
        <v>70.976871719999991</v>
      </c>
      <c r="O7" s="199">
        <v>627.57785016000003</v>
      </c>
      <c r="P7" s="199">
        <v>379.13</v>
      </c>
      <c r="Q7" s="199">
        <v>192.72543704999998</v>
      </c>
      <c r="R7" s="199">
        <v>1135.14528576</v>
      </c>
      <c r="S7" s="199">
        <v>151.46574859</v>
      </c>
      <c r="T7" s="199">
        <v>1508.58893446</v>
      </c>
      <c r="U7" s="199">
        <v>227.23972921000001</v>
      </c>
      <c r="V7" s="199">
        <v>38.596202010000006</v>
      </c>
      <c r="W7" s="199">
        <v>1.78380312</v>
      </c>
      <c r="X7" s="199">
        <v>0</v>
      </c>
      <c r="Y7" s="199">
        <v>0</v>
      </c>
      <c r="Z7" s="199">
        <v>0</v>
      </c>
      <c r="AA7" s="199">
        <v>0</v>
      </c>
      <c r="AB7" s="199">
        <v>0</v>
      </c>
      <c r="AC7" s="199">
        <v>25.35448074</v>
      </c>
      <c r="AD7" s="199">
        <v>83.161365430000004</v>
      </c>
      <c r="AE7" s="199">
        <v>0</v>
      </c>
      <c r="AF7" s="199">
        <v>0</v>
      </c>
      <c r="AG7" s="199">
        <v>43.01064903000001</v>
      </c>
      <c r="AH7" s="199">
        <v>120.59441705000002</v>
      </c>
      <c r="AI7" s="199">
        <v>11.63709177</v>
      </c>
      <c r="AJ7" s="199">
        <v>0</v>
      </c>
      <c r="AK7" s="199">
        <v>0</v>
      </c>
      <c r="AL7" s="199">
        <v>0</v>
      </c>
      <c r="AM7" s="199">
        <v>0</v>
      </c>
      <c r="AN7" s="199">
        <v>0</v>
      </c>
      <c r="AO7" s="199">
        <v>0</v>
      </c>
      <c r="AP7" s="199">
        <v>0</v>
      </c>
      <c r="AQ7" s="199">
        <v>13.47786</v>
      </c>
      <c r="AR7" s="199">
        <v>0</v>
      </c>
      <c r="AS7" s="199">
        <v>1.5</v>
      </c>
      <c r="AT7" s="199">
        <v>0</v>
      </c>
      <c r="AU7" s="199">
        <v>0</v>
      </c>
      <c r="AV7" s="199">
        <v>0</v>
      </c>
      <c r="AW7" s="199">
        <v>18.890409999999999</v>
      </c>
      <c r="AX7" s="199">
        <v>0</v>
      </c>
      <c r="AY7" s="199">
        <v>0</v>
      </c>
      <c r="AZ7" s="199">
        <v>0</v>
      </c>
      <c r="BA7" s="199">
        <v>0.92282999999999993</v>
      </c>
      <c r="BB7" s="199">
        <v>21.94899629</v>
      </c>
      <c r="BC7" s="199">
        <v>0</v>
      </c>
      <c r="BD7" s="199">
        <v>0</v>
      </c>
    </row>
    <row r="8" spans="2:56" ht="31.35" x14ac:dyDescent="0.55000000000000004">
      <c r="B8" s="198" t="s">
        <v>245</v>
      </c>
      <c r="C8" s="199">
        <v>39879.624569029947</v>
      </c>
      <c r="D8" s="199">
        <v>32885.769999999997</v>
      </c>
      <c r="E8" s="199">
        <v>71443.528077049996</v>
      </c>
      <c r="F8" s="199">
        <v>87813.611092341991</v>
      </c>
      <c r="G8" s="199">
        <v>17104.565452819999</v>
      </c>
      <c r="H8" s="199">
        <v>83697.456266770023</v>
      </c>
      <c r="I8" s="199">
        <v>39253.697743565994</v>
      </c>
      <c r="J8" s="199">
        <v>38321.532910060007</v>
      </c>
      <c r="K8" s="199">
        <v>12383.041498670002</v>
      </c>
      <c r="L8" s="199">
        <v>25779.780911619997</v>
      </c>
      <c r="M8" s="199">
        <v>54939.180629409995</v>
      </c>
      <c r="N8" s="199">
        <v>38306.868595500011</v>
      </c>
      <c r="O8" s="199">
        <v>31271.974246356003</v>
      </c>
      <c r="P8" s="199">
        <v>16254.369999999999</v>
      </c>
      <c r="Q8" s="199">
        <v>78952.53208203036</v>
      </c>
      <c r="R8" s="199">
        <v>22374.203998600002</v>
      </c>
      <c r="S8" s="199">
        <v>19450.028282167499</v>
      </c>
      <c r="T8" s="199">
        <v>33889.432432630027</v>
      </c>
      <c r="U8" s="199">
        <v>46089.928630560004</v>
      </c>
      <c r="V8" s="199">
        <v>30058.425361424001</v>
      </c>
      <c r="W8" s="199">
        <v>1263.3388724499998</v>
      </c>
      <c r="X8" s="199">
        <v>9.9000000000000005E-2</v>
      </c>
      <c r="Y8" s="199">
        <v>624.29499999999996</v>
      </c>
      <c r="Z8" s="199">
        <v>2577.4519451400006</v>
      </c>
      <c r="AA8" s="199">
        <v>691.22134879999999</v>
      </c>
      <c r="AB8" s="199">
        <v>249.76216254999994</v>
      </c>
      <c r="AC8" s="199">
        <v>3991.6084557500008</v>
      </c>
      <c r="AD8" s="199">
        <v>3422.9719902799998</v>
      </c>
      <c r="AE8" s="199">
        <v>1793.2871193169999</v>
      </c>
      <c r="AF8" s="199">
        <v>142.35093234999997</v>
      </c>
      <c r="AG8" s="199">
        <v>5571.5056571800014</v>
      </c>
      <c r="AH8" s="199">
        <v>7735.3464585679994</v>
      </c>
      <c r="AI8" s="199">
        <v>1996.8070054</v>
      </c>
      <c r="AJ8" s="199">
        <v>198.02835451000004</v>
      </c>
      <c r="AK8" s="199">
        <v>45.363919999999993</v>
      </c>
      <c r="AL8" s="199">
        <v>169.09065509999996</v>
      </c>
      <c r="AM8" s="199">
        <v>47.50840608</v>
      </c>
      <c r="AN8" s="199">
        <v>11.924927089999999</v>
      </c>
      <c r="AO8" s="199">
        <v>59.997709069999999</v>
      </c>
      <c r="AP8" s="199">
        <v>216.64796497999998</v>
      </c>
      <c r="AQ8" s="199">
        <v>429.94554999999997</v>
      </c>
      <c r="AR8" s="199">
        <v>289.28564</v>
      </c>
      <c r="AS8" s="199">
        <v>189.13200000000001</v>
      </c>
      <c r="AT8" s="199">
        <v>244.66489999999996</v>
      </c>
      <c r="AU8" s="199">
        <v>191.35246250999998</v>
      </c>
      <c r="AV8" s="199">
        <v>518.06957</v>
      </c>
      <c r="AW8" s="199">
        <v>183.59767000000002</v>
      </c>
      <c r="AX8" s="199">
        <v>24.939152409999998</v>
      </c>
      <c r="AY8" s="199">
        <v>55.383811729999998</v>
      </c>
      <c r="AZ8" s="199">
        <v>202.4926619</v>
      </c>
      <c r="BA8" s="199">
        <v>149.94315000000003</v>
      </c>
      <c r="BB8" s="199">
        <v>546.86682014999985</v>
      </c>
      <c r="BC8" s="199">
        <v>302.64186000000001</v>
      </c>
      <c r="BD8" s="199">
        <v>328.59668999999997</v>
      </c>
    </row>
    <row r="9" spans="2:56" x14ac:dyDescent="0.55000000000000004">
      <c r="B9" s="198" t="s">
        <v>246</v>
      </c>
      <c r="C9" s="199">
        <v>3149.7423065199982</v>
      </c>
      <c r="D9" s="199">
        <v>3491.3899999999994</v>
      </c>
      <c r="E9" s="199">
        <v>22836.489905869981</v>
      </c>
      <c r="F9" s="199">
        <v>6920.9826966899991</v>
      </c>
      <c r="G9" s="199">
        <v>8045.3177919300024</v>
      </c>
      <c r="H9" s="199">
        <v>2107.9617104299996</v>
      </c>
      <c r="I9" s="199">
        <v>1719.3653265199998</v>
      </c>
      <c r="J9" s="199">
        <v>2744.4291065900002</v>
      </c>
      <c r="K9" s="199">
        <v>16970.100857579982</v>
      </c>
      <c r="L9" s="199">
        <v>6597.7845684500071</v>
      </c>
      <c r="M9" s="199">
        <v>17541.853399849984</v>
      </c>
      <c r="N9" s="199">
        <v>32295.644480279978</v>
      </c>
      <c r="O9" s="199">
        <v>5300.7636762599996</v>
      </c>
      <c r="P9" s="199">
        <v>10250.249999999998</v>
      </c>
      <c r="Q9" s="199">
        <v>8326.1212245400002</v>
      </c>
      <c r="R9" s="199">
        <v>10828.311987979996</v>
      </c>
      <c r="S9" s="199">
        <v>10400.431570932975</v>
      </c>
      <c r="T9" s="199">
        <v>4520.5627684699975</v>
      </c>
      <c r="U9" s="199">
        <v>14373.313716319994</v>
      </c>
      <c r="V9" s="199">
        <v>7643.1734913500022</v>
      </c>
      <c r="W9" s="199">
        <v>6472.8085142580758</v>
      </c>
      <c r="X9" s="199">
        <v>63.069000000000003</v>
      </c>
      <c r="Y9" s="199">
        <v>63.124000000000002</v>
      </c>
      <c r="Z9" s="199">
        <v>1142.5808270899997</v>
      </c>
      <c r="AA9" s="199">
        <v>75.857973470000019</v>
      </c>
      <c r="AB9" s="199">
        <v>205.72113714000045</v>
      </c>
      <c r="AC9" s="199">
        <v>596.66535357999999</v>
      </c>
      <c r="AD9" s="199">
        <v>2590.4568352699998</v>
      </c>
      <c r="AE9" s="199">
        <v>420.76865038</v>
      </c>
      <c r="AF9" s="199">
        <v>154.67344825999996</v>
      </c>
      <c r="AG9" s="199">
        <v>2428.7057821249978</v>
      </c>
      <c r="AH9" s="199">
        <v>4149.6517589799987</v>
      </c>
      <c r="AI9" s="199">
        <v>812.39588790700009</v>
      </c>
      <c r="AJ9" s="199">
        <v>218.45040110000002</v>
      </c>
      <c r="AK9" s="199">
        <v>5.2510509999999959</v>
      </c>
      <c r="AL9" s="199">
        <v>321.68678656330036</v>
      </c>
      <c r="AM9" s="199">
        <v>667.0837886200004</v>
      </c>
      <c r="AN9" s="199">
        <v>92.070784459999985</v>
      </c>
      <c r="AO9" s="199">
        <v>16.833114609999999</v>
      </c>
      <c r="AP9" s="199">
        <v>69.697608189999997</v>
      </c>
      <c r="AQ9" s="199">
        <v>414.51308</v>
      </c>
      <c r="AR9" s="199">
        <v>1051.6109400000003</v>
      </c>
      <c r="AS9" s="199">
        <v>513.00699999999995</v>
      </c>
      <c r="AT9" s="199">
        <v>291.21046000000001</v>
      </c>
      <c r="AU9" s="199">
        <v>0</v>
      </c>
      <c r="AV9" s="199">
        <v>163.25354999999999</v>
      </c>
      <c r="AW9" s="199">
        <v>266.18196</v>
      </c>
      <c r="AX9" s="199">
        <v>10.7</v>
      </c>
      <c r="AY9" s="199">
        <v>225.85469984000002</v>
      </c>
      <c r="AZ9" s="199">
        <v>0</v>
      </c>
      <c r="BA9" s="199">
        <v>257.84418999999997</v>
      </c>
      <c r="BB9" s="199">
        <v>337.39888880000012</v>
      </c>
      <c r="BC9" s="199">
        <v>151.64194000000001</v>
      </c>
      <c r="BD9" s="199">
        <v>360.42533999999995</v>
      </c>
    </row>
    <row r="10" spans="2:56" x14ac:dyDescent="0.55000000000000004">
      <c r="B10" s="198" t="s">
        <v>247</v>
      </c>
      <c r="C10" s="199">
        <v>12515.160182452999</v>
      </c>
      <c r="D10" s="199">
        <v>20197.57</v>
      </c>
      <c r="E10" s="199">
        <v>23408.928377599997</v>
      </c>
      <c r="F10" s="199">
        <v>28693.222641221997</v>
      </c>
      <c r="G10" s="199">
        <v>3619.9540747800002</v>
      </c>
      <c r="H10" s="199">
        <v>15391.643094469995</v>
      </c>
      <c r="I10" s="199">
        <v>9591.2204102900032</v>
      </c>
      <c r="J10" s="199">
        <v>14122.962040230004</v>
      </c>
      <c r="K10" s="199">
        <v>3789.8728301299998</v>
      </c>
      <c r="L10" s="199">
        <v>11288.16317833</v>
      </c>
      <c r="M10" s="199">
        <v>33389.316074620001</v>
      </c>
      <c r="N10" s="199">
        <v>22016.832663330002</v>
      </c>
      <c r="O10" s="199">
        <v>15311.631257709998</v>
      </c>
      <c r="P10" s="199">
        <v>6363.8499999999995</v>
      </c>
      <c r="Q10" s="199">
        <v>27523.497615928005</v>
      </c>
      <c r="R10" s="199">
        <v>14417.56161737</v>
      </c>
      <c r="S10" s="199">
        <v>20671.309884629998</v>
      </c>
      <c r="T10" s="199">
        <v>22218.401533129985</v>
      </c>
      <c r="U10" s="199">
        <v>19302.339842240006</v>
      </c>
      <c r="V10" s="199">
        <v>17693.544669111998</v>
      </c>
      <c r="W10" s="199">
        <v>541.1107206800001</v>
      </c>
      <c r="X10" s="199">
        <v>0</v>
      </c>
      <c r="Y10" s="199">
        <v>0</v>
      </c>
      <c r="Z10" s="199">
        <v>1696.8504753499999</v>
      </c>
      <c r="AA10" s="199">
        <v>1.4517686699999999</v>
      </c>
      <c r="AB10" s="199">
        <v>0</v>
      </c>
      <c r="AC10" s="199">
        <v>468.93718314999995</v>
      </c>
      <c r="AD10" s="199">
        <v>518.89614830999994</v>
      </c>
      <c r="AE10" s="199">
        <v>563.5020303199999</v>
      </c>
      <c r="AF10" s="199">
        <v>0</v>
      </c>
      <c r="AG10" s="199">
        <v>1571.9848780499999</v>
      </c>
      <c r="AH10" s="199">
        <v>0</v>
      </c>
      <c r="AI10" s="199">
        <v>3792.9172907699999</v>
      </c>
      <c r="AJ10" s="199">
        <v>0</v>
      </c>
      <c r="AK10" s="199">
        <v>0</v>
      </c>
      <c r="AL10" s="199">
        <v>2.0412618200000003</v>
      </c>
      <c r="AM10" s="199">
        <v>0</v>
      </c>
      <c r="AN10" s="199">
        <v>5</v>
      </c>
      <c r="AO10" s="199">
        <v>0</v>
      </c>
      <c r="AP10" s="199">
        <v>0</v>
      </c>
      <c r="AQ10" s="199">
        <v>366.24581000000001</v>
      </c>
      <c r="AR10" s="199">
        <v>0</v>
      </c>
      <c r="AS10" s="199">
        <v>30.71</v>
      </c>
      <c r="AT10" s="199">
        <v>5.5071199999999996</v>
      </c>
      <c r="AU10" s="199">
        <v>0</v>
      </c>
      <c r="AV10" s="199">
        <v>0</v>
      </c>
      <c r="AW10" s="199">
        <v>0</v>
      </c>
      <c r="AX10" s="199">
        <v>21.90654382</v>
      </c>
      <c r="AY10" s="199">
        <v>0</v>
      </c>
      <c r="AZ10" s="199">
        <v>0</v>
      </c>
      <c r="BA10" s="199">
        <v>221.91364999999999</v>
      </c>
      <c r="BB10" s="199">
        <v>224.52307310999998</v>
      </c>
      <c r="BC10" s="199">
        <v>70.68910000000001</v>
      </c>
      <c r="BD10" s="199">
        <v>27.390440000000002</v>
      </c>
    </row>
    <row r="11" spans="2:56" x14ac:dyDescent="0.55000000000000004">
      <c r="B11" s="198" t="s">
        <v>389</v>
      </c>
      <c r="C11" s="199">
        <v>3667.0686870899999</v>
      </c>
      <c r="D11" s="199">
        <v>2866.1399999999994</v>
      </c>
      <c r="E11" s="199">
        <v>4047.5922926999992</v>
      </c>
      <c r="F11" s="199">
        <v>2779.3081689199998</v>
      </c>
      <c r="G11" s="199">
        <v>2442.4284688499997</v>
      </c>
      <c r="H11" s="199">
        <v>9641.8613211600041</v>
      </c>
      <c r="I11" s="199">
        <v>2334.6332928599995</v>
      </c>
      <c r="J11" s="199">
        <v>2132.8126810100002</v>
      </c>
      <c r="K11" s="199">
        <v>719.16627870000002</v>
      </c>
      <c r="L11" s="199">
        <v>1117.4483633499997</v>
      </c>
      <c r="M11" s="199">
        <v>9809.5059101799998</v>
      </c>
      <c r="N11" s="199">
        <v>7008.9899665799994</v>
      </c>
      <c r="O11" s="199">
        <v>2684.7847007200003</v>
      </c>
      <c r="P11" s="199">
        <v>590.67999999999995</v>
      </c>
      <c r="Q11" s="199">
        <v>6135.5273269199997</v>
      </c>
      <c r="R11" s="199">
        <v>391.72870070000005</v>
      </c>
      <c r="S11" s="199">
        <v>1902.9629672299995</v>
      </c>
      <c r="T11" s="199">
        <v>4457.3578943100001</v>
      </c>
      <c r="U11" s="199">
        <v>2785.9302640999999</v>
      </c>
      <c r="V11" s="199">
        <v>2000.3619344400004</v>
      </c>
      <c r="W11" s="199">
        <v>348.88877879999995</v>
      </c>
      <c r="X11" s="199">
        <v>2.7</v>
      </c>
      <c r="Y11" s="199">
        <v>0</v>
      </c>
      <c r="Z11" s="199">
        <v>232.46579636000001</v>
      </c>
      <c r="AA11" s="199">
        <v>1.6381420900000001</v>
      </c>
      <c r="AB11" s="199">
        <v>14.257651030000002</v>
      </c>
      <c r="AC11" s="199">
        <v>145.40022613000002</v>
      </c>
      <c r="AD11" s="199">
        <v>383.12057809000004</v>
      </c>
      <c r="AE11" s="199">
        <v>84.880018800000002</v>
      </c>
      <c r="AF11" s="199">
        <v>28.406796320000009</v>
      </c>
      <c r="AG11" s="199">
        <v>498.62881158000005</v>
      </c>
      <c r="AH11" s="199">
        <v>173.08398155000015</v>
      </c>
      <c r="AI11" s="199">
        <v>87.35034816999999</v>
      </c>
      <c r="AJ11" s="199">
        <v>0.56125391999999996</v>
      </c>
      <c r="AK11" s="199">
        <v>16.600152000000001</v>
      </c>
      <c r="AL11" s="199">
        <v>0</v>
      </c>
      <c r="AM11" s="199">
        <v>2.5602720800000003</v>
      </c>
      <c r="AN11" s="199">
        <v>1.4754466499999999</v>
      </c>
      <c r="AO11" s="199">
        <v>3.45</v>
      </c>
      <c r="AP11" s="199">
        <v>0</v>
      </c>
      <c r="AQ11" s="199">
        <v>188.96988999999999</v>
      </c>
      <c r="AR11" s="199">
        <v>39.17051</v>
      </c>
      <c r="AS11" s="199">
        <v>37.542999999999999</v>
      </c>
      <c r="AT11" s="199">
        <v>17.413679999999999</v>
      </c>
      <c r="AU11" s="199">
        <v>0</v>
      </c>
      <c r="AV11" s="199">
        <v>59.807180000000002</v>
      </c>
      <c r="AW11" s="199">
        <v>40.338680000000011</v>
      </c>
      <c r="AX11" s="199">
        <v>37.899750660000002</v>
      </c>
      <c r="AY11" s="199">
        <v>42.527267260000002</v>
      </c>
      <c r="AZ11" s="199">
        <v>0</v>
      </c>
      <c r="BA11" s="199">
        <v>21.24802</v>
      </c>
      <c r="BB11" s="199">
        <v>76.900020000000012</v>
      </c>
      <c r="BC11" s="199">
        <v>108.70226</v>
      </c>
      <c r="BD11" s="199">
        <v>21.969049999999999</v>
      </c>
    </row>
    <row r="12" spans="2:56" x14ac:dyDescent="0.55000000000000004">
      <c r="B12" s="198" t="s">
        <v>390</v>
      </c>
      <c r="C12" s="199">
        <v>1172.3843066999998</v>
      </c>
      <c r="D12" s="199">
        <v>2780.79</v>
      </c>
      <c r="E12" s="199">
        <v>3711.6510958500012</v>
      </c>
      <c r="F12" s="199">
        <v>4098.999700972</v>
      </c>
      <c r="G12" s="199">
        <v>1801.7952284200001</v>
      </c>
      <c r="H12" s="199">
        <v>3766.503398900003</v>
      </c>
      <c r="I12" s="199">
        <v>214.4124276</v>
      </c>
      <c r="J12" s="199">
        <v>1553.7615833199998</v>
      </c>
      <c r="K12" s="199">
        <v>884.1140795099991</v>
      </c>
      <c r="L12" s="199">
        <v>2108.1456699900009</v>
      </c>
      <c r="M12" s="199">
        <v>13462.734329539997</v>
      </c>
      <c r="N12" s="199">
        <v>5411.5586523300035</v>
      </c>
      <c r="O12" s="199">
        <v>5117.380199962</v>
      </c>
      <c r="P12" s="199">
        <v>3110.09</v>
      </c>
      <c r="Q12" s="199">
        <v>7960.1789787189928</v>
      </c>
      <c r="R12" s="199">
        <v>3535.9905120500002</v>
      </c>
      <c r="S12" s="199">
        <v>2664.9166980950004</v>
      </c>
      <c r="T12" s="199">
        <v>4988.3356268500002</v>
      </c>
      <c r="U12" s="199">
        <v>7312.8207177399972</v>
      </c>
      <c r="V12" s="199">
        <v>3321.1519914460009</v>
      </c>
      <c r="W12" s="199">
        <v>706.41176313999995</v>
      </c>
      <c r="X12" s="199">
        <v>11.913</v>
      </c>
      <c r="Y12" s="199">
        <v>77.965000000000003</v>
      </c>
      <c r="Z12" s="199">
        <v>1182.6790069769997</v>
      </c>
      <c r="AA12" s="199">
        <v>243.04367042000004</v>
      </c>
      <c r="AB12" s="199">
        <v>215.09156140999994</v>
      </c>
      <c r="AC12" s="199">
        <v>1465.1421539549999</v>
      </c>
      <c r="AD12" s="199">
        <v>1875.5990776800002</v>
      </c>
      <c r="AE12" s="199">
        <v>1156.3068435599994</v>
      </c>
      <c r="AF12" s="199">
        <v>26.049801210000005</v>
      </c>
      <c r="AG12" s="199">
        <v>627.53911939110037</v>
      </c>
      <c r="AH12" s="199">
        <v>955.44352105195082</v>
      </c>
      <c r="AI12" s="199">
        <v>597.94170102000021</v>
      </c>
      <c r="AJ12" s="199">
        <v>208.09313006999997</v>
      </c>
      <c r="AK12" s="199">
        <v>1.98472</v>
      </c>
      <c r="AL12" s="199">
        <v>95.671303559999998</v>
      </c>
      <c r="AM12" s="199">
        <v>156.25072527</v>
      </c>
      <c r="AN12" s="199">
        <v>99.771923820000012</v>
      </c>
      <c r="AO12" s="199">
        <v>0</v>
      </c>
      <c r="AP12" s="199">
        <v>99.826142750000002</v>
      </c>
      <c r="AQ12" s="199">
        <v>956.78740999999991</v>
      </c>
      <c r="AR12" s="199">
        <v>75.566289999999995</v>
      </c>
      <c r="AS12" s="199">
        <v>62.36</v>
      </c>
      <c r="AT12" s="199">
        <v>46.49165</v>
      </c>
      <c r="AU12" s="199">
        <v>0</v>
      </c>
      <c r="AV12" s="199">
        <v>295.82875000000001</v>
      </c>
      <c r="AW12" s="199">
        <v>229.58934000000002</v>
      </c>
      <c r="AX12" s="199">
        <v>0.90933132999999999</v>
      </c>
      <c r="AY12" s="199">
        <v>152.56861732000004</v>
      </c>
      <c r="AZ12" s="199">
        <v>2.9400961000000003</v>
      </c>
      <c r="BA12" s="199">
        <v>20.62837</v>
      </c>
      <c r="BB12" s="199">
        <v>352.77194832000004</v>
      </c>
      <c r="BC12" s="199">
        <v>275.04788000000002</v>
      </c>
      <c r="BD12" s="199">
        <v>194.65994000000001</v>
      </c>
    </row>
    <row r="13" spans="2:56" x14ac:dyDescent="0.55000000000000004">
      <c r="B13" s="198" t="s">
        <v>250</v>
      </c>
      <c r="C13" s="199">
        <v>40091.301699076001</v>
      </c>
      <c r="D13" s="199">
        <v>60074.689999999988</v>
      </c>
      <c r="E13" s="199">
        <v>86053.504875979983</v>
      </c>
      <c r="F13" s="199">
        <v>66576.966038860148</v>
      </c>
      <c r="G13" s="199">
        <v>23903.131804239991</v>
      </c>
      <c r="H13" s="199">
        <v>47851.856867729948</v>
      </c>
      <c r="I13" s="199">
        <v>28012.500681540005</v>
      </c>
      <c r="J13" s="199">
        <v>46428.208884990003</v>
      </c>
      <c r="K13" s="199">
        <v>70711.965288289255</v>
      </c>
      <c r="L13" s="199">
        <v>27980.820446320005</v>
      </c>
      <c r="M13" s="199">
        <v>39365.529407349983</v>
      </c>
      <c r="N13" s="199">
        <v>51854.794632979982</v>
      </c>
      <c r="O13" s="199">
        <v>48128.328480650001</v>
      </c>
      <c r="P13" s="199">
        <v>35658.340000000004</v>
      </c>
      <c r="Q13" s="199">
        <v>88589.349403330096</v>
      </c>
      <c r="R13" s="199">
        <v>30534.480011269974</v>
      </c>
      <c r="S13" s="199">
        <v>25735.431289000979</v>
      </c>
      <c r="T13" s="199">
        <v>47125.293845689994</v>
      </c>
      <c r="U13" s="199">
        <v>40222.860050890005</v>
      </c>
      <c r="V13" s="199">
        <v>26352.802175110006</v>
      </c>
      <c r="W13" s="199">
        <v>10130.795691090025</v>
      </c>
      <c r="X13" s="199">
        <v>56.920999999999999</v>
      </c>
      <c r="Y13" s="199">
        <v>792.19399999999996</v>
      </c>
      <c r="Z13" s="199">
        <v>6223.6196216879962</v>
      </c>
      <c r="AA13" s="199">
        <v>3315.2542018900008</v>
      </c>
      <c r="AB13" s="199">
        <v>543.68165634999991</v>
      </c>
      <c r="AC13" s="199">
        <v>14939.143293066007</v>
      </c>
      <c r="AD13" s="199">
        <v>9163.4440310400023</v>
      </c>
      <c r="AE13" s="199">
        <v>8017.9277503570083</v>
      </c>
      <c r="AF13" s="199">
        <v>147.72084788000001</v>
      </c>
      <c r="AG13" s="199">
        <v>5402.8854188759942</v>
      </c>
      <c r="AH13" s="199">
        <v>11031.499943428009</v>
      </c>
      <c r="AI13" s="199">
        <v>4745.3024008599932</v>
      </c>
      <c r="AJ13" s="199">
        <v>774.73150139999973</v>
      </c>
      <c r="AK13" s="199">
        <v>80.453805000000301</v>
      </c>
      <c r="AL13" s="199">
        <v>1080.5269381400001</v>
      </c>
      <c r="AM13" s="199">
        <v>421.78734065000009</v>
      </c>
      <c r="AN13" s="199">
        <v>211.49450562000001</v>
      </c>
      <c r="AO13" s="199">
        <v>33.329858789999996</v>
      </c>
      <c r="AP13" s="199">
        <v>973.86095966000028</v>
      </c>
      <c r="AQ13" s="199">
        <v>1015.4626099999998</v>
      </c>
      <c r="AR13" s="199">
        <v>504.21460000000002</v>
      </c>
      <c r="AS13" s="199">
        <v>267.24900000000002</v>
      </c>
      <c r="AT13" s="199">
        <v>732.18138999999996</v>
      </c>
      <c r="AU13" s="199">
        <v>1309.2270221600002</v>
      </c>
      <c r="AV13" s="199">
        <v>1964.5726300000001</v>
      </c>
      <c r="AW13" s="199">
        <v>585.37380000000007</v>
      </c>
      <c r="AX13" s="199">
        <v>314.36920872999997</v>
      </c>
      <c r="AY13" s="199">
        <v>174.51117290999997</v>
      </c>
      <c r="AZ13" s="199">
        <v>68.505741499999999</v>
      </c>
      <c r="BA13" s="199">
        <v>619.67998999999986</v>
      </c>
      <c r="BB13" s="199">
        <v>2116.5807097899997</v>
      </c>
      <c r="BC13" s="199">
        <v>2034.7061799999997</v>
      </c>
      <c r="BD13" s="199">
        <v>971.67898999999989</v>
      </c>
    </row>
    <row r="14" spans="2:56" x14ac:dyDescent="0.55000000000000004">
      <c r="B14" s="198" t="s">
        <v>251</v>
      </c>
      <c r="C14" s="199">
        <v>7741.5615032200012</v>
      </c>
      <c r="D14" s="199">
        <v>23318.890000000007</v>
      </c>
      <c r="E14" s="199">
        <v>13260.746315140002</v>
      </c>
      <c r="F14" s="199">
        <v>32132.217007380037</v>
      </c>
      <c r="G14" s="199">
        <v>4720.8333499999999</v>
      </c>
      <c r="H14" s="199">
        <v>19856.820883260007</v>
      </c>
      <c r="I14" s="199">
        <v>6613.4647231399995</v>
      </c>
      <c r="J14" s="199">
        <v>13754.072959039997</v>
      </c>
      <c r="K14" s="199">
        <v>13537.602982010001</v>
      </c>
      <c r="L14" s="199">
        <v>6923.22412454</v>
      </c>
      <c r="M14" s="199">
        <v>20919.310046960007</v>
      </c>
      <c r="N14" s="199">
        <v>19292.586633780007</v>
      </c>
      <c r="O14" s="199">
        <v>12616.480116840001</v>
      </c>
      <c r="P14" s="199">
        <v>5405.2599999999993</v>
      </c>
      <c r="Q14" s="199">
        <v>33904.581556479992</v>
      </c>
      <c r="R14" s="199">
        <v>8343.3374813199989</v>
      </c>
      <c r="S14" s="199">
        <v>28781.960615079992</v>
      </c>
      <c r="T14" s="199">
        <v>13201.815490220002</v>
      </c>
      <c r="U14" s="199">
        <v>22246.724526649989</v>
      </c>
      <c r="V14" s="199">
        <v>9985.06667715</v>
      </c>
      <c r="W14" s="199">
        <v>5499.5809564499996</v>
      </c>
      <c r="X14" s="199">
        <v>0</v>
      </c>
      <c r="Y14" s="199">
        <v>260</v>
      </c>
      <c r="Z14" s="199">
        <v>5620.3963858200004</v>
      </c>
      <c r="AA14" s="199">
        <v>947.76709540000013</v>
      </c>
      <c r="AB14" s="199">
        <v>366.90280797000003</v>
      </c>
      <c r="AC14" s="199">
        <v>11756.440555830011</v>
      </c>
      <c r="AD14" s="199">
        <v>13512.70526056</v>
      </c>
      <c r="AE14" s="199">
        <v>5271.8582366500004</v>
      </c>
      <c r="AF14" s="199">
        <v>0</v>
      </c>
      <c r="AG14" s="199">
        <v>4231.1540978800003</v>
      </c>
      <c r="AH14" s="199">
        <v>4943.6465561200021</v>
      </c>
      <c r="AI14" s="199">
        <v>6990.1686851300001</v>
      </c>
      <c r="AJ14" s="199">
        <v>593.75496455000007</v>
      </c>
      <c r="AK14" s="199">
        <v>8.7844639999999998</v>
      </c>
      <c r="AL14" s="199">
        <v>270.17456765000009</v>
      </c>
      <c r="AM14" s="199">
        <v>191.96921472</v>
      </c>
      <c r="AN14" s="199">
        <v>321.75454711000003</v>
      </c>
      <c r="AO14" s="199">
        <v>40.306707450000005</v>
      </c>
      <c r="AP14" s="199">
        <v>1463.3953051000001</v>
      </c>
      <c r="AQ14" s="199">
        <v>1075.9926200000002</v>
      </c>
      <c r="AR14" s="199">
        <v>744.51518999999996</v>
      </c>
      <c r="AS14" s="199">
        <v>349.29199999999997</v>
      </c>
      <c r="AT14" s="199">
        <v>866.21792999999991</v>
      </c>
      <c r="AU14" s="199">
        <v>179.52668267999996</v>
      </c>
      <c r="AV14" s="199">
        <v>1447.52466</v>
      </c>
      <c r="AW14" s="199">
        <v>295.77725999999996</v>
      </c>
      <c r="AX14" s="199">
        <v>62.968873299999991</v>
      </c>
      <c r="AY14" s="199">
        <v>58.074652980000003</v>
      </c>
      <c r="AZ14" s="199">
        <v>0</v>
      </c>
      <c r="BA14" s="199">
        <v>556.96597000000008</v>
      </c>
      <c r="BB14" s="199">
        <v>2167.3624092400005</v>
      </c>
      <c r="BC14" s="199">
        <v>2459.8297799999996</v>
      </c>
      <c r="BD14" s="199">
        <v>935.4880599999999</v>
      </c>
    </row>
    <row r="15" spans="2:56" x14ac:dyDescent="0.55000000000000004">
      <c r="B15" s="198" t="s">
        <v>252</v>
      </c>
      <c r="C15" s="199">
        <v>7901.4997906111021</v>
      </c>
      <c r="D15" s="199">
        <v>13962.1</v>
      </c>
      <c r="E15" s="199">
        <v>11479.747659779994</v>
      </c>
      <c r="F15" s="199">
        <v>22655.077003184011</v>
      </c>
      <c r="G15" s="199">
        <v>1218.8124114099999</v>
      </c>
      <c r="H15" s="199">
        <v>11374.217461669996</v>
      </c>
      <c r="I15" s="199">
        <v>6575.9506837600011</v>
      </c>
      <c r="J15" s="199">
        <v>4214.6745979459993</v>
      </c>
      <c r="K15" s="199">
        <v>6332.255202660006</v>
      </c>
      <c r="L15" s="199">
        <v>4526.1206101500029</v>
      </c>
      <c r="M15" s="199">
        <v>14252.27071506</v>
      </c>
      <c r="N15" s="199">
        <v>10803.974377289998</v>
      </c>
      <c r="O15" s="199">
        <v>7521.222435810002</v>
      </c>
      <c r="P15" s="199">
        <v>5397.7199999999993</v>
      </c>
      <c r="Q15" s="199">
        <v>16077.261048599988</v>
      </c>
      <c r="R15" s="199">
        <v>2976.2953702699997</v>
      </c>
      <c r="S15" s="199">
        <v>16441.43038346601</v>
      </c>
      <c r="T15" s="199">
        <v>7553.1442719500119</v>
      </c>
      <c r="U15" s="199">
        <v>17571.059365040011</v>
      </c>
      <c r="V15" s="199">
        <v>5620.4080732080029</v>
      </c>
      <c r="W15" s="199">
        <v>683.51606512000012</v>
      </c>
      <c r="X15" s="199">
        <v>24.853000000000002</v>
      </c>
      <c r="Y15" s="199">
        <v>0</v>
      </c>
      <c r="Z15" s="199">
        <v>1718.981323469</v>
      </c>
      <c r="AA15" s="199">
        <v>397.12108699000004</v>
      </c>
      <c r="AB15" s="199">
        <v>28.979069070000005</v>
      </c>
      <c r="AC15" s="199">
        <v>4043.2643124800034</v>
      </c>
      <c r="AD15" s="199">
        <v>3853.5532551400011</v>
      </c>
      <c r="AE15" s="199">
        <v>1777.1067271900006</v>
      </c>
      <c r="AF15" s="199">
        <v>14.010380060000003</v>
      </c>
      <c r="AG15" s="199">
        <v>2750.4534996299994</v>
      </c>
      <c r="AH15" s="199">
        <v>9180.2831542000022</v>
      </c>
      <c r="AI15" s="199">
        <v>2119.3057023599995</v>
      </c>
      <c r="AJ15" s="199">
        <v>168.18255437000002</v>
      </c>
      <c r="AK15" s="199">
        <v>38.253152999999976</v>
      </c>
      <c r="AL15" s="199">
        <v>89.362542550000015</v>
      </c>
      <c r="AM15" s="199">
        <v>100.22994288999999</v>
      </c>
      <c r="AN15" s="199">
        <v>36.624166039999999</v>
      </c>
      <c r="AO15" s="199">
        <v>27.496302010000001</v>
      </c>
      <c r="AP15" s="199">
        <v>210.57321862999993</v>
      </c>
      <c r="AQ15" s="199">
        <v>774.30222000000003</v>
      </c>
      <c r="AR15" s="199">
        <v>187.19134000000003</v>
      </c>
      <c r="AS15" s="199">
        <v>88.805999999999997</v>
      </c>
      <c r="AT15" s="199">
        <v>65.86627</v>
      </c>
      <c r="AU15" s="199">
        <v>91.912511199999983</v>
      </c>
      <c r="AV15" s="199">
        <v>682.58003000000008</v>
      </c>
      <c r="AW15" s="199">
        <v>55.578230000000005</v>
      </c>
      <c r="AX15" s="199">
        <v>27.84333728</v>
      </c>
      <c r="AY15" s="199">
        <v>28.293879570000005</v>
      </c>
      <c r="AZ15" s="199">
        <v>37.237542099999999</v>
      </c>
      <c r="BA15" s="199">
        <v>259.53191999999996</v>
      </c>
      <c r="BB15" s="199">
        <v>1663.8552126900008</v>
      </c>
      <c r="BC15" s="199">
        <v>334.87781000000001</v>
      </c>
      <c r="BD15" s="199">
        <v>562.39612999999986</v>
      </c>
    </row>
    <row r="16" spans="2:56" x14ac:dyDescent="0.55000000000000004">
      <c r="B16" s="198" t="s">
        <v>253</v>
      </c>
      <c r="C16" s="199">
        <v>5788.7105855299978</v>
      </c>
      <c r="D16" s="199">
        <v>8079.0199999999995</v>
      </c>
      <c r="E16" s="199">
        <v>15393.731868639992</v>
      </c>
      <c r="F16" s="199">
        <v>21200.042709060006</v>
      </c>
      <c r="G16" s="199">
        <v>1597.2723044799993</v>
      </c>
      <c r="H16" s="199">
        <v>7532.8581586299988</v>
      </c>
      <c r="I16" s="199">
        <v>1748.8959057900001</v>
      </c>
      <c r="J16" s="199">
        <v>5246.8319575100004</v>
      </c>
      <c r="K16" s="199">
        <v>3699.1676445299986</v>
      </c>
      <c r="L16" s="199">
        <v>5973.0919131299979</v>
      </c>
      <c r="M16" s="199">
        <v>12157.978338160001</v>
      </c>
      <c r="N16" s="199">
        <v>11438.384015470003</v>
      </c>
      <c r="O16" s="199">
        <v>8293.1294058500007</v>
      </c>
      <c r="P16" s="199">
        <v>4480.619999999999</v>
      </c>
      <c r="Q16" s="199">
        <v>20626.489835620014</v>
      </c>
      <c r="R16" s="199">
        <v>7387.8706938100013</v>
      </c>
      <c r="S16" s="199">
        <v>7072.0810821269988</v>
      </c>
      <c r="T16" s="199">
        <v>6432.8715137499967</v>
      </c>
      <c r="U16" s="199">
        <v>21312.949675830008</v>
      </c>
      <c r="V16" s="199">
        <v>6488.6522244199987</v>
      </c>
      <c r="W16" s="199">
        <v>555.10211325000012</v>
      </c>
      <c r="X16" s="199">
        <v>1.8480000000000001</v>
      </c>
      <c r="Y16" s="199">
        <v>467.96899999999999</v>
      </c>
      <c r="Z16" s="199">
        <v>1764.1486715800002</v>
      </c>
      <c r="AA16" s="199">
        <v>680.74238698999977</v>
      </c>
      <c r="AB16" s="199">
        <v>15.85063139</v>
      </c>
      <c r="AC16" s="199">
        <v>2191.3436136500004</v>
      </c>
      <c r="AD16" s="199">
        <v>1850.8590687000003</v>
      </c>
      <c r="AE16" s="199">
        <v>1932.9739850999997</v>
      </c>
      <c r="AF16" s="199">
        <v>31.336064679999996</v>
      </c>
      <c r="AG16" s="199">
        <v>1019.74970781</v>
      </c>
      <c r="AH16" s="199">
        <v>3243.3470577699982</v>
      </c>
      <c r="AI16" s="199">
        <v>2090.7498323200007</v>
      </c>
      <c r="AJ16" s="199">
        <v>105.48426753</v>
      </c>
      <c r="AK16" s="199">
        <v>2.1136700000000004</v>
      </c>
      <c r="AL16" s="199">
        <v>311.06552681999989</v>
      </c>
      <c r="AM16" s="199">
        <v>0</v>
      </c>
      <c r="AN16" s="199">
        <v>104.17138874000001</v>
      </c>
      <c r="AO16" s="199">
        <v>0</v>
      </c>
      <c r="AP16" s="199">
        <v>258.07500521999998</v>
      </c>
      <c r="AQ16" s="199">
        <v>607.84695999999997</v>
      </c>
      <c r="AR16" s="199">
        <v>627.83031999999992</v>
      </c>
      <c r="AS16" s="199">
        <v>17.725000000000001</v>
      </c>
      <c r="AT16" s="199">
        <v>63.430520000000001</v>
      </c>
      <c r="AU16" s="199">
        <v>0</v>
      </c>
      <c r="AV16" s="199">
        <v>331.51508999999999</v>
      </c>
      <c r="AW16" s="199">
        <v>82.236620000000002</v>
      </c>
      <c r="AX16" s="199">
        <v>19.742247050000003</v>
      </c>
      <c r="AY16" s="199">
        <v>14.571357330000003</v>
      </c>
      <c r="AZ16" s="199">
        <v>0</v>
      </c>
      <c r="BA16" s="199">
        <v>41.919419999999995</v>
      </c>
      <c r="BB16" s="199">
        <v>703.60844843000007</v>
      </c>
      <c r="BC16" s="199">
        <v>264.02499</v>
      </c>
      <c r="BD16" s="199">
        <v>104.16712999999999</v>
      </c>
    </row>
    <row r="17" spans="2:56" x14ac:dyDescent="0.55000000000000004">
      <c r="B17" s="198" t="s">
        <v>254</v>
      </c>
      <c r="C17" s="199">
        <v>54634.578175524846</v>
      </c>
      <c r="D17" s="199">
        <v>71572.24000000002</v>
      </c>
      <c r="E17" s="199">
        <v>62180.655287349065</v>
      </c>
      <c r="F17" s="199">
        <v>36452.061136423064</v>
      </c>
      <c r="G17" s="199">
        <v>14287.275128919991</v>
      </c>
      <c r="H17" s="199">
        <v>16128.300918711009</v>
      </c>
      <c r="I17" s="199">
        <v>15307.676248809985</v>
      </c>
      <c r="J17" s="199">
        <v>34330.688338829976</v>
      </c>
      <c r="K17" s="199">
        <v>107496.85831487998</v>
      </c>
      <c r="L17" s="199">
        <v>11464.709036340002</v>
      </c>
      <c r="M17" s="199">
        <v>60484.611729254051</v>
      </c>
      <c r="N17" s="199">
        <v>42758.813075319988</v>
      </c>
      <c r="O17" s="199">
        <v>36339.241008530007</v>
      </c>
      <c r="P17" s="199">
        <v>25008.880000000005</v>
      </c>
      <c r="Q17" s="199">
        <v>76573.451690912654</v>
      </c>
      <c r="R17" s="199">
        <v>37461.62115193397</v>
      </c>
      <c r="S17" s="199">
        <v>22188.68101429797</v>
      </c>
      <c r="T17" s="199">
        <v>35662.864870739992</v>
      </c>
      <c r="U17" s="199">
        <v>33922.610033600009</v>
      </c>
      <c r="V17" s="199">
        <v>14610.647974891988</v>
      </c>
      <c r="W17" s="199">
        <v>18119.659832247307</v>
      </c>
      <c r="X17" s="199">
        <v>115.033</v>
      </c>
      <c r="Y17" s="199">
        <v>50.494999999999997</v>
      </c>
      <c r="Z17" s="199">
        <v>15915.156593786007</v>
      </c>
      <c r="AA17" s="199">
        <v>4051.1706808149947</v>
      </c>
      <c r="AB17" s="199">
        <v>1511.7413390499989</v>
      </c>
      <c r="AC17" s="199">
        <v>19326.877140829947</v>
      </c>
      <c r="AD17" s="199">
        <v>25236.535141700002</v>
      </c>
      <c r="AE17" s="199">
        <v>15189.589135889995</v>
      </c>
      <c r="AF17" s="199">
        <v>238.04758726000014</v>
      </c>
      <c r="AG17" s="199">
        <v>12126.705429643494</v>
      </c>
      <c r="AH17" s="199">
        <v>7398.7759161723015</v>
      </c>
      <c r="AI17" s="199">
        <v>17695.020020839194</v>
      </c>
      <c r="AJ17" s="199">
        <v>1026.8799128700002</v>
      </c>
      <c r="AK17" s="199">
        <v>52.626958739999992</v>
      </c>
      <c r="AL17" s="199">
        <v>1208.0790867299991</v>
      </c>
      <c r="AM17" s="199">
        <v>1477.9597776499993</v>
      </c>
      <c r="AN17" s="199">
        <v>914.37611608999987</v>
      </c>
      <c r="AO17" s="199">
        <v>144.29790512000014</v>
      </c>
      <c r="AP17" s="199">
        <v>3032.467148280004</v>
      </c>
      <c r="AQ17" s="199">
        <v>2163.0350400000007</v>
      </c>
      <c r="AR17" s="199">
        <v>535.21285207000017</v>
      </c>
      <c r="AS17" s="199">
        <v>1318.1389999999999</v>
      </c>
      <c r="AT17" s="199">
        <v>1672.1552999999999</v>
      </c>
      <c r="AU17" s="199">
        <v>47.973821229999984</v>
      </c>
      <c r="AV17" s="199">
        <v>3157.3711400000002</v>
      </c>
      <c r="AW17" s="199">
        <v>1357.5909200000001</v>
      </c>
      <c r="AX17" s="199">
        <v>365.81184697000009</v>
      </c>
      <c r="AY17" s="199">
        <v>569.16871490999995</v>
      </c>
      <c r="AZ17" s="199">
        <v>1.5520809999999998</v>
      </c>
      <c r="BA17" s="199">
        <v>1600.0218500000001</v>
      </c>
      <c r="BB17" s="199">
        <v>4795.2945037399995</v>
      </c>
      <c r="BC17" s="199">
        <v>5500.1062700000002</v>
      </c>
      <c r="BD17" s="199">
        <v>2089.3979200000003</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150.72171138000002</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3.3798000000000002E-2</v>
      </c>
      <c r="AE18" s="199">
        <v>0</v>
      </c>
      <c r="AF18" s="199">
        <v>0</v>
      </c>
      <c r="AG18" s="199">
        <v>5.6849066600000002</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2.5749601600000003</v>
      </c>
      <c r="AZ18" s="199">
        <v>0</v>
      </c>
      <c r="BA18" s="199">
        <v>0</v>
      </c>
      <c r="BB18" s="199">
        <v>0</v>
      </c>
      <c r="BC18" s="199">
        <v>0</v>
      </c>
      <c r="BD18" s="199">
        <v>0</v>
      </c>
    </row>
    <row r="19" spans="2:56" x14ac:dyDescent="0.55000000000000004">
      <c r="B19" s="198" t="s">
        <v>256</v>
      </c>
      <c r="C19" s="199">
        <v>8897.1083164600113</v>
      </c>
      <c r="D19" s="199">
        <v>1885.3</v>
      </c>
      <c r="E19" s="199">
        <v>44890.92390140015</v>
      </c>
      <c r="F19" s="199">
        <v>4903.3582439199963</v>
      </c>
      <c r="G19" s="199">
        <v>1275.3454565599955</v>
      </c>
      <c r="H19" s="199">
        <v>13923.378567810061</v>
      </c>
      <c r="I19" s="199">
        <v>8814.2774311099893</v>
      </c>
      <c r="J19" s="199">
        <v>11871.962169554015</v>
      </c>
      <c r="K19" s="199">
        <v>29949.410466729882</v>
      </c>
      <c r="L19" s="199">
        <v>20981.582584699841</v>
      </c>
      <c r="M19" s="199">
        <v>606.95047644000181</v>
      </c>
      <c r="N19" s="199">
        <v>1031.5806636399986</v>
      </c>
      <c r="O19" s="199">
        <v>11525.57491824</v>
      </c>
      <c r="P19" s="199">
        <v>23451.629999999997</v>
      </c>
      <c r="Q19" s="199">
        <v>12.223755859999997</v>
      </c>
      <c r="R19" s="199">
        <v>1571.3596711500018</v>
      </c>
      <c r="S19" s="199">
        <v>19764.122383313595</v>
      </c>
      <c r="T19" s="199">
        <v>6622.8984915300171</v>
      </c>
      <c r="U19" s="199">
        <v>4304.5771684400006</v>
      </c>
      <c r="V19" s="199">
        <v>28318.652997450026</v>
      </c>
      <c r="W19" s="199">
        <v>245.0081939765852</v>
      </c>
      <c r="X19" s="199">
        <v>70.073999999999998</v>
      </c>
      <c r="Y19" s="199">
        <v>0</v>
      </c>
      <c r="Z19" s="199">
        <v>4785.2816466710019</v>
      </c>
      <c r="AA19" s="199">
        <v>2.1778450299999998</v>
      </c>
      <c r="AB19" s="199">
        <v>722.42923618999964</v>
      </c>
      <c r="AC19" s="199">
        <v>29395.173639374021</v>
      </c>
      <c r="AD19" s="199">
        <v>3652.8182362499751</v>
      </c>
      <c r="AE19" s="199">
        <v>10369.451651749941</v>
      </c>
      <c r="AF19" s="199">
        <v>249.07065370000004</v>
      </c>
      <c r="AG19" s="199">
        <v>13846.960426846039</v>
      </c>
      <c r="AH19" s="199">
        <v>1610.4771829149993</v>
      </c>
      <c r="AI19" s="199">
        <v>19.756024330000002</v>
      </c>
      <c r="AJ19" s="199">
        <v>920.37232302999769</v>
      </c>
      <c r="AK19" s="199">
        <v>240.79965389000026</v>
      </c>
      <c r="AL19" s="199">
        <v>44.296220909999995</v>
      </c>
      <c r="AM19" s="199">
        <v>293.42392127000005</v>
      </c>
      <c r="AN19" s="199">
        <v>147.47985148999999</v>
      </c>
      <c r="AO19" s="199">
        <v>1885.9977550200001</v>
      </c>
      <c r="AP19" s="199">
        <v>381.7726562900001</v>
      </c>
      <c r="AQ19" s="199">
        <v>685.02503999999999</v>
      </c>
      <c r="AR19" s="199">
        <v>1066.9787645499996</v>
      </c>
      <c r="AS19" s="199">
        <v>426.22399999999999</v>
      </c>
      <c r="AT19" s="199">
        <v>26.997370000000004</v>
      </c>
      <c r="AU19" s="199">
        <v>591.3784295400003</v>
      </c>
      <c r="AV19" s="199">
        <v>137.48915</v>
      </c>
      <c r="AW19" s="199">
        <v>1360.0980099999999</v>
      </c>
      <c r="AX19" s="199">
        <v>24.22916652</v>
      </c>
      <c r="AY19" s="199">
        <v>0.15048827000000004</v>
      </c>
      <c r="AZ19" s="199">
        <v>359.27123460000001</v>
      </c>
      <c r="BA19" s="199">
        <v>1930.76684</v>
      </c>
      <c r="BB19" s="199">
        <v>1112.6343597100008</v>
      </c>
      <c r="BC19" s="199">
        <v>2038.0120099999999</v>
      </c>
      <c r="BD19" s="199">
        <v>287.18805000000003</v>
      </c>
    </row>
    <row r="20" spans="2:56" s="165" customFormat="1" x14ac:dyDescent="0.55000000000000004">
      <c r="B20" s="200" t="s">
        <v>391</v>
      </c>
      <c r="C20" s="201">
        <v>197394.61630208782</v>
      </c>
      <c r="D20" s="201">
        <v>260483.80999999997</v>
      </c>
      <c r="E20" s="201">
        <v>381128.34129443916</v>
      </c>
      <c r="F20" s="201">
        <v>332836.97615441331</v>
      </c>
      <c r="G20" s="201">
        <v>88434.632096199988</v>
      </c>
      <c r="H20" s="201">
        <v>246494.65676069105</v>
      </c>
      <c r="I20" s="201">
        <v>129022.23582787598</v>
      </c>
      <c r="J20" s="201">
        <v>186815.49905024999</v>
      </c>
      <c r="K20" s="201">
        <v>289296.19937969913</v>
      </c>
      <c r="L20" s="201">
        <v>130540.03732894987</v>
      </c>
      <c r="M20" s="201">
        <v>295416.67756910407</v>
      </c>
      <c r="N20" s="201">
        <v>257746.84808200001</v>
      </c>
      <c r="O20" s="201">
        <v>201072.86215638803</v>
      </c>
      <c r="P20" s="201">
        <v>197862.24000000002</v>
      </c>
      <c r="Q20" s="201">
        <v>388792.27364440012</v>
      </c>
      <c r="R20" s="201">
        <v>156028.20922224395</v>
      </c>
      <c r="S20" s="201">
        <v>189847.85819646102</v>
      </c>
      <c r="T20" s="201">
        <v>201112.62198605001</v>
      </c>
      <c r="U20" s="201">
        <v>239165.50820457001</v>
      </c>
      <c r="V20" s="201">
        <v>166504.60422519204</v>
      </c>
      <c r="W20" s="201">
        <v>46081.429991464996</v>
      </c>
      <c r="X20" s="201">
        <v>459.209</v>
      </c>
      <c r="Y20" s="201">
        <v>2827.1019999999999</v>
      </c>
      <c r="Z20" s="201">
        <v>45037.799133251014</v>
      </c>
      <c r="AA20" s="201">
        <v>11412.987865034997</v>
      </c>
      <c r="AB20" s="201">
        <v>4133.3510964899988</v>
      </c>
      <c r="AC20" s="201">
        <v>95393.33084413498</v>
      </c>
      <c r="AD20" s="201">
        <v>70002.190739279991</v>
      </c>
      <c r="AE20" s="201">
        <v>49548.618201528945</v>
      </c>
      <c r="AF20" s="201">
        <v>1149.8128119</v>
      </c>
      <c r="AG20" s="201">
        <v>54852.728897023619</v>
      </c>
      <c r="AH20" s="201">
        <v>53743.392416882358</v>
      </c>
      <c r="AI20" s="201">
        <v>47552.11694703489</v>
      </c>
      <c r="AJ20" s="201">
        <v>4506.8156355999972</v>
      </c>
      <c r="AK20" s="201">
        <v>772.52213563000009</v>
      </c>
      <c r="AL20" s="201">
        <v>4342.8218847632988</v>
      </c>
      <c r="AM20" s="201">
        <v>3766.7648908899996</v>
      </c>
      <c r="AN20" s="201">
        <v>2081.7223940099998</v>
      </c>
      <c r="AO20" s="201">
        <v>2244.97822976</v>
      </c>
      <c r="AP20" s="201">
        <v>7463.0118985600047</v>
      </c>
      <c r="AQ20" s="201">
        <v>9138.5226000000021</v>
      </c>
      <c r="AR20" s="201">
        <v>5775.580296619999</v>
      </c>
      <c r="AS20" s="201">
        <v>3730.8</v>
      </c>
      <c r="AT20" s="201">
        <v>4424.6513399999994</v>
      </c>
      <c r="AU20" s="201">
        <v>3037.5458336400006</v>
      </c>
      <c r="AV20" s="201">
        <v>9321.2529900000009</v>
      </c>
      <c r="AW20" s="201">
        <v>4812.23344</v>
      </c>
      <c r="AX20" s="201">
        <v>1416.7330736199999</v>
      </c>
      <c r="AY20" s="201">
        <v>1515.4195941300004</v>
      </c>
      <c r="AZ20" s="201">
        <v>725.79777739999997</v>
      </c>
      <c r="BA20" s="201">
        <v>5917.6026500000007</v>
      </c>
      <c r="BB20" s="201">
        <v>14691.962712</v>
      </c>
      <c r="BC20" s="201">
        <v>14266.725639999999</v>
      </c>
      <c r="BD20" s="201">
        <v>6292.9941699999999</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47419.189101190001</v>
      </c>
      <c r="D23" s="206">
        <v>67653.52</v>
      </c>
      <c r="E23" s="206">
        <v>124050.06164526058</v>
      </c>
      <c r="F23" s="206">
        <v>113799.36652862406</v>
      </c>
      <c r="G23" s="206">
        <v>6451.9947015599992</v>
      </c>
      <c r="H23" s="206">
        <v>100467.35370592</v>
      </c>
      <c r="I23" s="206">
        <v>42371.087188569996</v>
      </c>
      <c r="J23" s="206">
        <v>62058.138713606066</v>
      </c>
      <c r="K23" s="206">
        <v>79814.96846832009</v>
      </c>
      <c r="L23" s="206">
        <v>66622.093003549933</v>
      </c>
      <c r="M23" s="206">
        <v>153826.28526511969</v>
      </c>
      <c r="N23" s="206">
        <v>88070.686096830032</v>
      </c>
      <c r="O23" s="206">
        <v>93878.789010902081</v>
      </c>
      <c r="P23" s="206">
        <v>27358.870000000003</v>
      </c>
      <c r="Q23" s="206">
        <v>161756.54152390521</v>
      </c>
      <c r="R23" s="206">
        <v>64395.453878060063</v>
      </c>
      <c r="S23" s="206">
        <v>60663.567985513044</v>
      </c>
      <c r="T23" s="206">
        <v>83368.674004009707</v>
      </c>
      <c r="U23" s="206">
        <v>107921.49599403997</v>
      </c>
      <c r="V23" s="206">
        <v>88101.025710443893</v>
      </c>
      <c r="W23" s="206">
        <v>16967.736653874548</v>
      </c>
      <c r="X23" s="206">
        <v>247.542</v>
      </c>
      <c r="Y23" s="206">
        <v>711.30899999999997</v>
      </c>
      <c r="Z23" s="206">
        <v>18117.592966653036</v>
      </c>
      <c r="AA23" s="206">
        <v>3512.745491656498</v>
      </c>
      <c r="AB23" s="206">
        <v>837.4126007000001</v>
      </c>
      <c r="AC23" s="206">
        <v>44575.054044204771</v>
      </c>
      <c r="AD23" s="206">
        <v>22104.569483739997</v>
      </c>
      <c r="AE23" s="206">
        <v>26318.63951097598</v>
      </c>
      <c r="AF23" s="206">
        <v>288.63855080000002</v>
      </c>
      <c r="AG23" s="206">
        <v>23976.129383886051</v>
      </c>
      <c r="AH23" s="206">
        <v>19478.377658111989</v>
      </c>
      <c r="AI23" s="206">
        <v>11024.567616340008</v>
      </c>
      <c r="AJ23" s="206">
        <v>1015.7339573299989</v>
      </c>
      <c r="AK23" s="206">
        <v>253.27362118000008</v>
      </c>
      <c r="AL23" s="206">
        <v>2229.9752935199999</v>
      </c>
      <c r="AM23" s="206">
        <v>1890.6338281099995</v>
      </c>
      <c r="AN23" s="206">
        <v>868.95266412999979</v>
      </c>
      <c r="AO23" s="206">
        <v>124.27386987</v>
      </c>
      <c r="AP23" s="206">
        <v>1649.2612844299995</v>
      </c>
      <c r="AQ23" s="206">
        <v>2141.2158976499995</v>
      </c>
      <c r="AR23" s="206">
        <v>1018.0671</v>
      </c>
      <c r="AS23" s="206">
        <v>167.14400000000001</v>
      </c>
      <c r="AT23" s="206">
        <v>361.74168000000003</v>
      </c>
      <c r="AU23" s="206">
        <v>1226.8925530199997</v>
      </c>
      <c r="AV23" s="206">
        <v>3848.5297099999998</v>
      </c>
      <c r="AW23" s="206">
        <v>1250.2045365699994</v>
      </c>
      <c r="AX23" s="206">
        <v>406.18467715999998</v>
      </c>
      <c r="AY23" s="206">
        <v>614.20078734000003</v>
      </c>
      <c r="AZ23" s="206">
        <v>353.02472140000003</v>
      </c>
      <c r="BA23" s="206">
        <v>654.94284000000005</v>
      </c>
      <c r="BB23" s="206">
        <v>6292.5741539099963</v>
      </c>
      <c r="BC23" s="206">
        <v>3462.1331303399998</v>
      </c>
      <c r="BD23" s="206">
        <v>2211.76831687</v>
      </c>
    </row>
    <row r="24" spans="2:56" x14ac:dyDescent="0.55000000000000004">
      <c r="B24" s="140" t="s">
        <v>260</v>
      </c>
      <c r="C24" s="206">
        <v>0</v>
      </c>
      <c r="D24" s="206">
        <v>5733.07</v>
      </c>
      <c r="E24" s="206">
        <v>4850.8380423199933</v>
      </c>
      <c r="F24" s="206">
        <v>2580.5466253099944</v>
      </c>
      <c r="G24" s="206">
        <v>168.12243717000001</v>
      </c>
      <c r="H24" s="206">
        <v>4631.093960599992</v>
      </c>
      <c r="I24" s="206">
        <v>150.39396807</v>
      </c>
      <c r="J24" s="206">
        <v>3238.0855000000001</v>
      </c>
      <c r="K24" s="206">
        <v>1601.4011773599996</v>
      </c>
      <c r="L24" s="206">
        <v>918.15662162000001</v>
      </c>
      <c r="M24" s="206">
        <v>8484.4378138500106</v>
      </c>
      <c r="N24" s="206">
        <v>5396.284226339998</v>
      </c>
      <c r="O24" s="206">
        <v>3058.744986830262</v>
      </c>
      <c r="P24" s="206">
        <v>12888.220000000001</v>
      </c>
      <c r="Q24" s="206">
        <v>9574.1036349600054</v>
      </c>
      <c r="R24" s="206">
        <v>6553.1105070599851</v>
      </c>
      <c r="S24" s="206">
        <v>9352.5831031599846</v>
      </c>
      <c r="T24" s="206">
        <v>5892.0765879300006</v>
      </c>
      <c r="U24" s="206">
        <v>1778.1736720199979</v>
      </c>
      <c r="V24" s="206">
        <v>606.07446759000015</v>
      </c>
      <c r="W24" s="206">
        <v>3079.7172646000045</v>
      </c>
      <c r="X24" s="206">
        <v>67.69</v>
      </c>
      <c r="Y24" s="206">
        <v>328.99900000000002</v>
      </c>
      <c r="Z24" s="206">
        <v>2287.0027419449998</v>
      </c>
      <c r="AA24" s="206">
        <v>450.65700009000011</v>
      </c>
      <c r="AB24" s="206">
        <v>0</v>
      </c>
      <c r="AC24" s="206">
        <v>3383.1531224800037</v>
      </c>
      <c r="AD24" s="206">
        <v>9282.18026637</v>
      </c>
      <c r="AE24" s="206">
        <v>3711.7859460499999</v>
      </c>
      <c r="AF24" s="206">
        <v>96.623761630000004</v>
      </c>
      <c r="AG24" s="206">
        <v>11084.776703430001</v>
      </c>
      <c r="AH24" s="206">
        <v>930.40587115000005</v>
      </c>
      <c r="AI24" s="206">
        <v>3388.4735291900024</v>
      </c>
      <c r="AJ24" s="206">
        <v>66.837542720000002</v>
      </c>
      <c r="AK24" s="206">
        <v>151.68042667999998</v>
      </c>
      <c r="AL24" s="206">
        <v>176.76796223999997</v>
      </c>
      <c r="AM24" s="206">
        <v>87.596604599999992</v>
      </c>
      <c r="AN24" s="206">
        <v>292.09288410000005</v>
      </c>
      <c r="AO24" s="206">
        <v>0</v>
      </c>
      <c r="AP24" s="206">
        <v>686.34931519999998</v>
      </c>
      <c r="AQ24" s="206">
        <v>0</v>
      </c>
      <c r="AR24" s="206">
        <v>298.66989000000001</v>
      </c>
      <c r="AS24" s="206">
        <v>270.09800000000001</v>
      </c>
      <c r="AT24" s="206">
        <v>0</v>
      </c>
      <c r="AU24" s="206">
        <v>399.33883156999997</v>
      </c>
      <c r="AV24" s="206">
        <v>151.68894</v>
      </c>
      <c r="AW24" s="206">
        <v>176.68043627000003</v>
      </c>
      <c r="AX24" s="206">
        <v>401.36884904999999</v>
      </c>
      <c r="AY24" s="206">
        <v>177.42235531999995</v>
      </c>
      <c r="AZ24" s="206">
        <v>0</v>
      </c>
      <c r="BA24" s="206">
        <v>0</v>
      </c>
      <c r="BB24" s="206">
        <v>934.5750215200004</v>
      </c>
      <c r="BC24" s="206">
        <v>701.48486996999998</v>
      </c>
      <c r="BD24" s="206">
        <v>61.778319640000014</v>
      </c>
    </row>
    <row r="25" spans="2:56" x14ac:dyDescent="0.55000000000000004">
      <c r="B25" s="140" t="s">
        <v>261</v>
      </c>
      <c r="C25" s="206">
        <v>31463.167436399995</v>
      </c>
      <c r="D25" s="206">
        <v>54781.18</v>
      </c>
      <c r="E25" s="206">
        <v>5250.3835407199995</v>
      </c>
      <c r="F25" s="206">
        <v>28651.809646770009</v>
      </c>
      <c r="G25" s="206">
        <v>7572.6922304600002</v>
      </c>
      <c r="H25" s="206">
        <v>41892.690302280003</v>
      </c>
      <c r="I25" s="206">
        <v>19849.896314799997</v>
      </c>
      <c r="J25" s="206">
        <v>38979.109553010006</v>
      </c>
      <c r="K25" s="206">
        <v>75384.117843479995</v>
      </c>
      <c r="L25" s="206">
        <v>22048.727259939984</v>
      </c>
      <c r="M25" s="206">
        <v>44354.736845670035</v>
      </c>
      <c r="N25" s="206">
        <v>19034.106695030012</v>
      </c>
      <c r="O25" s="206">
        <v>23917.299516900042</v>
      </c>
      <c r="P25" s="206">
        <v>0</v>
      </c>
      <c r="Q25" s="206">
        <v>64307.969514329947</v>
      </c>
      <c r="R25" s="206">
        <v>6491.9219539099995</v>
      </c>
      <c r="S25" s="206">
        <v>30523.908941280071</v>
      </c>
      <c r="T25" s="206">
        <v>42904.656993959994</v>
      </c>
      <c r="U25" s="206">
        <v>29011.672746290002</v>
      </c>
      <c r="V25" s="206">
        <v>29865.485017739975</v>
      </c>
      <c r="W25" s="206">
        <v>6271.9747278249934</v>
      </c>
      <c r="X25" s="206">
        <v>0</v>
      </c>
      <c r="Y25" s="206">
        <v>0</v>
      </c>
      <c r="Z25" s="206">
        <v>5166.9363277999973</v>
      </c>
      <c r="AA25" s="206">
        <v>2849.0169224899992</v>
      </c>
      <c r="AB25" s="206">
        <v>0</v>
      </c>
      <c r="AC25" s="206">
        <v>0</v>
      </c>
      <c r="AD25" s="206">
        <v>0</v>
      </c>
      <c r="AE25" s="206">
        <v>4890.2771349229961</v>
      </c>
      <c r="AF25" s="206">
        <v>261.01515838000006</v>
      </c>
      <c r="AG25" s="206">
        <v>0</v>
      </c>
      <c r="AH25" s="206">
        <v>10518.044731648</v>
      </c>
      <c r="AI25" s="206">
        <v>6135.0684046600018</v>
      </c>
      <c r="AJ25" s="206">
        <v>0</v>
      </c>
      <c r="AK25" s="206">
        <v>0</v>
      </c>
      <c r="AL25" s="206">
        <v>563.88076080999986</v>
      </c>
      <c r="AM25" s="206">
        <v>0</v>
      </c>
      <c r="AN25" s="206">
        <v>0</v>
      </c>
      <c r="AO25" s="206">
        <v>0</v>
      </c>
      <c r="AP25" s="206">
        <v>0</v>
      </c>
      <c r="AQ25" s="206">
        <v>0</v>
      </c>
      <c r="AR25" s="206">
        <v>0</v>
      </c>
      <c r="AS25" s="206">
        <v>0</v>
      </c>
      <c r="AT25" s="206">
        <v>0</v>
      </c>
      <c r="AU25" s="206">
        <v>272.70657941000002</v>
      </c>
      <c r="AV25" s="206">
        <v>1271.8348599999999</v>
      </c>
      <c r="AW25" s="206">
        <v>226.15906947000002</v>
      </c>
      <c r="AX25" s="206">
        <v>0</v>
      </c>
      <c r="AY25" s="206">
        <v>0</v>
      </c>
      <c r="AZ25" s="206">
        <v>0</v>
      </c>
      <c r="BA25" s="206">
        <v>0</v>
      </c>
      <c r="BB25" s="206">
        <v>2389.6999940100013</v>
      </c>
      <c r="BC25" s="206">
        <v>309.03560627000002</v>
      </c>
      <c r="BD25" s="206">
        <v>770.54692268000019</v>
      </c>
    </row>
    <row r="26" spans="2:56" x14ac:dyDescent="0.55000000000000004">
      <c r="B26" s="140" t="s">
        <v>393</v>
      </c>
      <c r="C26" s="206">
        <v>1483.9188145200001</v>
      </c>
      <c r="D26" s="206">
        <v>604.46999999999991</v>
      </c>
      <c r="E26" s="206">
        <v>10898.686236439</v>
      </c>
      <c r="F26" s="206">
        <v>9851.5536467519978</v>
      </c>
      <c r="G26" s="206">
        <v>4711.1182808599997</v>
      </c>
      <c r="H26" s="206">
        <v>8572.8007942099921</v>
      </c>
      <c r="I26" s="206">
        <v>3282.001538116001</v>
      </c>
      <c r="J26" s="206">
        <v>5629.4391567000002</v>
      </c>
      <c r="K26" s="206">
        <v>113.29696052</v>
      </c>
      <c r="L26" s="206">
        <v>1652.9003455300001</v>
      </c>
      <c r="M26" s="206">
        <v>3051.7702926100019</v>
      </c>
      <c r="N26" s="206">
        <v>4203.2117870299999</v>
      </c>
      <c r="O26" s="206">
        <v>4185.2855281960001</v>
      </c>
      <c r="P26" s="206">
        <v>109.38</v>
      </c>
      <c r="Q26" s="206">
        <v>6725.6596025603585</v>
      </c>
      <c r="R26" s="206">
        <v>771.61724759000003</v>
      </c>
      <c r="S26" s="206">
        <v>746.14579456199988</v>
      </c>
      <c r="T26" s="206">
        <v>2493.6517111800003</v>
      </c>
      <c r="U26" s="206">
        <v>2487.56917002</v>
      </c>
      <c r="V26" s="206">
        <v>1728.3191909939994</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108.0025409</v>
      </c>
      <c r="BA26" s="206">
        <v>0</v>
      </c>
      <c r="BB26" s="206">
        <v>0</v>
      </c>
      <c r="BC26" s="206">
        <v>0</v>
      </c>
      <c r="BD26" s="206">
        <v>0</v>
      </c>
    </row>
    <row r="27" spans="2:56" ht="31.35" x14ac:dyDescent="0.55000000000000004">
      <c r="B27" s="157" t="s">
        <v>394</v>
      </c>
      <c r="C27" s="206">
        <v>28129.118579080001</v>
      </c>
      <c r="D27" s="206">
        <v>10635.01</v>
      </c>
      <c r="E27" s="206">
        <v>97368.059570780038</v>
      </c>
      <c r="F27" s="206">
        <v>111140.04921408415</v>
      </c>
      <c r="G27" s="206">
        <v>24419.313234320005</v>
      </c>
      <c r="H27" s="206">
        <v>38224.410924750024</v>
      </c>
      <c r="I27" s="206">
        <v>18671.743348990003</v>
      </c>
      <c r="J27" s="206">
        <v>22001.039230200004</v>
      </c>
      <c r="K27" s="206">
        <v>8996.9911648600246</v>
      </c>
      <c r="L27" s="206">
        <v>14398.902300260006</v>
      </c>
      <c r="M27" s="206">
        <v>35278.703765389997</v>
      </c>
      <c r="N27" s="206">
        <v>43934.186237229995</v>
      </c>
      <c r="O27" s="206">
        <v>32951.714219640009</v>
      </c>
      <c r="P27" s="206">
        <v>111906.06</v>
      </c>
      <c r="Q27" s="206">
        <v>53019.900077561993</v>
      </c>
      <c r="R27" s="206">
        <v>13615.519504630001</v>
      </c>
      <c r="S27" s="206">
        <v>12006.718986420001</v>
      </c>
      <c r="T27" s="206">
        <v>23818.820983439982</v>
      </c>
      <c r="U27" s="206">
        <v>36471.861694969994</v>
      </c>
      <c r="V27" s="206">
        <v>11777.724650022001</v>
      </c>
      <c r="W27" s="206">
        <v>20.947194789999998</v>
      </c>
      <c r="X27" s="206">
        <v>23.408999999999999</v>
      </c>
      <c r="Y27" s="206">
        <v>705.18</v>
      </c>
      <c r="Z27" s="206">
        <v>903.99239990000024</v>
      </c>
      <c r="AA27" s="206">
        <v>165.62748896000002</v>
      </c>
      <c r="AB27" s="206">
        <v>377.00839109999998</v>
      </c>
      <c r="AC27" s="206">
        <v>9686.7485236200046</v>
      </c>
      <c r="AD27" s="206">
        <v>423.65177458000005</v>
      </c>
      <c r="AE27" s="206">
        <v>558.98624873999984</v>
      </c>
      <c r="AF27" s="206">
        <v>83.438867740000006</v>
      </c>
      <c r="AG27" s="206">
        <v>400.30065742999994</v>
      </c>
      <c r="AH27" s="206">
        <v>1134.5497696800001</v>
      </c>
      <c r="AI27" s="206">
        <v>1345.1696000199997</v>
      </c>
      <c r="AJ27" s="206">
        <v>584.08784084999991</v>
      </c>
      <c r="AK27" s="206">
        <v>0</v>
      </c>
      <c r="AL27" s="206">
        <v>102.50331313999999</v>
      </c>
      <c r="AM27" s="206">
        <v>255.38417189000006</v>
      </c>
      <c r="AN27" s="206">
        <v>0</v>
      </c>
      <c r="AO27" s="206">
        <v>147.82358371999999</v>
      </c>
      <c r="AP27" s="206">
        <v>454.85635459999997</v>
      </c>
      <c r="AQ27" s="206">
        <v>2032.6371200000001</v>
      </c>
      <c r="AR27" s="206">
        <v>383.18383999999998</v>
      </c>
      <c r="AS27" s="206">
        <v>141.708</v>
      </c>
      <c r="AT27" s="206">
        <v>133.24279999999999</v>
      </c>
      <c r="AU27" s="206">
        <v>0</v>
      </c>
      <c r="AV27" s="206">
        <v>344.63977999999997</v>
      </c>
      <c r="AW27" s="206">
        <v>687.61863397000025</v>
      </c>
      <c r="AX27" s="206">
        <v>45.926577779999995</v>
      </c>
      <c r="AY27" s="206">
        <v>0.15048827000000004</v>
      </c>
      <c r="AZ27" s="206">
        <v>0</v>
      </c>
      <c r="BA27" s="206">
        <v>564.24317999999994</v>
      </c>
      <c r="BB27" s="206">
        <v>97.404500889999994</v>
      </c>
      <c r="BC27" s="206">
        <v>912.00818394999999</v>
      </c>
      <c r="BD27" s="206">
        <v>439.24528091000002</v>
      </c>
    </row>
    <row r="28" spans="2:56" ht="31.35" x14ac:dyDescent="0.55000000000000004">
      <c r="B28" s="157" t="s">
        <v>264</v>
      </c>
      <c r="C28" s="206">
        <v>9112.7241773599999</v>
      </c>
      <c r="D28" s="206">
        <v>23310.5</v>
      </c>
      <c r="E28" s="206">
        <v>24753.253703060018</v>
      </c>
      <c r="F28" s="206">
        <v>8306.9078540999926</v>
      </c>
      <c r="G28" s="206">
        <v>8682.2927918899913</v>
      </c>
      <c r="H28" s="206">
        <v>5515.7347299700068</v>
      </c>
      <c r="I28" s="206">
        <v>2280.1821155199996</v>
      </c>
      <c r="J28" s="206">
        <v>22885.664950989973</v>
      </c>
      <c r="K28" s="206">
        <v>61818.863117260116</v>
      </c>
      <c r="L28" s="206">
        <v>6485.9140545899945</v>
      </c>
      <c r="M28" s="206">
        <v>11707.024921539996</v>
      </c>
      <c r="N28" s="206">
        <v>19550.502409089968</v>
      </c>
      <c r="O28" s="206">
        <v>11019.914082929998</v>
      </c>
      <c r="P28" s="206">
        <v>9121.4699999999993</v>
      </c>
      <c r="Q28" s="206">
        <v>30773.713720989956</v>
      </c>
      <c r="R28" s="206">
        <v>9764.8098138100049</v>
      </c>
      <c r="S28" s="206">
        <v>8050.5848517499971</v>
      </c>
      <c r="T28" s="206">
        <v>15071.210649930003</v>
      </c>
      <c r="U28" s="206">
        <v>14127.105357290009</v>
      </c>
      <c r="V28" s="206">
        <v>7992.8633472499878</v>
      </c>
      <c r="W28" s="206">
        <v>5963.8771694681109</v>
      </c>
      <c r="X28" s="206">
        <v>35.134999999999998</v>
      </c>
      <c r="Y28" s="206">
        <v>63.124000000000002</v>
      </c>
      <c r="Z28" s="206">
        <v>7228.7392132059958</v>
      </c>
      <c r="AA28" s="206">
        <v>1660.727960644999</v>
      </c>
      <c r="AB28" s="206">
        <v>866.57298680000008</v>
      </c>
      <c r="AC28" s="206">
        <v>13815.388012039948</v>
      </c>
      <c r="AD28" s="206">
        <v>12608.064508309999</v>
      </c>
      <c r="AE28" s="206">
        <v>3055.6555111799998</v>
      </c>
      <c r="AF28" s="206">
        <v>190.06489950999995</v>
      </c>
      <c r="AG28" s="206">
        <v>6170.162870832999</v>
      </c>
      <c r="AH28" s="206">
        <v>3785.9398189299995</v>
      </c>
      <c r="AI28" s="206">
        <v>6725.8617550900035</v>
      </c>
      <c r="AJ28" s="206">
        <v>834.98164631000009</v>
      </c>
      <c r="AK28" s="206">
        <v>0</v>
      </c>
      <c r="AL28" s="206">
        <v>262.19935723999998</v>
      </c>
      <c r="AM28" s="206">
        <v>667.0837886200004</v>
      </c>
      <c r="AN28" s="206">
        <v>200.69480851</v>
      </c>
      <c r="AO28" s="206">
        <v>16.833114609999999</v>
      </c>
      <c r="AP28" s="206">
        <v>581.00774029999991</v>
      </c>
      <c r="AQ28" s="206">
        <v>751.73306000000002</v>
      </c>
      <c r="AR28" s="206">
        <v>888.70838000000003</v>
      </c>
      <c r="AS28" s="206">
        <v>749.77800000000002</v>
      </c>
      <c r="AT28" s="206">
        <v>267.37238000000002</v>
      </c>
      <c r="AU28" s="206">
        <v>8.2614197199999992</v>
      </c>
      <c r="AV28" s="206">
        <v>908.03906000000006</v>
      </c>
      <c r="AW28" s="206">
        <v>636.66267368000058</v>
      </c>
      <c r="AX28" s="206">
        <v>33.162709679999999</v>
      </c>
      <c r="AY28" s="206">
        <v>188.50233649999998</v>
      </c>
      <c r="AZ28" s="206">
        <v>0</v>
      </c>
      <c r="BA28" s="206">
        <v>1258.4141599999998</v>
      </c>
      <c r="BB28" s="206">
        <v>1524.9502748000004</v>
      </c>
      <c r="BC28" s="206">
        <v>3671.3224756300001</v>
      </c>
      <c r="BD28" s="206">
        <v>803.17164857999944</v>
      </c>
    </row>
    <row r="29" spans="2:56" x14ac:dyDescent="0.55000000000000004">
      <c r="B29" s="140" t="s">
        <v>265</v>
      </c>
      <c r="C29" s="206">
        <v>14900.358212470001</v>
      </c>
      <c r="D29" s="206">
        <v>9707.25</v>
      </c>
      <c r="E29" s="206">
        <v>22835.351042680013</v>
      </c>
      <c r="F29" s="206">
        <v>25376.47066644999</v>
      </c>
      <c r="G29" s="206">
        <v>8165.845482519996</v>
      </c>
      <c r="H29" s="206">
        <v>14091.45160538</v>
      </c>
      <c r="I29" s="206">
        <v>4734.7080880500016</v>
      </c>
      <c r="J29" s="206">
        <v>6277.1884893099977</v>
      </c>
      <c r="K29" s="206">
        <v>29532.622832289984</v>
      </c>
      <c r="L29" s="206">
        <v>1599.2721639800002</v>
      </c>
      <c r="M29" s="206">
        <v>1966.9521022800002</v>
      </c>
      <c r="N29" s="206">
        <v>9704.7906051099999</v>
      </c>
      <c r="O29" s="206">
        <v>4829.9149709899993</v>
      </c>
      <c r="P29" s="206">
        <v>1647.41</v>
      </c>
      <c r="Q29" s="206">
        <v>15138.107237439994</v>
      </c>
      <c r="R29" s="206">
        <v>4628.7308466400009</v>
      </c>
      <c r="S29" s="206">
        <v>17238.055701860001</v>
      </c>
      <c r="T29" s="206">
        <v>4513.1239339500025</v>
      </c>
      <c r="U29" s="206">
        <v>13222.825248369998</v>
      </c>
      <c r="V29" s="206">
        <v>5941.1353290899988</v>
      </c>
      <c r="W29" s="206">
        <v>1516.8831535500001</v>
      </c>
      <c r="X29" s="206">
        <v>13.032999999999999</v>
      </c>
      <c r="Y29" s="206">
        <v>260</v>
      </c>
      <c r="Z29" s="206">
        <v>2800.5701901100006</v>
      </c>
      <c r="AA29" s="206">
        <v>498.26579019999991</v>
      </c>
      <c r="AB29" s="206">
        <v>78.95</v>
      </c>
      <c r="AC29" s="206">
        <v>7623.107305720001</v>
      </c>
      <c r="AD29" s="206">
        <v>3979.77320925</v>
      </c>
      <c r="AE29" s="206">
        <v>1697.9035156699999</v>
      </c>
      <c r="AF29" s="206">
        <v>0</v>
      </c>
      <c r="AG29" s="206">
        <v>772.84909700000003</v>
      </c>
      <c r="AH29" s="206">
        <v>2242.3773578800001</v>
      </c>
      <c r="AI29" s="206">
        <v>4107.6435667000005</v>
      </c>
      <c r="AJ29" s="206">
        <v>31.96</v>
      </c>
      <c r="AK29" s="206">
        <v>0</v>
      </c>
      <c r="AL29" s="206">
        <v>187.39958818000005</v>
      </c>
      <c r="AM29" s="206">
        <v>97.61061685</v>
      </c>
      <c r="AN29" s="206">
        <v>105.71785651000002</v>
      </c>
      <c r="AO29" s="206">
        <v>1765.8778765800002</v>
      </c>
      <c r="AP29" s="206">
        <v>694.16763753999999</v>
      </c>
      <c r="AQ29" s="206">
        <v>942.45078000000001</v>
      </c>
      <c r="AR29" s="206">
        <v>834.78460999999993</v>
      </c>
      <c r="AS29" s="206">
        <v>295.74900000000002</v>
      </c>
      <c r="AT29" s="206">
        <v>551.72109999999998</v>
      </c>
      <c r="AU29" s="206">
        <v>115.77854689</v>
      </c>
      <c r="AV29" s="206">
        <v>819.71965</v>
      </c>
      <c r="AW29" s="206">
        <v>181.09160242000002</v>
      </c>
      <c r="AX29" s="206">
        <v>155.80290151</v>
      </c>
      <c r="AY29" s="206">
        <v>134.55198257000001</v>
      </c>
      <c r="AZ29" s="206">
        <v>246.66406620000001</v>
      </c>
      <c r="BA29" s="206">
        <v>366.13441000000006</v>
      </c>
      <c r="BB29" s="206">
        <v>1587.7490063399998</v>
      </c>
      <c r="BC29" s="206">
        <v>1116.9450608099999</v>
      </c>
      <c r="BD29" s="206">
        <v>331.55033684</v>
      </c>
    </row>
    <row r="30" spans="2:56" x14ac:dyDescent="0.55000000000000004">
      <c r="B30" s="140" t="s">
        <v>266</v>
      </c>
      <c r="C30" s="206">
        <v>5447.0451259800002</v>
      </c>
      <c r="D30" s="206">
        <v>4164.9400000000005</v>
      </c>
      <c r="E30" s="206">
        <v>11613.613099880004</v>
      </c>
      <c r="F30" s="206">
        <v>2033.2587752800002</v>
      </c>
      <c r="G30" s="206">
        <v>0</v>
      </c>
      <c r="H30" s="206">
        <v>2131.8519485299998</v>
      </c>
      <c r="I30" s="206">
        <v>125.73298831999999</v>
      </c>
      <c r="J30" s="206">
        <v>2049.16152487</v>
      </c>
      <c r="K30" s="206">
        <v>4172.2453837000012</v>
      </c>
      <c r="L30" s="206">
        <v>497.50048817999999</v>
      </c>
      <c r="M30" s="206">
        <v>4017.0445479000005</v>
      </c>
      <c r="N30" s="206">
        <v>3243.6926188399998</v>
      </c>
      <c r="O30" s="206">
        <v>5499.6233766900004</v>
      </c>
      <c r="P30" s="206">
        <v>1283.98</v>
      </c>
      <c r="Q30" s="206">
        <v>6928.1817855900008</v>
      </c>
      <c r="R30" s="206">
        <v>4433.414397290001</v>
      </c>
      <c r="S30" s="206">
        <v>4144.7956271799994</v>
      </c>
      <c r="T30" s="206">
        <v>899.18685172999994</v>
      </c>
      <c r="U30" s="206">
        <v>3215.2902644400001</v>
      </c>
      <c r="V30" s="206">
        <v>1624.3719112299998</v>
      </c>
      <c r="W30" s="206">
        <v>2259.3606983099999</v>
      </c>
      <c r="X30" s="206">
        <v>0</v>
      </c>
      <c r="Y30" s="206">
        <v>0</v>
      </c>
      <c r="Z30" s="206">
        <v>1142.3909315599999</v>
      </c>
      <c r="AA30" s="206">
        <v>393.39149120000008</v>
      </c>
      <c r="AB30" s="206">
        <v>59</v>
      </c>
      <c r="AC30" s="206">
        <v>2473.8929600700003</v>
      </c>
      <c r="AD30" s="206">
        <v>1585.0894771000001</v>
      </c>
      <c r="AE30" s="206">
        <v>1560.75305045</v>
      </c>
      <c r="AF30" s="206">
        <v>0</v>
      </c>
      <c r="AG30" s="206">
        <v>1744.9314200925003</v>
      </c>
      <c r="AH30" s="206">
        <v>1755.4895425100001</v>
      </c>
      <c r="AI30" s="206">
        <v>1783.0064677099997</v>
      </c>
      <c r="AJ30" s="206">
        <v>149.51821268</v>
      </c>
      <c r="AK30" s="206">
        <v>0</v>
      </c>
      <c r="AL30" s="206">
        <v>16.823002799999998</v>
      </c>
      <c r="AM30" s="206">
        <v>24.045992820000002</v>
      </c>
      <c r="AN30" s="206">
        <v>258.91252371000002</v>
      </c>
      <c r="AO30" s="206">
        <v>26.189848300000001</v>
      </c>
      <c r="AP30" s="206">
        <v>269.03858761999999</v>
      </c>
      <c r="AQ30" s="206">
        <v>258.23806999999999</v>
      </c>
      <c r="AR30" s="206">
        <v>410.86482000000001</v>
      </c>
      <c r="AS30" s="206">
        <v>297.60300000000001</v>
      </c>
      <c r="AT30" s="206">
        <v>173.69965000000002</v>
      </c>
      <c r="AU30" s="206">
        <v>0</v>
      </c>
      <c r="AV30" s="206">
        <v>115.33400999999999</v>
      </c>
      <c r="AW30" s="206">
        <v>9.0079999999999991</v>
      </c>
      <c r="AX30" s="206">
        <v>0</v>
      </c>
      <c r="AY30" s="206">
        <v>77.400417740000009</v>
      </c>
      <c r="AZ30" s="206">
        <v>0</v>
      </c>
      <c r="BA30" s="206">
        <v>312.68303000000003</v>
      </c>
      <c r="BB30" s="206">
        <v>505.84834555999993</v>
      </c>
      <c r="BC30" s="206">
        <v>632.32181233999995</v>
      </c>
      <c r="BD30" s="206">
        <v>365.68936803000003</v>
      </c>
    </row>
    <row r="31" spans="2:56" x14ac:dyDescent="0.55000000000000004">
      <c r="B31" s="140" t="s">
        <v>267</v>
      </c>
      <c r="C31" s="206">
        <v>2255.8537171200001</v>
      </c>
      <c r="D31" s="206">
        <v>5564.26</v>
      </c>
      <c r="E31" s="206">
        <v>10166.632949149996</v>
      </c>
      <c r="F31" s="206">
        <v>5288.6148104200001</v>
      </c>
      <c r="G31" s="206">
        <v>8259.0528978200036</v>
      </c>
      <c r="H31" s="206">
        <v>8762.6484466199836</v>
      </c>
      <c r="I31" s="206">
        <v>1971.7816597200012</v>
      </c>
      <c r="J31" s="206">
        <v>3469.1386320700017</v>
      </c>
      <c r="K31" s="206">
        <v>4314.0793381999993</v>
      </c>
      <c r="L31" s="206">
        <v>4326.5717542800048</v>
      </c>
      <c r="M31" s="206">
        <v>6890.6574788499956</v>
      </c>
      <c r="N31" s="206">
        <v>3968.2122581299959</v>
      </c>
      <c r="O31" s="206">
        <v>4432.570217989999</v>
      </c>
      <c r="P31" s="206">
        <v>3163.05</v>
      </c>
      <c r="Q31" s="206">
        <v>13609.039176280023</v>
      </c>
      <c r="R31" s="206">
        <v>4604.1383932599983</v>
      </c>
      <c r="S31" s="206">
        <v>5989.9295023220056</v>
      </c>
      <c r="T31" s="206">
        <v>5804.3649415999989</v>
      </c>
      <c r="U31" s="206">
        <v>6094.8094120999995</v>
      </c>
      <c r="V31" s="206">
        <v>5220.1541500000021</v>
      </c>
      <c r="W31" s="206">
        <v>1343.9798051699984</v>
      </c>
      <c r="X31" s="206">
        <v>27.562000000000001</v>
      </c>
      <c r="Y31" s="206">
        <v>77.965000000000003</v>
      </c>
      <c r="Z31" s="206">
        <v>2400.5191105370004</v>
      </c>
      <c r="AA31" s="206">
        <v>455.17610690050014</v>
      </c>
      <c r="AB31" s="206">
        <v>272.2245469799999</v>
      </c>
      <c r="AC31" s="206">
        <v>2332.7434979849972</v>
      </c>
      <c r="AD31" s="206">
        <v>2598.8112410700001</v>
      </c>
      <c r="AE31" s="206">
        <v>1361.2679065699997</v>
      </c>
      <c r="AF31" s="206">
        <v>33.58212632</v>
      </c>
      <c r="AG31" s="206">
        <v>1269.1110297291016</v>
      </c>
      <c r="AH31" s="206">
        <v>1034.9996978089991</v>
      </c>
      <c r="AI31" s="206">
        <v>1226.9794729569999</v>
      </c>
      <c r="AJ31" s="206">
        <v>170.51575371000013</v>
      </c>
      <c r="AK31" s="206">
        <v>3.6538124900000004</v>
      </c>
      <c r="AL31" s="206">
        <v>88.351281740000005</v>
      </c>
      <c r="AM31" s="206">
        <v>147.44803488000005</v>
      </c>
      <c r="AN31" s="206">
        <v>109.08545608000003</v>
      </c>
      <c r="AO31" s="206">
        <v>121.66374713000003</v>
      </c>
      <c r="AP31" s="206">
        <v>191.32915373000003</v>
      </c>
      <c r="AQ31" s="206">
        <v>780.16499999999996</v>
      </c>
      <c r="AR31" s="206">
        <v>56.924690000000005</v>
      </c>
      <c r="AS31" s="206">
        <v>124.69</v>
      </c>
      <c r="AT31" s="206">
        <v>118.88817</v>
      </c>
      <c r="AU31" s="206">
        <v>0.35811718000000003</v>
      </c>
      <c r="AV31" s="206">
        <v>702.66366000000005</v>
      </c>
      <c r="AW31" s="206">
        <v>229.02201061000005</v>
      </c>
      <c r="AX31" s="206">
        <v>3.4859903999999999</v>
      </c>
      <c r="AY31" s="206">
        <v>148.51691853999998</v>
      </c>
      <c r="AZ31" s="206">
        <v>2.2693361999999997</v>
      </c>
      <c r="BA31" s="206">
        <v>53.458669999999998</v>
      </c>
      <c r="BB31" s="206">
        <v>386.68844942000015</v>
      </c>
      <c r="BC31" s="206">
        <v>129.47551575</v>
      </c>
      <c r="BD31" s="206">
        <v>193.42221819000008</v>
      </c>
    </row>
    <row r="32" spans="2:56" x14ac:dyDescent="0.55000000000000004">
      <c r="B32" s="140" t="s">
        <v>268</v>
      </c>
      <c r="C32" s="206">
        <v>12604.07</v>
      </c>
      <c r="D32" s="206">
        <v>21455.25</v>
      </c>
      <c r="E32" s="206">
        <v>18419.515283849982</v>
      </c>
      <c r="F32" s="206">
        <v>18190.027682559932</v>
      </c>
      <c r="G32" s="206">
        <v>4903.9446948200002</v>
      </c>
      <c r="H32" s="206">
        <v>12154.739776590102</v>
      </c>
      <c r="I32" s="206">
        <v>7332.0152284000033</v>
      </c>
      <c r="J32" s="206">
        <v>8933.5898448200041</v>
      </c>
      <c r="K32" s="206">
        <v>14257.452790599964</v>
      </c>
      <c r="L32" s="206">
        <v>6664.7595463699872</v>
      </c>
      <c r="M32" s="206">
        <v>15244.903257810005</v>
      </c>
      <c r="N32" s="206">
        <v>13631.722378230013</v>
      </c>
      <c r="O32" s="206">
        <v>9721.311983560001</v>
      </c>
      <c r="P32" s="206">
        <v>27565.14</v>
      </c>
      <c r="Q32" s="206">
        <v>18453.841816730059</v>
      </c>
      <c r="R32" s="206">
        <v>14872.214607999984</v>
      </c>
      <c r="S32" s="206">
        <v>11417.225333104992</v>
      </c>
      <c r="T32" s="206">
        <v>10495.28450358006</v>
      </c>
      <c r="U32" s="206">
        <v>12583.846535440041</v>
      </c>
      <c r="V32" s="206">
        <v>8384.4141553000227</v>
      </c>
      <c r="W32" s="206">
        <v>4104.1273711400017</v>
      </c>
      <c r="X32" s="206">
        <v>31.538</v>
      </c>
      <c r="Y32" s="206">
        <v>149.85300000000001</v>
      </c>
      <c r="Z32" s="206">
        <v>4282.6498542899999</v>
      </c>
      <c r="AA32" s="206">
        <v>840.37967355300066</v>
      </c>
      <c r="AB32" s="206">
        <v>734.65740474999768</v>
      </c>
      <c r="AC32" s="206">
        <v>6959.2788616299867</v>
      </c>
      <c r="AD32" s="206">
        <v>6616.14552886</v>
      </c>
      <c r="AE32" s="206">
        <v>5034.31124585001</v>
      </c>
      <c r="AF32" s="206">
        <v>66.620007929999986</v>
      </c>
      <c r="AG32" s="206">
        <v>3713.0920313580059</v>
      </c>
      <c r="AH32" s="206">
        <v>3195.57591</v>
      </c>
      <c r="AI32" s="206">
        <v>4212.0148185286962</v>
      </c>
      <c r="AJ32" s="206">
        <v>587.62844726999833</v>
      </c>
      <c r="AK32" s="206">
        <v>156.78356428999996</v>
      </c>
      <c r="AL32" s="206">
        <v>357.49136705830028</v>
      </c>
      <c r="AM32" s="206">
        <v>402.9779342999999</v>
      </c>
      <c r="AN32" s="206">
        <v>176.53143160999997</v>
      </c>
      <c r="AO32" s="206">
        <v>33.183290190000001</v>
      </c>
      <c r="AP32" s="206">
        <v>768.8991023599998</v>
      </c>
      <c r="AQ32" s="206">
        <v>432.10705235000012</v>
      </c>
      <c r="AR32" s="206">
        <v>308.25371999999999</v>
      </c>
      <c r="AS32" s="206">
        <v>208.71100000000001</v>
      </c>
      <c r="AT32" s="206">
        <v>415.20605999999998</v>
      </c>
      <c r="AU32" s="206">
        <v>157.92298019000003</v>
      </c>
      <c r="AV32" s="206">
        <v>988.32209</v>
      </c>
      <c r="AW32" s="206">
        <v>249.73016546000011</v>
      </c>
      <c r="AX32" s="206">
        <v>82.065918749999994</v>
      </c>
      <c r="AY32" s="206">
        <v>174.67430784999996</v>
      </c>
      <c r="AZ32" s="206">
        <v>0</v>
      </c>
      <c r="BA32" s="206">
        <v>317.49468000000002</v>
      </c>
      <c r="BB32" s="206">
        <v>711.72990305999951</v>
      </c>
      <c r="BC32" s="206">
        <v>1032.0157230299999</v>
      </c>
      <c r="BD32" s="206">
        <v>500.99599000000001</v>
      </c>
    </row>
    <row r="33" spans="2:60" x14ac:dyDescent="0.55000000000000004">
      <c r="B33" s="140" t="s">
        <v>269</v>
      </c>
      <c r="C33" s="206">
        <v>4.3938305899999994</v>
      </c>
      <c r="D33" s="206">
        <v>10.01</v>
      </c>
      <c r="E33" s="206">
        <v>12.879525522</v>
      </c>
      <c r="F33" s="206">
        <v>39.57368632</v>
      </c>
      <c r="G33" s="206">
        <v>1637.25390915</v>
      </c>
      <c r="H33" s="206">
        <v>0</v>
      </c>
      <c r="I33" s="206">
        <v>8.0037499999999998E-2</v>
      </c>
      <c r="J33" s="206">
        <v>43.09230556</v>
      </c>
      <c r="K33" s="206">
        <v>0</v>
      </c>
      <c r="L33" s="206">
        <v>181.12680320000001</v>
      </c>
      <c r="M33" s="206">
        <v>0</v>
      </c>
      <c r="N33" s="206">
        <v>1415.0633387400001</v>
      </c>
      <c r="O33" s="206">
        <v>222.1073457</v>
      </c>
      <c r="P33" s="206">
        <v>0</v>
      </c>
      <c r="Q33" s="206">
        <v>26.504999999999999</v>
      </c>
      <c r="R33" s="206">
        <v>0</v>
      </c>
      <c r="S33" s="206">
        <v>1426.2765396337002</v>
      </c>
      <c r="T33" s="206">
        <v>33.575000000000003</v>
      </c>
      <c r="U33" s="206">
        <v>223.78100000000001</v>
      </c>
      <c r="V33" s="206">
        <v>606.55626236000001</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44574.777307377844</v>
      </c>
      <c r="D34" s="206">
        <v>56864.35</v>
      </c>
      <c r="E34" s="206">
        <v>50909.066654765469</v>
      </c>
      <c r="F34" s="206">
        <v>7578.7970177430016</v>
      </c>
      <c r="G34" s="206">
        <v>13463.001435629998</v>
      </c>
      <c r="H34" s="206">
        <v>10049.880565859994</v>
      </c>
      <c r="I34" s="206">
        <v>28252.613351819975</v>
      </c>
      <c r="J34" s="206">
        <v>11251.851148680003</v>
      </c>
      <c r="K34" s="206">
        <v>9290.1603031099894</v>
      </c>
      <c r="L34" s="206">
        <v>5144.1129874500011</v>
      </c>
      <c r="M34" s="206">
        <v>10594.161278084001</v>
      </c>
      <c r="N34" s="206">
        <v>45594.389431400137</v>
      </c>
      <c r="O34" s="206">
        <v>7355.5869160596212</v>
      </c>
      <c r="P34" s="206">
        <v>2818.66</v>
      </c>
      <c r="Q34" s="206">
        <v>8478.710554052499</v>
      </c>
      <c r="R34" s="206">
        <v>25897.278071993995</v>
      </c>
      <c r="S34" s="206">
        <v>28288.065829674655</v>
      </c>
      <c r="T34" s="206">
        <v>5817.99582474</v>
      </c>
      <c r="U34" s="206">
        <v>12027.077109590002</v>
      </c>
      <c r="V34" s="206">
        <v>4656.4800331720016</v>
      </c>
      <c r="W34" s="206">
        <v>4552.8259527230011</v>
      </c>
      <c r="X34" s="206">
        <v>13.3</v>
      </c>
      <c r="Y34" s="206">
        <v>530.67200000000003</v>
      </c>
      <c r="Z34" s="206">
        <v>707.40539724999996</v>
      </c>
      <c r="AA34" s="206">
        <v>586.99993933999997</v>
      </c>
      <c r="AB34" s="206">
        <v>907.52516616000003</v>
      </c>
      <c r="AC34" s="206">
        <v>4543.9645163849946</v>
      </c>
      <c r="AD34" s="206">
        <v>10803.905249999971</v>
      </c>
      <c r="AE34" s="206">
        <v>1359.0381311200001</v>
      </c>
      <c r="AF34" s="206">
        <v>129.8294395900005</v>
      </c>
      <c r="AG34" s="206">
        <v>5721.3757032650001</v>
      </c>
      <c r="AH34" s="206">
        <v>9667.6320594436984</v>
      </c>
      <c r="AI34" s="206">
        <v>7603.331715839211</v>
      </c>
      <c r="AJ34" s="206">
        <v>1065.5522347299984</v>
      </c>
      <c r="AK34" s="206">
        <v>207.13071098999998</v>
      </c>
      <c r="AL34" s="206">
        <v>357.4299484</v>
      </c>
      <c r="AM34" s="206">
        <v>193.98391881999999</v>
      </c>
      <c r="AN34" s="206">
        <v>69.734769360000001</v>
      </c>
      <c r="AO34" s="206">
        <v>9.1328993599999997</v>
      </c>
      <c r="AP34" s="206">
        <v>2168.1027227800005</v>
      </c>
      <c r="AQ34" s="206">
        <v>1799.9756199999999</v>
      </c>
      <c r="AR34" s="206">
        <v>1576.1232466199995</v>
      </c>
      <c r="AS34" s="206">
        <v>1475.319</v>
      </c>
      <c r="AT34" s="206">
        <v>2402.7795000000001</v>
      </c>
      <c r="AU34" s="206">
        <v>856.28680566999981</v>
      </c>
      <c r="AV34" s="206">
        <v>170.48122999999998</v>
      </c>
      <c r="AW34" s="206">
        <v>1166.0563125600002</v>
      </c>
      <c r="AX34" s="206">
        <v>288.73544945000003</v>
      </c>
      <c r="AY34" s="206">
        <v>0</v>
      </c>
      <c r="AZ34" s="206">
        <v>15.837112600000001</v>
      </c>
      <c r="BA34" s="206">
        <v>2390.2316799999999</v>
      </c>
      <c r="BB34" s="206">
        <v>260.74306249</v>
      </c>
      <c r="BC34" s="206">
        <v>2299.9832574400002</v>
      </c>
      <c r="BD34" s="206">
        <v>614.82576652000023</v>
      </c>
    </row>
    <row r="35" spans="2:60" s="165" customFormat="1" x14ac:dyDescent="0.55000000000000004">
      <c r="B35" s="207" t="s">
        <v>395</v>
      </c>
      <c r="C35" s="201">
        <v>197394.61630208782</v>
      </c>
      <c r="D35" s="201">
        <v>260483.81000000003</v>
      </c>
      <c r="E35" s="201">
        <v>381128.34129442711</v>
      </c>
      <c r="F35" s="201">
        <v>332836.97615441307</v>
      </c>
      <c r="G35" s="201">
        <v>88434.632096199988</v>
      </c>
      <c r="H35" s="201">
        <v>246494.65676071012</v>
      </c>
      <c r="I35" s="201">
        <v>129022.23582787598</v>
      </c>
      <c r="J35" s="201">
        <v>186815.49904981608</v>
      </c>
      <c r="K35" s="201">
        <v>289296.19937970018</v>
      </c>
      <c r="L35" s="201">
        <v>130540.0373289499</v>
      </c>
      <c r="M35" s="201">
        <v>295416.67756910366</v>
      </c>
      <c r="N35" s="201">
        <v>257746.84808200013</v>
      </c>
      <c r="O35" s="201">
        <v>201072.86215638803</v>
      </c>
      <c r="P35" s="201">
        <v>197862.24000000002</v>
      </c>
      <c r="Q35" s="201">
        <v>388792.27364440006</v>
      </c>
      <c r="R35" s="201">
        <v>156028.20922224404</v>
      </c>
      <c r="S35" s="201">
        <v>189847.85819646044</v>
      </c>
      <c r="T35" s="201">
        <v>201112.62198604975</v>
      </c>
      <c r="U35" s="201">
        <v>239165.50820457001</v>
      </c>
      <c r="V35" s="201">
        <v>166504.60422519187</v>
      </c>
      <c r="W35" s="201">
        <v>46081.42999145067</v>
      </c>
      <c r="X35" s="201">
        <v>459.209</v>
      </c>
      <c r="Y35" s="201">
        <v>2827.1019999999999</v>
      </c>
      <c r="Z35" s="201">
        <v>45037.799133251028</v>
      </c>
      <c r="AA35" s="201">
        <v>11412.987865034998</v>
      </c>
      <c r="AB35" s="201">
        <v>4133.3510964899979</v>
      </c>
      <c r="AC35" s="201">
        <v>95393.330844134704</v>
      </c>
      <c r="AD35" s="201">
        <v>70002.190739279991</v>
      </c>
      <c r="AE35" s="201">
        <v>49548.618201528981</v>
      </c>
      <c r="AF35" s="201">
        <v>1149.8128119000005</v>
      </c>
      <c r="AG35" s="201">
        <v>54852.728897023662</v>
      </c>
      <c r="AH35" s="201">
        <v>53743.392417162686</v>
      </c>
      <c r="AI35" s="201">
        <v>47552.116947034927</v>
      </c>
      <c r="AJ35" s="201">
        <v>4506.8156355999963</v>
      </c>
      <c r="AK35" s="201">
        <v>772.52213562999987</v>
      </c>
      <c r="AL35" s="201">
        <v>4342.8218751282993</v>
      </c>
      <c r="AM35" s="201">
        <v>3766.7648908899992</v>
      </c>
      <c r="AN35" s="201">
        <v>2081.7223940099998</v>
      </c>
      <c r="AO35" s="201">
        <v>2244.9782297600004</v>
      </c>
      <c r="AP35" s="201">
        <v>7463.0118985599993</v>
      </c>
      <c r="AQ35" s="201">
        <v>9138.5226000000002</v>
      </c>
      <c r="AR35" s="201">
        <v>5775.580296619999</v>
      </c>
      <c r="AS35" s="201">
        <v>3730.8</v>
      </c>
      <c r="AT35" s="201">
        <v>4424.6513399999994</v>
      </c>
      <c r="AU35" s="201">
        <v>3037.5458336499996</v>
      </c>
      <c r="AV35" s="201">
        <v>9321.2529900000009</v>
      </c>
      <c r="AW35" s="201">
        <v>4812.2334410100002</v>
      </c>
      <c r="AX35" s="201">
        <v>1416.73307378</v>
      </c>
      <c r="AY35" s="201">
        <v>1515.41959413</v>
      </c>
      <c r="AZ35" s="201">
        <v>725.79777730000012</v>
      </c>
      <c r="BA35" s="201">
        <v>5917.6026500000007</v>
      </c>
      <c r="BB35" s="201">
        <v>14691.962711999995</v>
      </c>
      <c r="BC35" s="201">
        <v>14266.725635530003</v>
      </c>
      <c r="BD35" s="201">
        <v>6292.9941682600011</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20191.212253510032</v>
      </c>
      <c r="D38" s="206">
        <v>19139.11</v>
      </c>
      <c r="E38" s="206">
        <v>405.44413314999974</v>
      </c>
      <c r="F38" s="206">
        <v>1709.0078926700012</v>
      </c>
      <c r="G38" s="206">
        <v>0</v>
      </c>
      <c r="H38" s="206">
        <v>0</v>
      </c>
      <c r="I38" s="206">
        <v>0</v>
      </c>
      <c r="J38" s="206">
        <v>0</v>
      </c>
      <c r="K38" s="206">
        <v>32.457978690000004</v>
      </c>
      <c r="L38" s="206">
        <v>133.79297623000002</v>
      </c>
      <c r="M38" s="206">
        <v>3.7610655799999995</v>
      </c>
      <c r="N38" s="206">
        <v>713.70393177999983</v>
      </c>
      <c r="O38" s="206">
        <v>14.59529612</v>
      </c>
      <c r="P38" s="206">
        <v>20.190000000000001</v>
      </c>
      <c r="Q38" s="206">
        <v>0</v>
      </c>
      <c r="R38" s="206">
        <v>772.98464316000025</v>
      </c>
      <c r="S38" s="206">
        <v>6279.8087556049832</v>
      </c>
      <c r="T38" s="206">
        <v>0.68988121999999996</v>
      </c>
      <c r="U38" s="206">
        <v>82.197383819999985</v>
      </c>
      <c r="V38" s="206">
        <v>1.170501</v>
      </c>
      <c r="W38" s="206">
        <v>231.05324165000019</v>
      </c>
      <c r="X38" s="206">
        <v>0</v>
      </c>
      <c r="Y38" s="206">
        <v>0</v>
      </c>
      <c r="Z38" s="206">
        <v>159.98150104999993</v>
      </c>
      <c r="AA38" s="206">
        <v>59.781841999999997</v>
      </c>
      <c r="AB38" s="206">
        <v>0</v>
      </c>
      <c r="AC38" s="206">
        <v>606.51178881000021</v>
      </c>
      <c r="AD38" s="206">
        <v>982.71321033999959</v>
      </c>
      <c r="AE38" s="206">
        <v>731.25996740000016</v>
      </c>
      <c r="AF38" s="206">
        <v>0</v>
      </c>
      <c r="AG38" s="206">
        <v>455.5275574100001</v>
      </c>
      <c r="AH38" s="206">
        <v>0</v>
      </c>
      <c r="AI38" s="206">
        <v>183.79924207999994</v>
      </c>
      <c r="AJ38" s="206">
        <v>101.70641841999998</v>
      </c>
      <c r="AK38" s="206">
        <v>44.413849999999698</v>
      </c>
      <c r="AL38" s="206">
        <v>163.45508605000001</v>
      </c>
      <c r="AM38" s="206">
        <v>60.422726400000002</v>
      </c>
      <c r="AN38" s="206">
        <v>0</v>
      </c>
      <c r="AO38" s="206">
        <v>0</v>
      </c>
      <c r="AP38" s="206">
        <v>579.90540413000019</v>
      </c>
      <c r="AQ38" s="206">
        <v>475.22296</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31.685951569999972</v>
      </c>
      <c r="D39" s="199">
        <v>3.09</v>
      </c>
      <c r="E39" s="199">
        <v>4.9674353100000133</v>
      </c>
      <c r="F39" s="199">
        <v>0</v>
      </c>
      <c r="G39" s="199">
        <v>3000</v>
      </c>
      <c r="H39" s="199">
        <v>0</v>
      </c>
      <c r="I39" s="199">
        <v>0</v>
      </c>
      <c r="J39" s="199">
        <v>44.898555049999999</v>
      </c>
      <c r="K39" s="199">
        <v>0</v>
      </c>
      <c r="L39" s="199">
        <v>0</v>
      </c>
      <c r="M39" s="199">
        <v>77.158880290000013</v>
      </c>
      <c r="N39" s="199">
        <v>0</v>
      </c>
      <c r="O39" s="199">
        <v>4.05</v>
      </c>
      <c r="P39" s="199">
        <v>0</v>
      </c>
      <c r="Q39" s="199">
        <v>0</v>
      </c>
      <c r="R39" s="199">
        <v>8.3126969800000001</v>
      </c>
      <c r="S39" s="199">
        <v>0</v>
      </c>
      <c r="T39" s="199">
        <v>0</v>
      </c>
      <c r="U39" s="199">
        <v>8.8451405699999999</v>
      </c>
      <c r="V39" s="199">
        <v>0</v>
      </c>
      <c r="W39" s="199">
        <v>0</v>
      </c>
      <c r="X39" s="199">
        <v>0</v>
      </c>
      <c r="Y39" s="199">
        <v>0</v>
      </c>
      <c r="Z39" s="199">
        <v>0</v>
      </c>
      <c r="AA39" s="199">
        <v>0</v>
      </c>
      <c r="AB39" s="199">
        <v>0</v>
      </c>
      <c r="AC39" s="199">
        <v>0</v>
      </c>
      <c r="AD39" s="199">
        <v>0</v>
      </c>
      <c r="AE39" s="199">
        <v>0</v>
      </c>
      <c r="AF39" s="199">
        <v>0</v>
      </c>
      <c r="AG39" s="199">
        <v>11.424101759999997</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23.463887790000008</v>
      </c>
      <c r="BC39" s="199">
        <v>0</v>
      </c>
      <c r="BD39" s="199">
        <v>0</v>
      </c>
    </row>
    <row r="40" spans="2:60" x14ac:dyDescent="0.55000000000000004">
      <c r="B40" s="212" t="s">
        <v>274</v>
      </c>
      <c r="C40" s="199">
        <v>2127.8295783600001</v>
      </c>
      <c r="D40" s="199">
        <v>4164.9399999999996</v>
      </c>
      <c r="E40" s="199">
        <v>12157.611767979997</v>
      </c>
      <c r="F40" s="199">
        <v>2032.6627500600009</v>
      </c>
      <c r="G40" s="199">
        <v>0</v>
      </c>
      <c r="H40" s="199">
        <v>2131.8519485299948</v>
      </c>
      <c r="I40" s="199">
        <v>125.73298831999999</v>
      </c>
      <c r="J40" s="199">
        <v>2048.9620636600002</v>
      </c>
      <c r="K40" s="199">
        <v>4172.2453836999966</v>
      </c>
      <c r="L40" s="199">
        <v>499.49790221000006</v>
      </c>
      <c r="M40" s="199">
        <v>4001.1734234</v>
      </c>
      <c r="N40" s="199">
        <v>3243.6926188400025</v>
      </c>
      <c r="O40" s="199">
        <v>5496.24848544</v>
      </c>
      <c r="P40" s="199">
        <v>0</v>
      </c>
      <c r="Q40" s="199">
        <v>0</v>
      </c>
      <c r="R40" s="199">
        <v>4517.8104634400015</v>
      </c>
      <c r="S40" s="199">
        <v>4286.7754213399967</v>
      </c>
      <c r="T40" s="199">
        <v>899.18685172999972</v>
      </c>
      <c r="U40" s="199">
        <v>3713.5640912400017</v>
      </c>
      <c r="V40" s="199">
        <v>0</v>
      </c>
      <c r="W40" s="199">
        <v>2337.1639893099982</v>
      </c>
      <c r="X40" s="199">
        <v>0</v>
      </c>
      <c r="Y40" s="199">
        <v>0</v>
      </c>
      <c r="Z40" s="199">
        <v>1142.3909315600006</v>
      </c>
      <c r="AA40" s="199">
        <v>393.3914911999999</v>
      </c>
      <c r="AB40" s="199">
        <v>59</v>
      </c>
      <c r="AC40" s="199">
        <v>2482.7929600699986</v>
      </c>
      <c r="AD40" s="199">
        <v>1577.4849624399997</v>
      </c>
      <c r="AE40" s="199">
        <v>1560.7530504499996</v>
      </c>
      <c r="AF40" s="199">
        <v>0</v>
      </c>
      <c r="AG40" s="199">
        <v>1739.9175915324968</v>
      </c>
      <c r="AH40" s="199">
        <v>0</v>
      </c>
      <c r="AI40" s="199">
        <v>1783.0064677099997</v>
      </c>
      <c r="AJ40" s="199">
        <v>149.51821268</v>
      </c>
      <c r="AK40" s="199">
        <v>0</v>
      </c>
      <c r="AL40" s="199">
        <v>16.823006560000003</v>
      </c>
      <c r="AM40" s="199">
        <v>0</v>
      </c>
      <c r="AN40" s="199">
        <v>0</v>
      </c>
      <c r="AO40" s="199">
        <v>26.189848300000005</v>
      </c>
      <c r="AP40" s="199">
        <v>267.21136306</v>
      </c>
      <c r="AQ40" s="199">
        <v>378.64546000000001</v>
      </c>
      <c r="AR40" s="199">
        <v>410.86480999999998</v>
      </c>
      <c r="AS40" s="199">
        <v>299.66000000000003</v>
      </c>
      <c r="AT40" s="199">
        <v>167.25465999999997</v>
      </c>
      <c r="AU40" s="199">
        <v>0</v>
      </c>
      <c r="AV40" s="199">
        <v>115.33400999999999</v>
      </c>
      <c r="AW40" s="199">
        <v>9.0079999999999991</v>
      </c>
      <c r="AX40" s="199">
        <v>0</v>
      </c>
      <c r="AY40" s="199">
        <v>77.400417740000009</v>
      </c>
      <c r="AZ40" s="199">
        <v>0</v>
      </c>
      <c r="BA40" s="199">
        <v>0</v>
      </c>
      <c r="BB40" s="199">
        <v>505.84834555999987</v>
      </c>
      <c r="BC40" s="199">
        <v>632.32181000000003</v>
      </c>
      <c r="BD40" s="199">
        <v>0</v>
      </c>
    </row>
    <row r="41" spans="2:60" x14ac:dyDescent="0.55000000000000004">
      <c r="B41" s="212" t="s">
        <v>275</v>
      </c>
      <c r="C41" s="199">
        <v>1248.99200331</v>
      </c>
      <c r="D41" s="199">
        <v>1525.88</v>
      </c>
      <c r="E41" s="199">
        <v>1878.0355121600005</v>
      </c>
      <c r="F41" s="199">
        <v>1941.539523060002</v>
      </c>
      <c r="G41" s="199">
        <v>672.39743716999999</v>
      </c>
      <c r="H41" s="199">
        <v>1511.6064058800011</v>
      </c>
      <c r="I41" s="199">
        <v>1194.7671098400001</v>
      </c>
      <c r="J41" s="199">
        <v>4049.5184849900006</v>
      </c>
      <c r="K41" s="199">
        <v>2888.525526170004</v>
      </c>
      <c r="L41" s="199">
        <v>745.01676577999967</v>
      </c>
      <c r="M41" s="199">
        <v>2383.6845101799986</v>
      </c>
      <c r="N41" s="199">
        <v>2525.4743262699994</v>
      </c>
      <c r="O41" s="199">
        <v>1944.5154773200002</v>
      </c>
      <c r="P41" s="199">
        <v>1115.6500000000001</v>
      </c>
      <c r="Q41" s="199">
        <v>2806.12763047</v>
      </c>
      <c r="R41" s="199">
        <v>1283.7257041600005</v>
      </c>
      <c r="S41" s="199">
        <v>1500.5868181299984</v>
      </c>
      <c r="T41" s="199">
        <v>1221.1444428699997</v>
      </c>
      <c r="U41" s="199">
        <v>1869.1002177699986</v>
      </c>
      <c r="V41" s="199">
        <v>2069.9997075200013</v>
      </c>
      <c r="W41" s="199">
        <v>723.17577209000012</v>
      </c>
      <c r="X41" s="199">
        <v>13.3</v>
      </c>
      <c r="Y41" s="199">
        <v>50.494999999999997</v>
      </c>
      <c r="Z41" s="199">
        <v>414.74177928999995</v>
      </c>
      <c r="AA41" s="199">
        <v>125.12369235</v>
      </c>
      <c r="AB41" s="199">
        <v>55.051635529999999</v>
      </c>
      <c r="AC41" s="199">
        <v>1016.7320821599999</v>
      </c>
      <c r="AD41" s="199">
        <v>939.0873571999997</v>
      </c>
      <c r="AE41" s="199">
        <v>627.67925140999989</v>
      </c>
      <c r="AF41" s="199">
        <v>109.14676740000004</v>
      </c>
      <c r="AG41" s="199">
        <v>931.37775815999976</v>
      </c>
      <c r="AH41" s="199">
        <v>810.84441701999981</v>
      </c>
      <c r="AI41" s="199">
        <v>661.64366205000067</v>
      </c>
      <c r="AJ41" s="199">
        <v>35.498922470000004</v>
      </c>
      <c r="AK41" s="199">
        <v>1.6398799999999991</v>
      </c>
      <c r="AL41" s="199">
        <v>48.386402779999997</v>
      </c>
      <c r="AM41" s="199">
        <v>50.594732849999993</v>
      </c>
      <c r="AN41" s="199">
        <v>68.87802431999998</v>
      </c>
      <c r="AO41" s="199">
        <v>4.7311860000000004E-2</v>
      </c>
      <c r="AP41" s="199">
        <v>79.988396240000014</v>
      </c>
      <c r="AQ41" s="199">
        <v>235.68612999999999</v>
      </c>
      <c r="AR41" s="199">
        <v>57.497402070000007</v>
      </c>
      <c r="AS41" s="199">
        <v>68.415000000000006</v>
      </c>
      <c r="AT41" s="199">
        <v>26.843649999999993</v>
      </c>
      <c r="AU41" s="199">
        <v>35.445285039999987</v>
      </c>
      <c r="AV41" s="199">
        <v>52.534469999999999</v>
      </c>
      <c r="AW41" s="199">
        <v>55.55077</v>
      </c>
      <c r="AX41" s="199">
        <v>32.136509999999994</v>
      </c>
      <c r="AY41" s="199">
        <v>67.134991710000008</v>
      </c>
      <c r="AZ41" s="199">
        <v>0</v>
      </c>
      <c r="BA41" s="199">
        <v>123.90244999999993</v>
      </c>
      <c r="BB41" s="199">
        <v>156.16061656000016</v>
      </c>
      <c r="BC41" s="199">
        <v>121.68426999999998</v>
      </c>
      <c r="BD41" s="199">
        <v>116.77486</v>
      </c>
    </row>
    <row r="42" spans="2:60" x14ac:dyDescent="0.55000000000000004">
      <c r="B42" s="212" t="s">
        <v>276</v>
      </c>
      <c r="C42" s="199">
        <v>1248.99200331</v>
      </c>
      <c r="D42" s="199">
        <v>1525.88</v>
      </c>
      <c r="E42" s="199">
        <v>1878.0355121600005</v>
      </c>
      <c r="F42" s="199">
        <v>1931.148898060002</v>
      </c>
      <c r="G42" s="199">
        <v>668.12243717000001</v>
      </c>
      <c r="H42" s="199">
        <v>1511.6064058800011</v>
      </c>
      <c r="I42" s="199">
        <v>1194.7671098400001</v>
      </c>
      <c r="J42" s="199">
        <v>4049.5184849900006</v>
      </c>
      <c r="K42" s="199">
        <v>2888.525526170004</v>
      </c>
      <c r="L42" s="199">
        <v>745.01676577999967</v>
      </c>
      <c r="M42" s="199">
        <v>2330.5079827099985</v>
      </c>
      <c r="N42" s="199">
        <v>2525.4743262699994</v>
      </c>
      <c r="O42" s="199">
        <v>1930.3231163400001</v>
      </c>
      <c r="P42" s="199">
        <v>1115.6500000000001</v>
      </c>
      <c r="Q42" s="199">
        <v>2806.12763047</v>
      </c>
      <c r="R42" s="199">
        <v>1264.3849220000006</v>
      </c>
      <c r="S42" s="199">
        <v>1500.5868181299984</v>
      </c>
      <c r="T42" s="199">
        <v>1221.1444428699997</v>
      </c>
      <c r="U42" s="199">
        <v>1784.1763832499987</v>
      </c>
      <c r="V42" s="199">
        <v>2069.9997075200013</v>
      </c>
      <c r="W42" s="199">
        <v>720.77951039000004</v>
      </c>
      <c r="X42" s="199">
        <v>13.3</v>
      </c>
      <c r="Y42" s="199">
        <v>50.494999999999997</v>
      </c>
      <c r="Z42" s="199">
        <v>414.74177928999995</v>
      </c>
      <c r="AA42" s="199">
        <v>125.12369235</v>
      </c>
      <c r="AB42" s="199">
        <v>55.051635529999999</v>
      </c>
      <c r="AC42" s="199">
        <v>1016.7320821599999</v>
      </c>
      <c r="AD42" s="199">
        <v>939.0873571999997</v>
      </c>
      <c r="AE42" s="199">
        <v>627.67925140999989</v>
      </c>
      <c r="AF42" s="199">
        <v>109.14676740000004</v>
      </c>
      <c r="AG42" s="199">
        <v>931.37775815999976</v>
      </c>
      <c r="AH42" s="199">
        <v>810.84441701999981</v>
      </c>
      <c r="AI42" s="199">
        <v>661.64366205000067</v>
      </c>
      <c r="AJ42" s="199">
        <v>35.498922470000004</v>
      </c>
      <c r="AK42" s="199">
        <v>1.6398799999999991</v>
      </c>
      <c r="AL42" s="199">
        <v>48.386402779999997</v>
      </c>
      <c r="AM42" s="199">
        <v>50.594732849999993</v>
      </c>
      <c r="AN42" s="199">
        <v>68.87802431999998</v>
      </c>
      <c r="AO42" s="199">
        <v>4.7311860000000004E-2</v>
      </c>
      <c r="AP42" s="199">
        <v>79.988396240000014</v>
      </c>
      <c r="AQ42" s="199">
        <v>235.16113000000001</v>
      </c>
      <c r="AR42" s="199">
        <v>57.497402070000007</v>
      </c>
      <c r="AS42" s="199">
        <v>68.415000000000006</v>
      </c>
      <c r="AT42" s="199">
        <v>26.843649999999993</v>
      </c>
      <c r="AU42" s="199">
        <v>35.445285039999987</v>
      </c>
      <c r="AV42" s="199">
        <v>52.534469999999999</v>
      </c>
      <c r="AW42" s="199">
        <v>55.55077</v>
      </c>
      <c r="AX42" s="199">
        <v>32.136509999999994</v>
      </c>
      <c r="AY42" s="199">
        <v>67.134991710000008</v>
      </c>
      <c r="AZ42" s="199">
        <v>0</v>
      </c>
      <c r="BA42" s="199">
        <v>123.90244999999993</v>
      </c>
      <c r="BB42" s="199">
        <v>156.16061656000016</v>
      </c>
      <c r="BC42" s="199">
        <v>121.68426999999998</v>
      </c>
      <c r="BD42" s="199">
        <v>116.77486</v>
      </c>
    </row>
    <row r="43" spans="2:60" x14ac:dyDescent="0.55000000000000004">
      <c r="B43" s="212" t="s">
        <v>397</v>
      </c>
      <c r="C43" s="199">
        <v>0</v>
      </c>
      <c r="D43" s="199">
        <v>0</v>
      </c>
      <c r="E43" s="199">
        <v>0</v>
      </c>
      <c r="F43" s="199">
        <v>10.390625</v>
      </c>
      <c r="G43" s="199">
        <v>4.2750000000000057</v>
      </c>
      <c r="H43" s="199">
        <v>0</v>
      </c>
      <c r="I43" s="199">
        <v>0</v>
      </c>
      <c r="J43" s="199">
        <v>0</v>
      </c>
      <c r="K43" s="199">
        <v>0</v>
      </c>
      <c r="L43" s="199">
        <v>0</v>
      </c>
      <c r="M43" s="199">
        <v>53.176527469999996</v>
      </c>
      <c r="N43" s="199">
        <v>0</v>
      </c>
      <c r="O43" s="199">
        <v>14.19236098</v>
      </c>
      <c r="P43" s="199">
        <v>0</v>
      </c>
      <c r="Q43" s="199">
        <v>0</v>
      </c>
      <c r="R43" s="199">
        <v>19.340782159999996</v>
      </c>
      <c r="S43" s="199">
        <v>0</v>
      </c>
      <c r="T43" s="199">
        <v>0</v>
      </c>
      <c r="U43" s="199">
        <v>84.92383452</v>
      </c>
      <c r="V43" s="199">
        <v>0</v>
      </c>
      <c r="W43" s="199">
        <v>2.3962617000000002</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0.52500000000000002</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160613.91653410776</v>
      </c>
      <c r="D44" s="199">
        <v>208206.96000000002</v>
      </c>
      <c r="E44" s="199">
        <v>298811.93492280541</v>
      </c>
      <c r="F44" s="199">
        <v>304848.93636269291</v>
      </c>
      <c r="G44" s="199">
        <v>74325.295712579886</v>
      </c>
      <c r="H44" s="199">
        <v>232294.20098318954</v>
      </c>
      <c r="I44" s="199">
        <v>106977.48742196002</v>
      </c>
      <c r="J44" s="199">
        <v>167218.43942243</v>
      </c>
      <c r="K44" s="199">
        <v>269118.04789298162</v>
      </c>
      <c r="L44" s="199">
        <v>108995.60843490994</v>
      </c>
      <c r="M44" s="199">
        <v>278238.49607385008</v>
      </c>
      <c r="N44" s="199">
        <v>239277.25845659216</v>
      </c>
      <c r="O44" s="199">
        <v>183158.22382371791</v>
      </c>
      <c r="P44" s="199">
        <v>196726.40000000002</v>
      </c>
      <c r="Q44" s="199">
        <v>332898.38367808884</v>
      </c>
      <c r="R44" s="199">
        <v>132449.32297572034</v>
      </c>
      <c r="S44" s="199">
        <v>165014.89534346244</v>
      </c>
      <c r="T44" s="199">
        <v>194059.10627691125</v>
      </c>
      <c r="U44" s="199">
        <v>219560.69330017042</v>
      </c>
      <c r="V44" s="199">
        <v>151859.65768573977</v>
      </c>
      <c r="W44" s="199">
        <v>38180.340065808559</v>
      </c>
      <c r="X44" s="199">
        <v>388.31</v>
      </c>
      <c r="Y44" s="199">
        <v>2776.607</v>
      </c>
      <c r="Z44" s="199">
        <v>38806.330685676046</v>
      </c>
      <c r="AA44" s="199">
        <v>10319.153355534978</v>
      </c>
      <c r="AB44" s="199">
        <v>3713.5990971299989</v>
      </c>
      <c r="AC44" s="199">
        <v>82151.82265731068</v>
      </c>
      <c r="AD44" s="199">
        <v>59542.859697179942</v>
      </c>
      <c r="AE44" s="199">
        <v>42637.061078028921</v>
      </c>
      <c r="AF44" s="199">
        <v>1040.6660464600002</v>
      </c>
      <c r="AG44" s="199">
        <v>44778.415617551036</v>
      </c>
      <c r="AH44" s="199">
        <v>49319.076766802369</v>
      </c>
      <c r="AI44" s="199">
        <v>42453.231369985166</v>
      </c>
      <c r="AJ44" s="199">
        <v>2720.6898738999998</v>
      </c>
      <c r="AK44" s="199">
        <v>726.46840563000023</v>
      </c>
      <c r="AL44" s="199">
        <v>4013.6570797333056</v>
      </c>
      <c r="AM44" s="199">
        <v>3427.5004386500073</v>
      </c>
      <c r="AN44" s="199">
        <v>1560.78881256</v>
      </c>
      <c r="AO44" s="199">
        <v>397.29465390000007</v>
      </c>
      <c r="AP44" s="199">
        <v>5651.1683569900033</v>
      </c>
      <c r="AQ44" s="199">
        <v>7668.7390800000021</v>
      </c>
      <c r="AR44" s="199">
        <v>5110.9180845499995</v>
      </c>
      <c r="AS44" s="199">
        <v>3178.5329999999999</v>
      </c>
      <c r="AT44" s="199">
        <v>3819.2936399999999</v>
      </c>
      <c r="AU44" s="199">
        <v>115.77854688999997</v>
      </c>
      <c r="AV44" s="199">
        <v>8330.7146599999996</v>
      </c>
      <c r="AW44" s="199">
        <v>4587.9117800000004</v>
      </c>
      <c r="AX44" s="199">
        <v>1384.5965636199999</v>
      </c>
      <c r="AY44" s="199">
        <v>1196.8258604100001</v>
      </c>
      <c r="AZ44" s="199">
        <v>725.79777739999997</v>
      </c>
      <c r="BA44" s="199">
        <v>5208.8188999999993</v>
      </c>
      <c r="BB44" s="199">
        <v>13375.417825709976</v>
      </c>
      <c r="BC44" s="199">
        <v>11679.974909999999</v>
      </c>
      <c r="BD44" s="199">
        <v>5265.3506899999993</v>
      </c>
    </row>
    <row r="45" spans="2:60" x14ac:dyDescent="0.55000000000000004">
      <c r="B45" s="213" t="s">
        <v>279</v>
      </c>
      <c r="C45" s="199">
        <v>131657.09220746777</v>
      </c>
      <c r="D45" s="199">
        <v>207236.23</v>
      </c>
      <c r="E45" s="199">
        <v>214020.05367259542</v>
      </c>
      <c r="F45" s="199">
        <v>291836.05206590088</v>
      </c>
      <c r="G45" s="199">
        <v>59643.420836709898</v>
      </c>
      <c r="H45" s="199">
        <v>225755.06715517954</v>
      </c>
      <c r="I45" s="199">
        <v>46497.513101690049</v>
      </c>
      <c r="J45" s="199">
        <v>91290.524877000003</v>
      </c>
      <c r="K45" s="199">
        <v>265873.25083205162</v>
      </c>
      <c r="L45" s="199">
        <v>76620.88053979988</v>
      </c>
      <c r="M45" s="199">
        <v>270028.87376826006</v>
      </c>
      <c r="N45" s="199">
        <v>196580.16557856192</v>
      </c>
      <c r="O45" s="199">
        <v>102809.69679063192</v>
      </c>
      <c r="P45" s="199">
        <v>196726.40000000002</v>
      </c>
      <c r="Q45" s="199">
        <v>290970.01294013584</v>
      </c>
      <c r="R45" s="199">
        <v>93967.703342380322</v>
      </c>
      <c r="S45" s="199">
        <v>161262.95840296874</v>
      </c>
      <c r="T45" s="199">
        <v>182626.00101407125</v>
      </c>
      <c r="U45" s="199">
        <v>200750.81526156043</v>
      </c>
      <c r="V45" s="199">
        <v>134674.23656302178</v>
      </c>
      <c r="W45" s="199">
        <v>38079.423857378555</v>
      </c>
      <c r="X45" s="199">
        <v>388.31</v>
      </c>
      <c r="Y45" s="199">
        <v>2776.607</v>
      </c>
      <c r="Z45" s="199">
        <v>38806.330685676046</v>
      </c>
      <c r="AA45" s="199">
        <v>10319.153355534978</v>
      </c>
      <c r="AB45" s="199">
        <v>3713.5990971299989</v>
      </c>
      <c r="AC45" s="199">
        <v>82151.82265731068</v>
      </c>
      <c r="AD45" s="199">
        <v>59542.859697179942</v>
      </c>
      <c r="AE45" s="199">
        <v>42637.061078028921</v>
      </c>
      <c r="AF45" s="199">
        <v>1040.6660464600002</v>
      </c>
      <c r="AG45" s="199">
        <v>44758.661053371034</v>
      </c>
      <c r="AH45" s="199">
        <v>49319.076766802369</v>
      </c>
      <c r="AI45" s="199">
        <v>42453.231369985166</v>
      </c>
      <c r="AJ45" s="199">
        <v>2720.6898738999998</v>
      </c>
      <c r="AK45" s="199">
        <v>726.46840563000023</v>
      </c>
      <c r="AL45" s="199">
        <v>4013.6570797333056</v>
      </c>
      <c r="AM45" s="199">
        <v>3427.5004386500073</v>
      </c>
      <c r="AN45" s="199">
        <v>1560.78881256</v>
      </c>
      <c r="AO45" s="199">
        <v>397.29465390000007</v>
      </c>
      <c r="AP45" s="199">
        <v>5651.1683569900033</v>
      </c>
      <c r="AQ45" s="199">
        <v>7668.3951400000014</v>
      </c>
      <c r="AR45" s="199">
        <v>5110.9180845499995</v>
      </c>
      <c r="AS45" s="199">
        <v>3178.5329999999999</v>
      </c>
      <c r="AT45" s="199">
        <v>3793.3755899999996</v>
      </c>
      <c r="AU45" s="199">
        <v>115.77854688999997</v>
      </c>
      <c r="AV45" s="199">
        <v>8330.7146599999996</v>
      </c>
      <c r="AW45" s="199">
        <v>4587.9117800000004</v>
      </c>
      <c r="AX45" s="199">
        <v>1384.5965636199999</v>
      </c>
      <c r="AY45" s="199">
        <v>1196.8258604100001</v>
      </c>
      <c r="AZ45" s="199">
        <v>725.79777739999997</v>
      </c>
      <c r="BA45" s="199">
        <v>5208.8188999999993</v>
      </c>
      <c r="BB45" s="199">
        <v>13375.417825709976</v>
      </c>
      <c r="BC45" s="199">
        <v>11679.974909999999</v>
      </c>
      <c r="BD45" s="199">
        <v>5265.3506899999993</v>
      </c>
    </row>
    <row r="46" spans="2:60" x14ac:dyDescent="0.55000000000000004">
      <c r="B46" s="213" t="s">
        <v>280</v>
      </c>
      <c r="C46" s="199">
        <v>28956.824326639988</v>
      </c>
      <c r="D46" s="199">
        <v>970.73</v>
      </c>
      <c r="E46" s="199">
        <v>84791.88125020999</v>
      </c>
      <c r="F46" s="199">
        <v>13012.88429679203</v>
      </c>
      <c r="G46" s="199">
        <v>14681.874875869995</v>
      </c>
      <c r="H46" s="199">
        <v>6539.133828009999</v>
      </c>
      <c r="I46" s="199">
        <v>60479.974320269976</v>
      </c>
      <c r="J46" s="199">
        <v>75927.914545429987</v>
      </c>
      <c r="K46" s="199">
        <v>3244.7970609299987</v>
      </c>
      <c r="L46" s="199">
        <v>32374.727895110063</v>
      </c>
      <c r="M46" s="199">
        <v>8209.62230559001</v>
      </c>
      <c r="N46" s="199">
        <v>42697.092878030227</v>
      </c>
      <c r="O46" s="199">
        <v>80348.527033085993</v>
      </c>
      <c r="P46" s="199">
        <v>0</v>
      </c>
      <c r="Q46" s="199">
        <v>41928.370737953002</v>
      </c>
      <c r="R46" s="199">
        <v>38481.619633340015</v>
      </c>
      <c r="S46" s="199">
        <v>3751.9369404937006</v>
      </c>
      <c r="T46" s="199">
        <v>11433.105262840003</v>
      </c>
      <c r="U46" s="199">
        <v>18809.878038609982</v>
      </c>
      <c r="V46" s="199">
        <v>17185.421122717999</v>
      </c>
      <c r="W46" s="199">
        <v>100.91620843</v>
      </c>
      <c r="X46" s="199">
        <v>0</v>
      </c>
      <c r="Y46" s="199">
        <v>0</v>
      </c>
      <c r="Z46" s="199">
        <v>0</v>
      </c>
      <c r="AA46" s="199">
        <v>0</v>
      </c>
      <c r="AB46" s="199">
        <v>0</v>
      </c>
      <c r="AC46" s="199">
        <v>0</v>
      </c>
      <c r="AD46" s="199">
        <v>0</v>
      </c>
      <c r="AE46" s="199">
        <v>0</v>
      </c>
      <c r="AF46" s="199">
        <v>0</v>
      </c>
      <c r="AG46" s="199">
        <v>19.754564180000003</v>
      </c>
      <c r="AH46" s="199">
        <v>0</v>
      </c>
      <c r="AI46" s="199">
        <v>0</v>
      </c>
      <c r="AJ46" s="199">
        <v>0</v>
      </c>
      <c r="AK46" s="199">
        <v>0</v>
      </c>
      <c r="AL46" s="199">
        <v>0</v>
      </c>
      <c r="AM46" s="199">
        <v>0</v>
      </c>
      <c r="AN46" s="199">
        <v>0</v>
      </c>
      <c r="AO46" s="199">
        <v>0</v>
      </c>
      <c r="AP46" s="199">
        <v>0</v>
      </c>
      <c r="AQ46" s="199">
        <v>0.34394000000000002</v>
      </c>
      <c r="AR46" s="199">
        <v>0</v>
      </c>
      <c r="AS46" s="199">
        <v>0</v>
      </c>
      <c r="AT46" s="199">
        <v>25.918050000000004</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599.47007019000011</v>
      </c>
      <c r="D47" s="199">
        <v>25.690000000000055</v>
      </c>
      <c r="E47" s="199">
        <v>2656.7795626200004</v>
      </c>
      <c r="F47" s="199">
        <v>0</v>
      </c>
      <c r="G47" s="199">
        <v>0</v>
      </c>
      <c r="H47" s="199">
        <v>0</v>
      </c>
      <c r="I47" s="199">
        <v>3282.0015381160006</v>
      </c>
      <c r="J47" s="199">
        <v>4738.2751553200005</v>
      </c>
      <c r="K47" s="199">
        <v>0</v>
      </c>
      <c r="L47" s="199">
        <v>181.12680320000001</v>
      </c>
      <c r="M47" s="199">
        <v>109.78636359999999</v>
      </c>
      <c r="N47" s="199">
        <v>775.54003784999975</v>
      </c>
      <c r="O47" s="199">
        <v>3704.3785384100001</v>
      </c>
      <c r="P47" s="199">
        <v>0</v>
      </c>
      <c r="Q47" s="199">
        <v>29866.189139470534</v>
      </c>
      <c r="R47" s="199">
        <v>2023.1059858700003</v>
      </c>
      <c r="S47" s="199">
        <v>0</v>
      </c>
      <c r="T47" s="199">
        <v>0.19999999999999996</v>
      </c>
      <c r="U47" s="199">
        <v>617.76973764000002</v>
      </c>
      <c r="V47" s="199">
        <v>420.39673332000001</v>
      </c>
      <c r="W47" s="199">
        <v>0</v>
      </c>
      <c r="X47" s="199">
        <v>0</v>
      </c>
      <c r="Y47" s="199">
        <v>0</v>
      </c>
      <c r="Z47" s="199">
        <v>0</v>
      </c>
      <c r="AA47" s="199">
        <v>0</v>
      </c>
      <c r="AB47" s="199">
        <v>0</v>
      </c>
      <c r="AC47" s="199">
        <v>0</v>
      </c>
      <c r="AD47" s="199">
        <v>0</v>
      </c>
      <c r="AE47" s="199">
        <v>0</v>
      </c>
      <c r="AF47" s="199">
        <v>0</v>
      </c>
      <c r="AG47" s="199">
        <v>0.99506442000000006</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5.3290705182007514E-15</v>
      </c>
      <c r="F48" s="199">
        <v>0</v>
      </c>
      <c r="G48" s="199">
        <v>0</v>
      </c>
      <c r="H48" s="199">
        <v>0</v>
      </c>
      <c r="I48" s="199">
        <v>0</v>
      </c>
      <c r="J48" s="199">
        <v>0</v>
      </c>
      <c r="K48" s="199">
        <v>0</v>
      </c>
      <c r="L48" s="199">
        <v>181.12680320000001</v>
      </c>
      <c r="M48" s="199">
        <v>42.68</v>
      </c>
      <c r="N48" s="199">
        <v>0</v>
      </c>
      <c r="O48" s="199">
        <v>7.1743894499999996</v>
      </c>
      <c r="P48" s="199">
        <v>0</v>
      </c>
      <c r="Q48" s="199">
        <v>0</v>
      </c>
      <c r="R48" s="199">
        <v>35.255105179999994</v>
      </c>
      <c r="S48" s="199">
        <v>0</v>
      </c>
      <c r="T48" s="199">
        <v>0</v>
      </c>
      <c r="U48" s="199">
        <v>26.826507320000001</v>
      </c>
      <c r="V48" s="199">
        <v>420.39673332000001</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599.47007019000011</v>
      </c>
      <c r="D49" s="199">
        <v>25.690000000000055</v>
      </c>
      <c r="E49" s="199">
        <v>2656.7795626200004</v>
      </c>
      <c r="F49" s="199">
        <v>0</v>
      </c>
      <c r="G49" s="199">
        <v>0</v>
      </c>
      <c r="H49" s="199">
        <v>0</v>
      </c>
      <c r="I49" s="199">
        <v>3282.0015381160006</v>
      </c>
      <c r="J49" s="199">
        <v>4738.2751553200005</v>
      </c>
      <c r="K49" s="199">
        <v>0</v>
      </c>
      <c r="L49" s="199">
        <v>0</v>
      </c>
      <c r="M49" s="199">
        <v>67.106363599999995</v>
      </c>
      <c r="N49" s="199">
        <v>775.54003784999975</v>
      </c>
      <c r="O49" s="199">
        <v>3697.2041489600001</v>
      </c>
      <c r="P49" s="199">
        <v>0</v>
      </c>
      <c r="Q49" s="199">
        <v>29866.189139470534</v>
      </c>
      <c r="R49" s="199">
        <v>1987.8508806900002</v>
      </c>
      <c r="S49" s="199">
        <v>0</v>
      </c>
      <c r="T49" s="199">
        <v>0.19999999999999996</v>
      </c>
      <c r="U49" s="199">
        <v>590.94323032</v>
      </c>
      <c r="V49" s="199">
        <v>0</v>
      </c>
      <c r="W49" s="199">
        <v>0</v>
      </c>
      <c r="X49" s="199">
        <v>0</v>
      </c>
      <c r="Y49" s="199">
        <v>0</v>
      </c>
      <c r="Z49" s="199">
        <v>0</v>
      </c>
      <c r="AA49" s="199">
        <v>0</v>
      </c>
      <c r="AB49" s="199">
        <v>0</v>
      </c>
      <c r="AC49" s="199">
        <v>0</v>
      </c>
      <c r="AD49" s="199">
        <v>0</v>
      </c>
      <c r="AE49" s="199">
        <v>0</v>
      </c>
      <c r="AF49" s="199">
        <v>0</v>
      </c>
      <c r="AG49" s="199">
        <v>0.99506442000000006</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9076.0673256600003</v>
      </c>
      <c r="D50" s="199">
        <v>27368.07</v>
      </c>
      <c r="E50" s="199">
        <v>5757.9859965200003</v>
      </c>
      <c r="F50" s="199">
        <v>11102.924688750001</v>
      </c>
      <c r="G50" s="199">
        <v>2744.3820329999999</v>
      </c>
      <c r="H50" s="199">
        <v>10222.494054479999</v>
      </c>
      <c r="I50" s="199">
        <v>6659.4604633399995</v>
      </c>
      <c r="J50" s="199">
        <v>8436.9992116600006</v>
      </c>
      <c r="K50" s="199">
        <v>12552.506180680002</v>
      </c>
      <c r="L50" s="199">
        <v>5967.733239690001</v>
      </c>
      <c r="M50" s="199">
        <v>9845.7908520999972</v>
      </c>
      <c r="N50" s="199">
        <v>8686.1737565999993</v>
      </c>
      <c r="O50" s="199">
        <v>5507.6781664499995</v>
      </c>
      <c r="P50" s="199">
        <v>0</v>
      </c>
      <c r="Q50" s="199">
        <v>589.76996747999976</v>
      </c>
      <c r="R50" s="199">
        <v>2270.9411976799956</v>
      </c>
      <c r="S50" s="199">
        <v>10092.590506350001</v>
      </c>
      <c r="T50" s="199">
        <v>689.82872241999996</v>
      </c>
      <c r="U50" s="199">
        <v>9367.1075091099956</v>
      </c>
      <c r="V50" s="199">
        <v>99.425736530000023</v>
      </c>
      <c r="W50" s="199">
        <v>4573.8079218100002</v>
      </c>
      <c r="X50" s="199">
        <v>0</v>
      </c>
      <c r="Y50" s="199">
        <v>0</v>
      </c>
      <c r="Z50" s="199">
        <v>4514.3542356749595</v>
      </c>
      <c r="AA50" s="199">
        <v>513.53175397999996</v>
      </c>
      <c r="AB50" s="199">
        <v>304.20036383000001</v>
      </c>
      <c r="AC50" s="199">
        <v>9086.0798534399983</v>
      </c>
      <c r="AD50" s="199">
        <v>6865.2353632199993</v>
      </c>
      <c r="AE50" s="199">
        <v>3990.9838083800114</v>
      </c>
      <c r="AF50" s="199">
        <v>0</v>
      </c>
      <c r="AG50" s="199">
        <v>6650.7872932499995</v>
      </c>
      <c r="AH50" s="199">
        <v>1954.4667551600014</v>
      </c>
      <c r="AI50" s="199">
        <v>2454.7502006499999</v>
      </c>
      <c r="AJ50" s="199">
        <v>561.79496455000003</v>
      </c>
      <c r="AK50" s="199">
        <v>0</v>
      </c>
      <c r="AL50" s="199">
        <v>100.50030964000003</v>
      </c>
      <c r="AM50" s="199">
        <v>204.20100016999999</v>
      </c>
      <c r="AN50" s="199">
        <v>196.7842808</v>
      </c>
      <c r="AO50" s="199">
        <v>83.272244399999991</v>
      </c>
      <c r="AP50" s="199">
        <v>884.7383781399999</v>
      </c>
      <c r="AQ50" s="199">
        <v>301.14398</v>
      </c>
      <c r="AR50" s="199">
        <v>196.3</v>
      </c>
      <c r="AS50" s="199">
        <v>184.191</v>
      </c>
      <c r="AT50" s="199">
        <v>403.04201</v>
      </c>
      <c r="AU50" s="199">
        <v>0</v>
      </c>
      <c r="AV50" s="199">
        <v>822.66985</v>
      </c>
      <c r="AW50" s="199">
        <v>159.76289</v>
      </c>
      <c r="AX50" s="199">
        <v>0</v>
      </c>
      <c r="AY50" s="199">
        <v>174.05832427000055</v>
      </c>
      <c r="AZ50" s="199">
        <v>0</v>
      </c>
      <c r="BA50" s="199">
        <v>261.15340000000009</v>
      </c>
      <c r="BB50" s="199">
        <v>623.92803638001953</v>
      </c>
      <c r="BC50" s="199">
        <v>1830.7329099999999</v>
      </c>
      <c r="BD50" s="199">
        <v>430.46456999999998</v>
      </c>
    </row>
    <row r="51" spans="2:56" x14ac:dyDescent="0.55000000000000004">
      <c r="B51" s="212" t="s">
        <v>285</v>
      </c>
      <c r="C51" s="199">
        <v>210.36941379000001</v>
      </c>
      <c r="D51" s="199">
        <v>216.6</v>
      </c>
      <c r="E51" s="199">
        <v>379.52000000000044</v>
      </c>
      <c r="F51" s="199">
        <v>383.42957408999996</v>
      </c>
      <c r="G51" s="199">
        <v>138.80703299999999</v>
      </c>
      <c r="H51" s="199">
        <v>0</v>
      </c>
      <c r="I51" s="199">
        <v>156.07131065000002</v>
      </c>
      <c r="J51" s="199">
        <v>198.80727405000002</v>
      </c>
      <c r="K51" s="199">
        <v>0.17577467000000002</v>
      </c>
      <c r="L51" s="199">
        <v>0</v>
      </c>
      <c r="M51" s="199">
        <v>237.18077518000001</v>
      </c>
      <c r="N51" s="199">
        <v>136.67349018000002</v>
      </c>
      <c r="O51" s="199">
        <v>152.1958386</v>
      </c>
      <c r="P51" s="199">
        <v>0</v>
      </c>
      <c r="Q51" s="199">
        <v>324.51771300000001</v>
      </c>
      <c r="R51" s="199">
        <v>8.6642568600000001</v>
      </c>
      <c r="S51" s="199">
        <v>155.01655529000001</v>
      </c>
      <c r="T51" s="199">
        <v>87.066674169999999</v>
      </c>
      <c r="U51" s="199">
        <v>208.74872005999998</v>
      </c>
      <c r="V51" s="199">
        <v>0</v>
      </c>
      <c r="W51" s="199">
        <v>0</v>
      </c>
      <c r="X51" s="199">
        <v>0</v>
      </c>
      <c r="Y51" s="199">
        <v>0</v>
      </c>
      <c r="Z51" s="199">
        <v>0</v>
      </c>
      <c r="AA51" s="199">
        <v>0</v>
      </c>
      <c r="AB51" s="199">
        <v>0</v>
      </c>
      <c r="AC51" s="199">
        <v>0</v>
      </c>
      <c r="AD51" s="199">
        <v>0</v>
      </c>
      <c r="AE51" s="199">
        <v>0.3538879800114087</v>
      </c>
      <c r="AF51" s="199">
        <v>0</v>
      </c>
      <c r="AG51" s="199">
        <v>3.2293911799999999</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2.5749601600000003</v>
      </c>
      <c r="AZ51" s="199">
        <v>0</v>
      </c>
      <c r="BA51" s="199">
        <v>0</v>
      </c>
      <c r="BB51" s="199">
        <v>0</v>
      </c>
      <c r="BC51" s="199">
        <v>0</v>
      </c>
      <c r="BD51" s="199">
        <v>0</v>
      </c>
    </row>
    <row r="52" spans="2:56" x14ac:dyDescent="0.55000000000000004">
      <c r="B52" s="214" t="s">
        <v>286</v>
      </c>
      <c r="C52" s="199">
        <v>7474.6867854000002</v>
      </c>
      <c r="D52" s="199">
        <v>12810.52</v>
      </c>
      <c r="E52" s="199">
        <v>4030.0647038899983</v>
      </c>
      <c r="F52" s="199">
        <v>10254.67977033</v>
      </c>
      <c r="G52" s="199">
        <v>2605.5749999999998</v>
      </c>
      <c r="H52" s="199">
        <v>0</v>
      </c>
      <c r="I52" s="199">
        <v>6324.3465981999998</v>
      </c>
      <c r="J52" s="199">
        <v>7863.9863705799999</v>
      </c>
      <c r="K52" s="199">
        <v>10574.2</v>
      </c>
      <c r="L52" s="199">
        <v>5009.1301498800003</v>
      </c>
      <c r="M52" s="199">
        <v>9114.458794719998</v>
      </c>
      <c r="N52" s="199">
        <v>8393.3799807800006</v>
      </c>
      <c r="O52" s="199">
        <v>5100.1825571299996</v>
      </c>
      <c r="P52" s="199">
        <v>0</v>
      </c>
      <c r="Q52" s="199">
        <v>0</v>
      </c>
      <c r="R52" s="199">
        <v>250.38878643999999</v>
      </c>
      <c r="S52" s="199">
        <v>9827.6041141200021</v>
      </c>
      <c r="T52" s="199">
        <v>334.15428035000008</v>
      </c>
      <c r="U52" s="199">
        <v>8224.9551611599927</v>
      </c>
      <c r="V52" s="199">
        <v>0</v>
      </c>
      <c r="W52" s="199">
        <v>4363.4883770799997</v>
      </c>
      <c r="X52" s="199">
        <v>0</v>
      </c>
      <c r="Y52" s="199">
        <v>0</v>
      </c>
      <c r="Z52" s="199">
        <v>2786.2461762500006</v>
      </c>
      <c r="AA52" s="199">
        <v>442.99554567999996</v>
      </c>
      <c r="AB52" s="199">
        <v>304.20036383000001</v>
      </c>
      <c r="AC52" s="199">
        <v>2711.9382122000006</v>
      </c>
      <c r="AD52" s="199">
        <v>5610.4709656000005</v>
      </c>
      <c r="AE52" s="199">
        <v>3298.1780000200006</v>
      </c>
      <c r="AF52" s="199">
        <v>0</v>
      </c>
      <c r="AG52" s="199">
        <v>4674.1584854599996</v>
      </c>
      <c r="AH52" s="199">
        <v>1908.5148575900014</v>
      </c>
      <c r="AI52" s="199">
        <v>2114.6812902400002</v>
      </c>
      <c r="AJ52" s="199">
        <v>561.79496455000003</v>
      </c>
      <c r="AK52" s="199">
        <v>0</v>
      </c>
      <c r="AL52" s="199">
        <v>54.787148300000005</v>
      </c>
      <c r="AM52" s="199">
        <v>94.358597869999997</v>
      </c>
      <c r="AN52" s="199">
        <v>176.38148389</v>
      </c>
      <c r="AO52" s="199">
        <v>0</v>
      </c>
      <c r="AP52" s="199">
        <v>767.22766755999987</v>
      </c>
      <c r="AQ52" s="199">
        <v>241.55084999999997</v>
      </c>
      <c r="AR52" s="199">
        <v>196.3</v>
      </c>
      <c r="AS52" s="199">
        <v>20.978000000000002</v>
      </c>
      <c r="AT52" s="199">
        <v>324.56351000000001</v>
      </c>
      <c r="AU52" s="199">
        <v>0</v>
      </c>
      <c r="AV52" s="199">
        <v>701.57452999999998</v>
      </c>
      <c r="AW52" s="199">
        <v>159.16421</v>
      </c>
      <c r="AX52" s="199">
        <v>0</v>
      </c>
      <c r="AY52" s="199">
        <v>29.410261510000002</v>
      </c>
      <c r="AZ52" s="199">
        <v>0</v>
      </c>
      <c r="BA52" s="199">
        <v>259.98070000000007</v>
      </c>
      <c r="BB52" s="199">
        <v>544.80695558998138</v>
      </c>
      <c r="BC52" s="199">
        <v>1251.5451499999999</v>
      </c>
      <c r="BD52" s="199">
        <v>401.56658000000004</v>
      </c>
    </row>
    <row r="53" spans="2:56" x14ac:dyDescent="0.55000000000000004">
      <c r="B53" s="213" t="s">
        <v>287</v>
      </c>
      <c r="C53" s="199">
        <v>1176.3452798799999</v>
      </c>
      <c r="D53" s="199">
        <v>14309.74</v>
      </c>
      <c r="E53" s="199">
        <v>1345.7353130300005</v>
      </c>
      <c r="F53" s="199">
        <v>304.00641546000014</v>
      </c>
      <c r="G53" s="199">
        <v>0</v>
      </c>
      <c r="H53" s="199">
        <v>0</v>
      </c>
      <c r="I53" s="199">
        <v>0</v>
      </c>
      <c r="J53" s="199">
        <v>374.20556703</v>
      </c>
      <c r="K53" s="199">
        <v>0</v>
      </c>
      <c r="L53" s="199">
        <v>958.60019117000013</v>
      </c>
      <c r="M53" s="199">
        <v>272.73915535999981</v>
      </c>
      <c r="N53" s="199">
        <v>61.595234870000048</v>
      </c>
      <c r="O53" s="199">
        <v>253.01900292000002</v>
      </c>
      <c r="P53" s="199">
        <v>0</v>
      </c>
      <c r="Q53" s="199">
        <v>209.74790487999985</v>
      </c>
      <c r="R53" s="199">
        <v>1464.0271351899964</v>
      </c>
      <c r="S53" s="199">
        <v>57.129312999999982</v>
      </c>
      <c r="T53" s="199">
        <v>162.39458999000004</v>
      </c>
      <c r="U53" s="199">
        <v>888.43756792000181</v>
      </c>
      <c r="V53" s="199">
        <v>99.425736530000023</v>
      </c>
      <c r="W53" s="199">
        <v>206.56921182999997</v>
      </c>
      <c r="X53" s="199">
        <v>0</v>
      </c>
      <c r="Y53" s="199">
        <v>0</v>
      </c>
      <c r="Z53" s="199">
        <v>1431.9421136250021</v>
      </c>
      <c r="AA53" s="199">
        <v>70.536208299999998</v>
      </c>
      <c r="AB53" s="199">
        <v>0</v>
      </c>
      <c r="AC53" s="199">
        <v>3829.9339434899912</v>
      </c>
      <c r="AD53" s="199">
        <v>962.11409161000006</v>
      </c>
      <c r="AE53" s="199">
        <v>669.39081589999921</v>
      </c>
      <c r="AF53" s="199">
        <v>0</v>
      </c>
      <c r="AG53" s="199">
        <v>1890.839251040001</v>
      </c>
      <c r="AH53" s="199">
        <v>45.001809129999991</v>
      </c>
      <c r="AI53" s="199">
        <v>318.89639790999996</v>
      </c>
      <c r="AJ53" s="199">
        <v>0</v>
      </c>
      <c r="AK53" s="199">
        <v>0</v>
      </c>
      <c r="AL53" s="199">
        <v>45.713161340000013</v>
      </c>
      <c r="AM53" s="199">
        <v>109.84240229999999</v>
      </c>
      <c r="AN53" s="199">
        <v>20.402796909999999</v>
      </c>
      <c r="AO53" s="199">
        <v>50.088954210000004</v>
      </c>
      <c r="AP53" s="199">
        <v>117.51071058000004</v>
      </c>
      <c r="AQ53" s="199">
        <v>59.593130000000002</v>
      </c>
      <c r="AR53" s="199">
        <v>0</v>
      </c>
      <c r="AS53" s="199">
        <v>157.62100000000001</v>
      </c>
      <c r="AT53" s="199">
        <v>78.478499999999997</v>
      </c>
      <c r="AU53" s="199">
        <v>0</v>
      </c>
      <c r="AV53" s="199">
        <v>121.09531999999999</v>
      </c>
      <c r="AW53" s="199">
        <v>0.43862000000000001</v>
      </c>
      <c r="AX53" s="199">
        <v>0</v>
      </c>
      <c r="AY53" s="199">
        <v>134.2771625</v>
      </c>
      <c r="AZ53" s="199">
        <v>0</v>
      </c>
      <c r="BA53" s="199">
        <v>1.1726999999999999</v>
      </c>
      <c r="BB53" s="199">
        <v>79.12108079003805</v>
      </c>
      <c r="BC53" s="199">
        <v>579.18776000000003</v>
      </c>
      <c r="BD53" s="199">
        <v>1.5075499999999999</v>
      </c>
    </row>
    <row r="54" spans="2:56" x14ac:dyDescent="0.55000000000000004">
      <c r="B54" s="213" t="s">
        <v>288</v>
      </c>
      <c r="C54" s="199">
        <v>5.1572102400000004</v>
      </c>
      <c r="D54" s="199">
        <v>31.21</v>
      </c>
      <c r="E54" s="199">
        <v>2.665979599999996</v>
      </c>
      <c r="F54" s="199">
        <v>60.576513870000021</v>
      </c>
      <c r="G54" s="199">
        <v>0</v>
      </c>
      <c r="H54" s="199">
        <v>0</v>
      </c>
      <c r="I54" s="199">
        <v>0</v>
      </c>
      <c r="J54" s="199">
        <v>0</v>
      </c>
      <c r="K54" s="199">
        <v>0</v>
      </c>
      <c r="L54" s="199">
        <v>0</v>
      </c>
      <c r="M54" s="199">
        <v>219.90024161999989</v>
      </c>
      <c r="N54" s="199">
        <v>0</v>
      </c>
      <c r="O54" s="199">
        <v>0</v>
      </c>
      <c r="P54" s="199">
        <v>0</v>
      </c>
      <c r="Q54" s="199">
        <v>0</v>
      </c>
      <c r="R54" s="199">
        <v>532.86468943999955</v>
      </c>
      <c r="S54" s="199">
        <v>0</v>
      </c>
      <c r="T54" s="199">
        <v>11.616028749999998</v>
      </c>
      <c r="U54" s="199">
        <v>42.466059969999996</v>
      </c>
      <c r="V54" s="199">
        <v>0</v>
      </c>
      <c r="W54" s="199">
        <v>1.6542226</v>
      </c>
      <c r="X54" s="199">
        <v>0</v>
      </c>
      <c r="Y54" s="199">
        <v>0</v>
      </c>
      <c r="Z54" s="199">
        <v>296.16594579995746</v>
      </c>
      <c r="AA54" s="199">
        <v>0</v>
      </c>
      <c r="AB54" s="199">
        <v>0</v>
      </c>
      <c r="AC54" s="199">
        <v>2544.207697750006</v>
      </c>
      <c r="AD54" s="199">
        <v>272.04832550999998</v>
      </c>
      <c r="AE54" s="199">
        <v>23.061104480000019</v>
      </c>
      <c r="AF54" s="199">
        <v>0</v>
      </c>
      <c r="AG54" s="199">
        <v>78.774758699999538</v>
      </c>
      <c r="AH54" s="199">
        <v>0.95008844000000015</v>
      </c>
      <c r="AI54" s="199">
        <v>3.9791235999999985</v>
      </c>
      <c r="AJ54" s="199">
        <v>0</v>
      </c>
      <c r="AK54" s="199">
        <v>0</v>
      </c>
      <c r="AL54" s="199">
        <v>0</v>
      </c>
      <c r="AM54" s="199">
        <v>0</v>
      </c>
      <c r="AN54" s="199">
        <v>0</v>
      </c>
      <c r="AO54" s="199">
        <v>0</v>
      </c>
      <c r="AP54" s="199">
        <v>0</v>
      </c>
      <c r="AQ54" s="199">
        <v>0</v>
      </c>
      <c r="AR54" s="199">
        <v>0</v>
      </c>
      <c r="AS54" s="199">
        <v>0</v>
      </c>
      <c r="AT54" s="199">
        <v>0</v>
      </c>
      <c r="AU54" s="199">
        <v>0</v>
      </c>
      <c r="AV54" s="199">
        <v>0</v>
      </c>
      <c r="AW54" s="199">
        <v>0.16006000000000001</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97.354000000000013</v>
      </c>
      <c r="I55" s="199">
        <v>179.04255449000001</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209.5086363499999</v>
      </c>
      <c r="D56" s="199">
        <v>0</v>
      </c>
      <c r="E56" s="199">
        <v>0</v>
      </c>
      <c r="F56" s="199">
        <v>100.232415</v>
      </c>
      <c r="G56" s="199">
        <v>0</v>
      </c>
      <c r="H56" s="199">
        <v>10125.14005448</v>
      </c>
      <c r="I56" s="199">
        <v>0</v>
      </c>
      <c r="J56" s="199">
        <v>0</v>
      </c>
      <c r="K56" s="199">
        <v>1978.130406010001</v>
      </c>
      <c r="L56" s="199">
        <v>2.8986400000000009E-3</v>
      </c>
      <c r="M56" s="199">
        <v>1.5118852200000001</v>
      </c>
      <c r="N56" s="199">
        <v>94.525050769999993</v>
      </c>
      <c r="O56" s="199">
        <v>2.2807678</v>
      </c>
      <c r="P56" s="199">
        <v>0</v>
      </c>
      <c r="Q56" s="199">
        <v>55.504349600000005</v>
      </c>
      <c r="R56" s="199">
        <v>14.996329750000001</v>
      </c>
      <c r="S56" s="199">
        <v>52.840523939999997</v>
      </c>
      <c r="T56" s="199">
        <v>94.597149160000001</v>
      </c>
      <c r="U56" s="199">
        <v>0</v>
      </c>
      <c r="V56" s="199">
        <v>0</v>
      </c>
      <c r="W56" s="199">
        <v>2.0961102999999999</v>
      </c>
      <c r="X56" s="199">
        <v>0</v>
      </c>
      <c r="Y56" s="199">
        <v>0</v>
      </c>
      <c r="Z56" s="199">
        <v>0</v>
      </c>
      <c r="AA56" s="199">
        <v>0</v>
      </c>
      <c r="AB56" s="199">
        <v>0</v>
      </c>
      <c r="AC56" s="199">
        <v>0</v>
      </c>
      <c r="AD56" s="199">
        <v>20.6019805</v>
      </c>
      <c r="AE56" s="199">
        <v>0</v>
      </c>
      <c r="AF56" s="199">
        <v>0</v>
      </c>
      <c r="AG56" s="199">
        <v>3.7854068699999996</v>
      </c>
      <c r="AH56" s="199">
        <v>0</v>
      </c>
      <c r="AI56" s="199">
        <v>0</v>
      </c>
      <c r="AJ56" s="199">
        <v>0</v>
      </c>
      <c r="AK56" s="199">
        <v>0</v>
      </c>
      <c r="AL56" s="199">
        <v>0</v>
      </c>
      <c r="AM56" s="199">
        <v>0</v>
      </c>
      <c r="AN56" s="199">
        <v>0</v>
      </c>
      <c r="AO56" s="199">
        <v>0</v>
      </c>
      <c r="AP56" s="199">
        <v>0</v>
      </c>
      <c r="AQ56" s="199">
        <v>0</v>
      </c>
      <c r="AR56" s="199">
        <v>0</v>
      </c>
      <c r="AS56" s="199">
        <v>1.577</v>
      </c>
      <c r="AT56" s="199">
        <v>0</v>
      </c>
      <c r="AU56" s="199">
        <v>0</v>
      </c>
      <c r="AV56" s="199">
        <v>0</v>
      </c>
      <c r="AW56" s="199">
        <v>0</v>
      </c>
      <c r="AX56" s="199">
        <v>0</v>
      </c>
      <c r="AY56" s="199">
        <v>7.7959401000005686</v>
      </c>
      <c r="AZ56" s="199">
        <v>0</v>
      </c>
      <c r="BA56" s="199">
        <v>0</v>
      </c>
      <c r="BB56" s="199">
        <v>0</v>
      </c>
      <c r="BC56" s="199">
        <v>0</v>
      </c>
      <c r="BD56" s="199">
        <v>27.390440000000002</v>
      </c>
    </row>
    <row r="57" spans="2:56" x14ac:dyDescent="0.55000000000000004">
      <c r="B57" s="212" t="s">
        <v>291</v>
      </c>
      <c r="C57" s="199">
        <v>20.845991510000008</v>
      </c>
      <c r="D57" s="199">
        <v>11.81</v>
      </c>
      <c r="E57" s="199">
        <v>934.27332541906208</v>
      </c>
      <c r="F57" s="199">
        <v>190.68777683299996</v>
      </c>
      <c r="G57" s="199">
        <v>397.4504115000002</v>
      </c>
      <c r="H57" s="199">
        <v>334.50336862999995</v>
      </c>
      <c r="I57" s="199">
        <v>0</v>
      </c>
      <c r="J57" s="199">
        <v>141.78243766999998</v>
      </c>
      <c r="K57" s="199">
        <v>266.32775200999998</v>
      </c>
      <c r="L57" s="199">
        <v>339.24251065999954</v>
      </c>
      <c r="M57" s="199">
        <v>612.00469524400012</v>
      </c>
      <c r="N57" s="199">
        <v>357.7917426966531</v>
      </c>
      <c r="O57" s="199">
        <v>676.63888048000001</v>
      </c>
      <c r="P57" s="199">
        <v>0</v>
      </c>
      <c r="Q57" s="199">
        <v>513.60088264250021</v>
      </c>
      <c r="R57" s="199">
        <v>105.94925518399995</v>
      </c>
      <c r="S57" s="199">
        <v>257.93909637299981</v>
      </c>
      <c r="T57" s="199">
        <v>234.67158397999998</v>
      </c>
      <c r="U57" s="199">
        <v>1.4686381099999997</v>
      </c>
      <c r="V57" s="199">
        <v>85.54417234200001</v>
      </c>
      <c r="W57" s="199">
        <v>0</v>
      </c>
      <c r="X57" s="199">
        <v>0</v>
      </c>
      <c r="Y57" s="199">
        <v>0</v>
      </c>
      <c r="Z57" s="199">
        <v>0</v>
      </c>
      <c r="AA57" s="199">
        <v>0</v>
      </c>
      <c r="AB57" s="199">
        <v>0</v>
      </c>
      <c r="AC57" s="199">
        <v>0</v>
      </c>
      <c r="AD57" s="199">
        <v>13.654117159999998</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3484.5965938699997</v>
      </c>
      <c r="D58" s="199">
        <v>38.26</v>
      </c>
      <c r="E58" s="199">
        <v>58521.308638474839</v>
      </c>
      <c r="F58" s="199">
        <v>11011.217160347149</v>
      </c>
      <c r="G58" s="199">
        <v>7295.1065019501002</v>
      </c>
      <c r="H58" s="199">
        <v>0</v>
      </c>
      <c r="I58" s="199">
        <v>10782.78630629997</v>
      </c>
      <c r="J58" s="199">
        <v>136.62371946995563</v>
      </c>
      <c r="K58" s="199">
        <v>266.08866546742593</v>
      </c>
      <c r="L58" s="199">
        <v>13678.018696269985</v>
      </c>
      <c r="M58" s="199">
        <v>144.82170485999961</v>
      </c>
      <c r="N58" s="199">
        <v>2167.2132113711623</v>
      </c>
      <c r="O58" s="199">
        <v>566.53348844999982</v>
      </c>
      <c r="P58" s="199">
        <v>0</v>
      </c>
      <c r="Q58" s="199">
        <v>22118.202346248254</v>
      </c>
      <c r="R58" s="199">
        <v>12596.056300050081</v>
      </c>
      <c r="S58" s="199">
        <v>2415.262255200611</v>
      </c>
      <c r="T58" s="199">
        <v>4007.7942269199912</v>
      </c>
      <c r="U58" s="199">
        <v>3944.7621861399989</v>
      </c>
      <c r="V58" s="199">
        <v>11968.409688740232</v>
      </c>
      <c r="W58" s="199">
        <v>35.889001049999976</v>
      </c>
      <c r="X58" s="199">
        <v>57.598999999999997</v>
      </c>
      <c r="Y58" s="199">
        <v>0</v>
      </c>
      <c r="Z58" s="199">
        <v>0</v>
      </c>
      <c r="AA58" s="199">
        <v>2.0057299699999995</v>
      </c>
      <c r="AB58" s="199">
        <v>1.5</v>
      </c>
      <c r="AC58" s="199">
        <v>49.391502345000021</v>
      </c>
      <c r="AD58" s="199">
        <v>81.156031739999989</v>
      </c>
      <c r="AE58" s="199">
        <v>0.88104585999999996</v>
      </c>
      <c r="AF58" s="199">
        <v>0</v>
      </c>
      <c r="AG58" s="199">
        <v>284.28391294000011</v>
      </c>
      <c r="AH58" s="199">
        <v>1659.0044779</v>
      </c>
      <c r="AI58" s="199">
        <v>15.686004559999999</v>
      </c>
      <c r="AJ58" s="199">
        <v>937.60724357999766</v>
      </c>
      <c r="AK58" s="199">
        <v>0</v>
      </c>
      <c r="AL58" s="199">
        <v>0</v>
      </c>
      <c r="AM58" s="199">
        <v>24.045988149999996</v>
      </c>
      <c r="AN58" s="199">
        <v>255.27127633000001</v>
      </c>
      <c r="AO58" s="199">
        <v>1738.1741713000004</v>
      </c>
      <c r="AP58" s="199">
        <v>0</v>
      </c>
      <c r="AQ58" s="199">
        <v>79.084990000000005</v>
      </c>
      <c r="AR58" s="199">
        <v>0</v>
      </c>
      <c r="AS58" s="199">
        <v>1E-3</v>
      </c>
      <c r="AT58" s="199">
        <v>8.2173799999999986</v>
      </c>
      <c r="AU58" s="199">
        <v>2886.3220017100016</v>
      </c>
      <c r="AV58" s="199">
        <v>0</v>
      </c>
      <c r="AW58" s="199">
        <v>0</v>
      </c>
      <c r="AX58" s="199">
        <v>0</v>
      </c>
      <c r="AY58" s="199">
        <v>0</v>
      </c>
      <c r="AZ58" s="199">
        <v>0</v>
      </c>
      <c r="BA58" s="199">
        <v>323.72790000000003</v>
      </c>
      <c r="BB58" s="199">
        <v>7.1439999999970256</v>
      </c>
      <c r="BC58" s="199">
        <v>2.0117400000000001</v>
      </c>
      <c r="BD58" s="199">
        <v>480.40405000000004</v>
      </c>
    </row>
    <row r="59" spans="2:56" s="165" customFormat="1" x14ac:dyDescent="0.55000000000000004">
      <c r="B59" s="207" t="s">
        <v>94</v>
      </c>
      <c r="C59" s="215">
        <v>197394.61630208779</v>
      </c>
      <c r="D59" s="215">
        <v>260483.81000000003</v>
      </c>
      <c r="E59" s="215">
        <v>381128.34129443928</v>
      </c>
      <c r="F59" s="215">
        <v>332836.97615441307</v>
      </c>
      <c r="G59" s="215">
        <v>88434.632096199988</v>
      </c>
      <c r="H59" s="215">
        <v>246494.65676070951</v>
      </c>
      <c r="I59" s="215">
        <v>129022.23582787599</v>
      </c>
      <c r="J59" s="215">
        <v>186815.49905024996</v>
      </c>
      <c r="K59" s="215">
        <v>289296.19937969913</v>
      </c>
      <c r="L59" s="215">
        <v>130540.03732894991</v>
      </c>
      <c r="M59" s="215">
        <v>295416.67756910413</v>
      </c>
      <c r="N59" s="215">
        <v>257746.84808199998</v>
      </c>
      <c r="O59" s="215">
        <v>201072.86215638791</v>
      </c>
      <c r="P59" s="215">
        <v>197862.24000000002</v>
      </c>
      <c r="Q59" s="215">
        <v>388792.27364440006</v>
      </c>
      <c r="R59" s="215">
        <v>156028.20922224442</v>
      </c>
      <c r="S59" s="215">
        <v>189847.85819646108</v>
      </c>
      <c r="T59" s="215">
        <v>201112.62198605126</v>
      </c>
      <c r="U59" s="215">
        <v>239165.50820457042</v>
      </c>
      <c r="V59" s="215">
        <v>166504.60422519202</v>
      </c>
      <c r="W59" s="215">
        <v>46081.429991718564</v>
      </c>
      <c r="X59" s="215">
        <v>459.209</v>
      </c>
      <c r="Y59" s="215">
        <v>2827.1019999999999</v>
      </c>
      <c r="Z59" s="215">
        <v>45037.799133251014</v>
      </c>
      <c r="AA59" s="215">
        <v>11412.987865034978</v>
      </c>
      <c r="AB59" s="215">
        <v>4133.3510964899988</v>
      </c>
      <c r="AC59" s="215">
        <v>95393.330844135678</v>
      </c>
      <c r="AD59" s="215">
        <v>70002.190739279948</v>
      </c>
      <c r="AE59" s="215">
        <v>49548.618201528931</v>
      </c>
      <c r="AF59" s="215">
        <v>1149.81281386</v>
      </c>
      <c r="AG59" s="215">
        <v>54852.728897023539</v>
      </c>
      <c r="AH59" s="215">
        <v>53743.392416882372</v>
      </c>
      <c r="AI59" s="215">
        <v>47552.116947035167</v>
      </c>
      <c r="AJ59" s="215">
        <v>4506.8156355999981</v>
      </c>
      <c r="AK59" s="215">
        <v>772.52213562999998</v>
      </c>
      <c r="AL59" s="215">
        <v>4342.8218847633052</v>
      </c>
      <c r="AM59" s="215">
        <v>3766.7648862200072</v>
      </c>
      <c r="AN59" s="215">
        <v>2081.7223940100002</v>
      </c>
      <c r="AO59" s="215">
        <v>2244.9782297600004</v>
      </c>
      <c r="AP59" s="215">
        <v>7463.0118985600038</v>
      </c>
      <c r="AQ59" s="215">
        <v>9138.5226000000039</v>
      </c>
      <c r="AR59" s="215">
        <v>5775.5802966199999</v>
      </c>
      <c r="AS59" s="215">
        <v>3730.8</v>
      </c>
      <c r="AT59" s="215">
        <v>4424.6513399999994</v>
      </c>
      <c r="AU59" s="215">
        <v>3037.5458336400011</v>
      </c>
      <c r="AV59" s="215">
        <v>9321.2529900000009</v>
      </c>
      <c r="AW59" s="215">
        <v>4812.2334399999991</v>
      </c>
      <c r="AX59" s="215">
        <v>1416.7330736199999</v>
      </c>
      <c r="AY59" s="215">
        <v>1515.4195941300006</v>
      </c>
      <c r="AZ59" s="215">
        <v>725.79777739999997</v>
      </c>
      <c r="BA59" s="215">
        <v>5917.6026500000007</v>
      </c>
      <c r="BB59" s="215">
        <v>14691.962711999991</v>
      </c>
      <c r="BC59" s="215">
        <v>14266.725639999999</v>
      </c>
      <c r="BD59" s="215">
        <v>6292.9941699999999</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326A4894-313F-4C6F-9AD4-FE7D94162746}">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98CE-9B03-45AC-A2A6-5EA8A9678DC8}">
  <sheetPr codeName="Sheet51"/>
  <dimension ref="A2:K92"/>
  <sheetViews>
    <sheetView workbookViewId="0">
      <pane xSplit="3" ySplit="6" topLeftCell="D7"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85</v>
      </c>
      <c r="H4" s="220" t="s">
        <v>87</v>
      </c>
      <c r="I4" s="221" t="s">
        <v>401</v>
      </c>
      <c r="J4" s="222"/>
      <c r="K4" s="223"/>
    </row>
    <row r="5" spans="2:11" x14ac:dyDescent="0.55000000000000004">
      <c r="B5" s="149"/>
      <c r="C5" s="149"/>
      <c r="D5" s="111">
        <v>2021</v>
      </c>
      <c r="E5" s="111">
        <v>2022</v>
      </c>
      <c r="F5" s="111">
        <v>2023</v>
      </c>
      <c r="G5" s="111">
        <v>2023</v>
      </c>
      <c r="H5" s="111">
        <v>2024</v>
      </c>
      <c r="I5" s="224"/>
      <c r="J5" s="225"/>
      <c r="K5" s="226"/>
    </row>
    <row r="6" spans="2:11" x14ac:dyDescent="0.55000000000000004">
      <c r="B6" s="149"/>
      <c r="C6" s="149"/>
      <c r="D6" s="227">
        <v>1</v>
      </c>
      <c r="E6" s="227">
        <v>2</v>
      </c>
      <c r="F6" s="227">
        <v>3</v>
      </c>
      <c r="G6" s="227">
        <v>4</v>
      </c>
      <c r="H6" s="227">
        <v>5</v>
      </c>
      <c r="I6" s="228" t="s">
        <v>956</v>
      </c>
      <c r="J6" s="228" t="s">
        <v>957</v>
      </c>
      <c r="K6" s="228" t="s">
        <v>958</v>
      </c>
    </row>
    <row r="7" spans="2:11" x14ac:dyDescent="0.55000000000000004">
      <c r="B7" s="229">
        <v>1</v>
      </c>
      <c r="C7" s="230" t="s">
        <v>297</v>
      </c>
      <c r="D7" s="228">
        <v>39092.255860108002</v>
      </c>
      <c r="E7" s="228">
        <v>50333.986514111632</v>
      </c>
      <c r="F7" s="228">
        <v>59479.931931247695</v>
      </c>
      <c r="G7" s="228">
        <v>63140.253023328885</v>
      </c>
      <c r="H7" s="228">
        <v>63354.63525956028</v>
      </c>
      <c r="I7" s="231">
        <f t="shared" ref="I7:J23" si="0">IFERROR((E7-D7)/D7*100,0)</f>
        <v>28.756924886177625</v>
      </c>
      <c r="J7" s="231">
        <f t="shared" si="0"/>
        <v>18.170516683735961</v>
      </c>
      <c r="K7" s="231">
        <v>0.33953338158493851</v>
      </c>
    </row>
    <row r="8" spans="2:11" x14ac:dyDescent="0.55000000000000004">
      <c r="B8" s="232" t="s">
        <v>119</v>
      </c>
      <c r="C8" s="233" t="s">
        <v>120</v>
      </c>
      <c r="D8" s="228">
        <v>24739.788761979999</v>
      </c>
      <c r="E8" s="228">
        <v>30093.147978739999</v>
      </c>
      <c r="F8" s="228">
        <v>34388.034220369998</v>
      </c>
      <c r="G8" s="228">
        <v>35584.217452470002</v>
      </c>
      <c r="H8" s="228">
        <v>35864.545983934753</v>
      </c>
      <c r="I8" s="231">
        <f t="shared" si="0"/>
        <v>21.638661785936584</v>
      </c>
      <c r="J8" s="231">
        <f t="shared" si="0"/>
        <v>14.271973954550123</v>
      </c>
      <c r="K8" s="231">
        <v>0.78778894558855206</v>
      </c>
    </row>
    <row r="9" spans="2:11" x14ac:dyDescent="0.55000000000000004">
      <c r="B9" s="234" t="s">
        <v>119</v>
      </c>
      <c r="C9" s="233" t="s">
        <v>121</v>
      </c>
      <c r="D9" s="228">
        <v>5802.8039870660359</v>
      </c>
      <c r="E9" s="228">
        <v>9012.4319075721232</v>
      </c>
      <c r="F9" s="228">
        <v>11189.69778838735</v>
      </c>
      <c r="G9" s="228">
        <v>12077.624424229747</v>
      </c>
      <c r="H9" s="228">
        <v>12148.484378307125</v>
      </c>
      <c r="I9" s="231">
        <f t="shared" si="0"/>
        <v>55.311672213296873</v>
      </c>
      <c r="J9" s="231">
        <f t="shared" si="0"/>
        <v>24.158472464972714</v>
      </c>
      <c r="K9" s="231">
        <v>0.58670440136572355</v>
      </c>
    </row>
    <row r="10" spans="2:11" x14ac:dyDescent="0.55000000000000004">
      <c r="B10" s="234"/>
      <c r="C10" s="233" t="s">
        <v>122</v>
      </c>
      <c r="D10" s="228">
        <v>3434.3676379497797</v>
      </c>
      <c r="E10" s="228">
        <v>5519.8790375856588</v>
      </c>
      <c r="F10" s="228">
        <v>6644.6150493303567</v>
      </c>
      <c r="G10" s="228">
        <v>5100.3242767982447</v>
      </c>
      <c r="H10" s="228">
        <v>4428.4729160045836</v>
      </c>
      <c r="I10" s="231">
        <f t="shared" si="0"/>
        <v>60.724756912771007</v>
      </c>
      <c r="J10" s="231">
        <f t="shared" si="0"/>
        <v>20.376098897932486</v>
      </c>
      <c r="K10" s="231">
        <v>-13.172718523995878</v>
      </c>
    </row>
    <row r="11" spans="2:11" x14ac:dyDescent="0.55000000000000004">
      <c r="B11" s="235"/>
      <c r="C11" s="233" t="s">
        <v>123</v>
      </c>
      <c r="D11" s="228">
        <v>5115.2954731121863</v>
      </c>
      <c r="E11" s="228">
        <v>5708.5275902138546</v>
      </c>
      <c r="F11" s="228">
        <v>7257.5848731599999</v>
      </c>
      <c r="G11" s="228">
        <v>10378.086869830888</v>
      </c>
      <c r="H11" s="228">
        <v>10913.131981313834</v>
      </c>
      <c r="I11" s="231">
        <f t="shared" si="0"/>
        <v>11.597220927313142</v>
      </c>
      <c r="J11" s="231">
        <f t="shared" si="0"/>
        <v>27.135846476448648</v>
      </c>
      <c r="K11" s="231">
        <v>5.1555273933804067</v>
      </c>
    </row>
    <row r="12" spans="2:11" x14ac:dyDescent="0.55000000000000004">
      <c r="B12" s="236">
        <v>2</v>
      </c>
      <c r="C12" s="230" t="s">
        <v>124</v>
      </c>
      <c r="D12" s="228">
        <v>207349.05680722996</v>
      </c>
      <c r="E12" s="228">
        <v>233581.53607442993</v>
      </c>
      <c r="F12" s="228">
        <v>214238.06391140001</v>
      </c>
      <c r="G12" s="228">
        <v>218625.81623828001</v>
      </c>
      <c r="H12" s="228">
        <v>227610.23005830002</v>
      </c>
      <c r="I12" s="231">
        <f t="shared" si="0"/>
        <v>12.651361752558149</v>
      </c>
      <c r="J12" s="231">
        <f t="shared" si="0"/>
        <v>-8.281250516678762</v>
      </c>
      <c r="K12" s="231">
        <v>4.1094935514056168</v>
      </c>
    </row>
    <row r="13" spans="2:11" x14ac:dyDescent="0.55000000000000004">
      <c r="B13" s="232" t="s">
        <v>119</v>
      </c>
      <c r="C13" s="233" t="s">
        <v>125</v>
      </c>
      <c r="D13" s="228">
        <v>8220.4411785100001</v>
      </c>
      <c r="E13" s="228">
        <v>22655.038604410001</v>
      </c>
      <c r="F13" s="228">
        <v>7943.8719073800003</v>
      </c>
      <c r="G13" s="228">
        <v>3359.8030339500001</v>
      </c>
      <c r="H13" s="228">
        <v>3431.5159853799996</v>
      </c>
      <c r="I13" s="231">
        <f t="shared" si="0"/>
        <v>175.59395064628819</v>
      </c>
      <c r="J13" s="231">
        <f t="shared" si="0"/>
        <v>-64.935518115455096</v>
      </c>
      <c r="K13" s="231">
        <v>2.1344391532883753</v>
      </c>
    </row>
    <row r="14" spans="2:11" x14ac:dyDescent="0.55000000000000004">
      <c r="B14" s="235"/>
      <c r="C14" s="233" t="s">
        <v>402</v>
      </c>
      <c r="D14" s="228">
        <v>199128.61562872003</v>
      </c>
      <c r="E14" s="228">
        <v>210926.49747001991</v>
      </c>
      <c r="F14" s="228">
        <v>206294.19200402001</v>
      </c>
      <c r="G14" s="228">
        <v>215266.01320433</v>
      </c>
      <c r="H14" s="228">
        <v>224178.71407292</v>
      </c>
      <c r="I14" s="231">
        <f t="shared" si="0"/>
        <v>5.9247546135193891</v>
      </c>
      <c r="J14" s="231">
        <f t="shared" si="0"/>
        <v>-2.1961704771864032</v>
      </c>
      <c r="K14" s="231">
        <v>4.1403195682962233</v>
      </c>
    </row>
    <row r="15" spans="2:11" x14ac:dyDescent="0.55000000000000004">
      <c r="B15" s="237">
        <v>3</v>
      </c>
      <c r="C15" s="230" t="s">
        <v>130</v>
      </c>
      <c r="D15" s="228">
        <v>130425.4129967097</v>
      </c>
      <c r="E15" s="228">
        <v>159022.77745923001</v>
      </c>
      <c r="F15" s="228">
        <v>167092.70765041074</v>
      </c>
      <c r="G15" s="228">
        <v>169366.41043711768</v>
      </c>
      <c r="H15" s="228">
        <v>172660.8061540465</v>
      </c>
      <c r="I15" s="231">
        <f t="shared" si="0"/>
        <v>21.926221129345212</v>
      </c>
      <c r="J15" s="231">
        <f t="shared" si="0"/>
        <v>5.0747008196669698</v>
      </c>
      <c r="K15" s="231">
        <v>1.9451293254821396</v>
      </c>
    </row>
    <row r="16" spans="2:11" x14ac:dyDescent="0.55000000000000004">
      <c r="B16" s="236">
        <v>4</v>
      </c>
      <c r="C16" s="230" t="s">
        <v>403</v>
      </c>
      <c r="D16" s="228">
        <v>10.674746287900005</v>
      </c>
      <c r="E16" s="228">
        <v>37.580378059100006</v>
      </c>
      <c r="F16" s="228">
        <v>27.2048722535</v>
      </c>
      <c r="G16" s="228">
        <v>16.701237310300002</v>
      </c>
      <c r="H16" s="228">
        <v>19.514733700299999</v>
      </c>
      <c r="I16" s="231">
        <f t="shared" si="0"/>
        <v>252.04937940022015</v>
      </c>
      <c r="J16" s="231">
        <f t="shared" si="0"/>
        <v>-27.608838285988451</v>
      </c>
      <c r="K16" s="231">
        <v>16.846035642310497</v>
      </c>
    </row>
    <row r="17" spans="2:11" x14ac:dyDescent="0.55000000000000004">
      <c r="B17" s="229">
        <v>5</v>
      </c>
      <c r="C17" s="230" t="s">
        <v>404</v>
      </c>
      <c r="D17" s="228">
        <v>37482.787306245227</v>
      </c>
      <c r="E17" s="228">
        <v>42123.340044404024</v>
      </c>
      <c r="F17" s="228">
        <v>46184.922904955893</v>
      </c>
      <c r="G17" s="228">
        <v>61454.295669151259</v>
      </c>
      <c r="H17" s="228">
        <v>56513.022839137127</v>
      </c>
      <c r="I17" s="231">
        <f t="shared" si="0"/>
        <v>12.380490010639114</v>
      </c>
      <c r="J17" s="231">
        <f t="shared" si="0"/>
        <v>9.6421196806102749</v>
      </c>
      <c r="K17" s="231">
        <v>-8.0405653928835843</v>
      </c>
    </row>
    <row r="18" spans="2:11" x14ac:dyDescent="0.55000000000000004">
      <c r="B18" s="229"/>
      <c r="C18" s="238" t="s">
        <v>405</v>
      </c>
      <c r="D18" s="228">
        <v>10760.370147815291</v>
      </c>
      <c r="E18" s="228">
        <v>11707.879956755312</v>
      </c>
      <c r="F18" s="228">
        <v>18382.941661103156</v>
      </c>
      <c r="G18" s="228">
        <v>24132.817137698526</v>
      </c>
      <c r="H18" s="228">
        <v>23055.900567578014</v>
      </c>
      <c r="I18" s="231">
        <f t="shared" si="0"/>
        <v>8.8055503288834096</v>
      </c>
      <c r="J18" s="231">
        <f t="shared" si="0"/>
        <v>57.013410873728766</v>
      </c>
      <c r="K18" s="231">
        <v>-4.462456927327529</v>
      </c>
    </row>
    <row r="19" spans="2:11" x14ac:dyDescent="0.55000000000000004">
      <c r="B19" s="236"/>
      <c r="C19" s="238" t="s">
        <v>406</v>
      </c>
      <c r="D19" s="228">
        <v>4175.6323816310896</v>
      </c>
      <c r="E19" s="228">
        <v>4726.9839512065701</v>
      </c>
      <c r="F19" s="228">
        <v>6921.2558043132294</v>
      </c>
      <c r="G19" s="228">
        <v>12064.189869203421</v>
      </c>
      <c r="H19" s="228">
        <v>11830.652554058577</v>
      </c>
      <c r="I19" s="231">
        <f t="shared" si="0"/>
        <v>13.204025622583924</v>
      </c>
      <c r="J19" s="231">
        <f t="shared" si="0"/>
        <v>46.420124877863572</v>
      </c>
      <c r="K19" s="231">
        <v>-1.935789453554613</v>
      </c>
    </row>
    <row r="20" spans="2:11" x14ac:dyDescent="0.55000000000000004">
      <c r="B20" s="237"/>
      <c r="C20" s="238" t="s">
        <v>407</v>
      </c>
      <c r="D20" s="228">
        <v>22546.784776798846</v>
      </c>
      <c r="E20" s="228">
        <v>25688.476136442114</v>
      </c>
      <c r="F20" s="228">
        <v>20880.725439539492</v>
      </c>
      <c r="G20" s="228">
        <v>25257.288662249306</v>
      </c>
      <c r="H20" s="228">
        <v>21626.469717500528</v>
      </c>
      <c r="I20" s="231">
        <f t="shared" si="0"/>
        <v>13.934099210793638</v>
      </c>
      <c r="J20" s="231">
        <f t="shared" si="0"/>
        <v>-18.715593215287161</v>
      </c>
      <c r="K20" s="231">
        <v>-14.375331387709741</v>
      </c>
    </row>
    <row r="21" spans="2:11" x14ac:dyDescent="0.55000000000000004">
      <c r="B21" s="237">
        <v>6</v>
      </c>
      <c r="C21" s="230" t="s">
        <v>408</v>
      </c>
      <c r="D21" s="228">
        <v>19298.347909995005</v>
      </c>
      <c r="E21" s="228">
        <v>22174.091932785865</v>
      </c>
      <c r="F21" s="228">
        <v>15567.759717259998</v>
      </c>
      <c r="G21" s="228">
        <v>19317.632749862569</v>
      </c>
      <c r="H21" s="228">
        <v>19864.165518792579</v>
      </c>
      <c r="I21" s="231">
        <f t="shared" si="0"/>
        <v>14.901503673801283</v>
      </c>
      <c r="J21" s="231">
        <f t="shared" si="0"/>
        <v>-29.793022575855595</v>
      </c>
      <c r="K21" s="231">
        <v>2.8291912161644053</v>
      </c>
    </row>
    <row r="22" spans="2:11" x14ac:dyDescent="0.55000000000000004">
      <c r="B22" s="239">
        <v>7</v>
      </c>
      <c r="C22" s="230" t="s">
        <v>409</v>
      </c>
      <c r="D22" s="228">
        <v>11838.628286575153</v>
      </c>
      <c r="E22" s="228">
        <v>12377.799630263951</v>
      </c>
      <c r="F22" s="228">
        <v>5191.0866082332604</v>
      </c>
      <c r="G22" s="228">
        <v>2003.5188860160004</v>
      </c>
      <c r="H22" s="228">
        <v>3779.9006826927098</v>
      </c>
      <c r="I22" s="231">
        <f t="shared" si="0"/>
        <v>4.5543396636602882</v>
      </c>
      <c r="J22" s="231">
        <f t="shared" si="0"/>
        <v>-58.061313292380689</v>
      </c>
      <c r="K22" s="231">
        <v>88.663092176238308</v>
      </c>
    </row>
    <row r="23" spans="2:11" x14ac:dyDescent="0.55000000000000004">
      <c r="B23" s="240" t="s">
        <v>410</v>
      </c>
      <c r="C23" s="240"/>
      <c r="D23" s="241">
        <v>445497.16391315096</v>
      </c>
      <c r="E23" s="241">
        <v>519651.11203328439</v>
      </c>
      <c r="F23" s="241">
        <v>507781.67759576114</v>
      </c>
      <c r="G23" s="241">
        <v>533924.6282410667</v>
      </c>
      <c r="H23" s="241">
        <v>543802.27524622949</v>
      </c>
      <c r="I23" s="242">
        <f t="shared" si="0"/>
        <v>16.645212164490825</v>
      </c>
      <c r="J23" s="242">
        <f t="shared" si="0"/>
        <v>-2.2841160468377852</v>
      </c>
      <c r="K23" s="242">
        <v>1.8500077506638317</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22789.369216748393</v>
      </c>
      <c r="H25" s="228">
        <v>26482.07368008839</v>
      </c>
      <c r="I25" s="231">
        <f t="shared" ref="I25:J40" si="1">IFERROR((E25-D25)/D25*100,0)</f>
        <v>-28.169884209665476</v>
      </c>
      <c r="J25" s="231">
        <f t="shared" si="1"/>
        <v>32.695994974516992</v>
      </c>
      <c r="K25" s="231">
        <v>16.203627350186373</v>
      </c>
    </row>
    <row r="26" spans="2:11" x14ac:dyDescent="0.55000000000000004">
      <c r="B26" s="250"/>
      <c r="C26" s="233" t="s">
        <v>146</v>
      </c>
      <c r="D26" s="228">
        <v>521.09870777000003</v>
      </c>
      <c r="E26" s="228">
        <v>371.40727201999982</v>
      </c>
      <c r="F26" s="228">
        <v>494.18287026000007</v>
      </c>
      <c r="G26" s="228">
        <v>453.56648852000001</v>
      </c>
      <c r="H26" s="228">
        <v>416.56718422000012</v>
      </c>
      <c r="I26" s="231">
        <f t="shared" si="1"/>
        <v>-28.726119162834362</v>
      </c>
      <c r="J26" s="231">
        <f t="shared" si="1"/>
        <v>33.056864388317344</v>
      </c>
      <c r="K26" s="231">
        <v>-8.1574157783855785</v>
      </c>
    </row>
    <row r="27" spans="2:11" x14ac:dyDescent="0.55000000000000004">
      <c r="B27" s="251"/>
      <c r="C27" s="233" t="s">
        <v>149</v>
      </c>
      <c r="D27" s="228">
        <v>17507.108433120004</v>
      </c>
      <c r="E27" s="228">
        <v>10770.062183620004</v>
      </c>
      <c r="F27" s="228">
        <v>17249.129543209998</v>
      </c>
      <c r="G27" s="228">
        <v>15611.304052510002</v>
      </c>
      <c r="H27" s="228">
        <v>18317.587203209998</v>
      </c>
      <c r="I27" s="231">
        <f t="shared" si="1"/>
        <v>-38.48177598965934</v>
      </c>
      <c r="J27" s="231">
        <f t="shared" si="1"/>
        <v>60.158123965559753</v>
      </c>
      <c r="K27" s="231">
        <v>17.335407353525195</v>
      </c>
    </row>
    <row r="28" spans="2:11" x14ac:dyDescent="0.55000000000000004">
      <c r="B28" s="252"/>
      <c r="C28" s="233" t="s">
        <v>154</v>
      </c>
      <c r="D28" s="228">
        <v>10260.235292174004</v>
      </c>
      <c r="E28" s="228">
        <v>9178.1514993119981</v>
      </c>
      <c r="F28" s="228">
        <v>9220.0107877539995</v>
      </c>
      <c r="G28" s="228">
        <v>6724.4986757184015</v>
      </c>
      <c r="H28" s="228">
        <v>7747.9192926584028</v>
      </c>
      <c r="I28" s="231">
        <f t="shared" si="1"/>
        <v>-10.546383801620664</v>
      </c>
      <c r="J28" s="231">
        <f t="shared" si="1"/>
        <v>0.45607537035250673</v>
      </c>
      <c r="K28" s="231">
        <v>15.219284980090588</v>
      </c>
    </row>
    <row r="29" spans="2:11" x14ac:dyDescent="0.55000000000000004">
      <c r="B29" s="253">
        <v>2</v>
      </c>
      <c r="C29" s="233" t="s">
        <v>411</v>
      </c>
      <c r="D29" s="228">
        <v>559.34220000000005</v>
      </c>
      <c r="E29" s="228">
        <v>761.6</v>
      </c>
      <c r="F29" s="228">
        <v>1060.3799899999999</v>
      </c>
      <c r="G29" s="228">
        <v>742.00698999999997</v>
      </c>
      <c r="H29" s="228">
        <v>723.70799</v>
      </c>
      <c r="I29" s="231">
        <f t="shared" si="1"/>
        <v>36.159939300127888</v>
      </c>
      <c r="J29" s="231">
        <f t="shared" si="1"/>
        <v>39.230565913865526</v>
      </c>
      <c r="K29" s="231">
        <v>-2.4661492744158622</v>
      </c>
    </row>
    <row r="30" spans="2:11" x14ac:dyDescent="0.55000000000000004">
      <c r="B30" s="254">
        <v>3</v>
      </c>
      <c r="C30" s="230" t="s">
        <v>158</v>
      </c>
      <c r="D30" s="228">
        <v>14153.18246543</v>
      </c>
      <c r="E30" s="228">
        <v>5333.8996978600007</v>
      </c>
      <c r="F30" s="228">
        <v>8282.036871190001</v>
      </c>
      <c r="G30" s="228">
        <v>11170.870291069999</v>
      </c>
      <c r="H30" s="228">
        <v>10208.467738289999</v>
      </c>
      <c r="I30" s="231">
        <f t="shared" si="1"/>
        <v>-62.313071912353479</v>
      </c>
      <c r="J30" s="231">
        <f t="shared" si="1"/>
        <v>55.271702512756548</v>
      </c>
      <c r="K30" s="231">
        <v>-8.6152871504500919</v>
      </c>
    </row>
    <row r="31" spans="2:11" x14ac:dyDescent="0.55000000000000004">
      <c r="B31" s="255">
        <v>4</v>
      </c>
      <c r="C31" s="230" t="s">
        <v>412</v>
      </c>
      <c r="D31" s="228">
        <v>365554.01504372951</v>
      </c>
      <c r="E31" s="228">
        <v>449685.75733884494</v>
      </c>
      <c r="F31" s="228">
        <v>432237.44516706147</v>
      </c>
      <c r="G31" s="228">
        <v>447103.27775879594</v>
      </c>
      <c r="H31" s="228">
        <v>453311.27865989745</v>
      </c>
      <c r="I31" s="231">
        <f t="shared" si="1"/>
        <v>23.01485931841048</v>
      </c>
      <c r="J31" s="231">
        <f t="shared" si="1"/>
        <v>-3.8801122532853332</v>
      </c>
      <c r="K31" s="231">
        <v>1.3884937127324326</v>
      </c>
    </row>
    <row r="32" spans="2:11" x14ac:dyDescent="0.55000000000000004">
      <c r="B32" s="250"/>
      <c r="C32" s="233" t="s">
        <v>413</v>
      </c>
      <c r="D32" s="228">
        <v>54127.788161430006</v>
      </c>
      <c r="E32" s="228">
        <v>90238.857239690013</v>
      </c>
      <c r="F32" s="228">
        <v>72927.510993889999</v>
      </c>
      <c r="G32" s="228">
        <v>53475.955521540011</v>
      </c>
      <c r="H32" s="228">
        <v>54527.058151679994</v>
      </c>
      <c r="I32" s="231">
        <f t="shared" si="1"/>
        <v>66.714473849481578</v>
      </c>
      <c r="J32" s="231">
        <f t="shared" si="1"/>
        <v>-19.183915638268871</v>
      </c>
      <c r="K32" s="231">
        <v>1.9655611945383591</v>
      </c>
    </row>
    <row r="33" spans="2:11" x14ac:dyDescent="0.55000000000000004">
      <c r="B33" s="252"/>
      <c r="C33" s="233" t="s">
        <v>414</v>
      </c>
      <c r="D33" s="228">
        <v>311426.2268822997</v>
      </c>
      <c r="E33" s="228">
        <v>359446.90009915491</v>
      </c>
      <c r="F33" s="228">
        <v>359309.93417317135</v>
      </c>
      <c r="G33" s="228">
        <v>393627.32223725592</v>
      </c>
      <c r="H33" s="228">
        <v>398784.2205082174</v>
      </c>
      <c r="I33" s="231">
        <f t="shared" si="1"/>
        <v>15.419598309876491</v>
      </c>
      <c r="J33" s="231">
        <f t="shared" si="1"/>
        <v>-3.8104634076904856E-2</v>
      </c>
      <c r="K33" s="231">
        <v>1.3100966268426859</v>
      </c>
    </row>
    <row r="34" spans="2:11" x14ac:dyDescent="0.55000000000000004">
      <c r="B34" s="253">
        <v>5</v>
      </c>
      <c r="C34" s="230" t="s">
        <v>166</v>
      </c>
      <c r="D34" s="228">
        <v>2565.3824270089995</v>
      </c>
      <c r="E34" s="228">
        <v>3073.0957500523609</v>
      </c>
      <c r="F34" s="228">
        <v>3257.8940043321995</v>
      </c>
      <c r="G34" s="228">
        <v>3963.3087011648531</v>
      </c>
      <c r="H34" s="228">
        <v>4084.5804008752962</v>
      </c>
      <c r="I34" s="231">
        <f t="shared" si="1"/>
        <v>19.790941019086524</v>
      </c>
      <c r="J34" s="231">
        <f t="shared" si="1"/>
        <v>6.0134232484194454</v>
      </c>
      <c r="K34" s="231">
        <v>3.0598600526575224</v>
      </c>
    </row>
    <row r="35" spans="2:11" x14ac:dyDescent="0.55000000000000004">
      <c r="B35" s="254">
        <v>6</v>
      </c>
      <c r="C35" s="230" t="s">
        <v>167</v>
      </c>
      <c r="D35" s="228">
        <v>15031.023641503067</v>
      </c>
      <c r="E35" s="228">
        <v>18136.786196785364</v>
      </c>
      <c r="F35" s="228">
        <v>20077.653100273641</v>
      </c>
      <c r="G35" s="228">
        <v>26744.096553667514</v>
      </c>
      <c r="H35" s="228">
        <v>27826.294094825411</v>
      </c>
      <c r="I35" s="231">
        <f t="shared" si="1"/>
        <v>20.662348948123459</v>
      </c>
      <c r="J35" s="231">
        <f t="shared" si="1"/>
        <v>10.701272443914478</v>
      </c>
      <c r="K35" s="231">
        <v>4.046491303178799</v>
      </c>
    </row>
    <row r="36" spans="2:11" x14ac:dyDescent="0.55000000000000004">
      <c r="B36" s="254">
        <v>7</v>
      </c>
      <c r="C36" s="230" t="s">
        <v>415</v>
      </c>
      <c r="D36" s="228">
        <v>7.2035633300000015</v>
      </c>
      <c r="E36" s="228">
        <v>3.3029326500000002</v>
      </c>
      <c r="F36" s="228">
        <v>38.597194720000005</v>
      </c>
      <c r="G36" s="228">
        <v>6.4367956299999998</v>
      </c>
      <c r="H36" s="228">
        <v>6.4832256300000006</v>
      </c>
      <c r="I36" s="231">
        <f t="shared" si="1"/>
        <v>-54.148627579289986</v>
      </c>
      <c r="J36" s="231">
        <f t="shared" si="1"/>
        <v>1068.5734712150427</v>
      </c>
      <c r="K36" s="231">
        <v>0.72132164307973945</v>
      </c>
    </row>
    <row r="37" spans="2:11" x14ac:dyDescent="0.55000000000000004">
      <c r="B37" s="254">
        <v>8</v>
      </c>
      <c r="C37" s="230" t="s">
        <v>416</v>
      </c>
      <c r="D37" s="228">
        <v>1.3357586899999998</v>
      </c>
      <c r="E37" s="228">
        <v>1.3357586899999998</v>
      </c>
      <c r="F37" s="228">
        <v>1.3357586899999998</v>
      </c>
      <c r="G37" s="228">
        <v>5.0822246899999994</v>
      </c>
      <c r="H37" s="228">
        <v>5.0822246899999994</v>
      </c>
      <c r="I37" s="231">
        <f t="shared" si="1"/>
        <v>0</v>
      </c>
      <c r="J37" s="231">
        <f t="shared" si="1"/>
        <v>0</v>
      </c>
      <c r="K37" s="231">
        <v>0</v>
      </c>
    </row>
    <row r="38" spans="2:11" x14ac:dyDescent="0.55000000000000004">
      <c r="B38" s="254">
        <v>9</v>
      </c>
      <c r="C38" s="230" t="s">
        <v>408</v>
      </c>
      <c r="D38" s="228">
        <v>19324.723121619998</v>
      </c>
      <c r="E38" s="228">
        <v>22175.752291289999</v>
      </c>
      <c r="F38" s="228">
        <v>14809.399343779998</v>
      </c>
      <c r="G38" s="228">
        <v>19376.637561361891</v>
      </c>
      <c r="H38" s="228">
        <v>20028.951713231898</v>
      </c>
      <c r="I38" s="231">
        <f t="shared" si="1"/>
        <v>14.753273057145865</v>
      </c>
      <c r="J38" s="231">
        <f t="shared" si="1"/>
        <v>-33.218052090180016</v>
      </c>
      <c r="K38" s="231">
        <v>3.3664981852721341</v>
      </c>
    </row>
    <row r="39" spans="2:11" x14ac:dyDescent="0.55000000000000004">
      <c r="B39" s="254">
        <v>10</v>
      </c>
      <c r="C39" s="230" t="s">
        <v>409</v>
      </c>
      <c r="D39" s="228">
        <v>12.51327886520002</v>
      </c>
      <c r="E39" s="228">
        <v>159.96111695999991</v>
      </c>
      <c r="F39" s="228">
        <v>1053.6129732266099</v>
      </c>
      <c r="G39" s="228">
        <v>2023.5421530288202</v>
      </c>
      <c r="H39" s="228">
        <v>1125.35553338</v>
      </c>
      <c r="I39" s="231">
        <f t="shared" si="1"/>
        <v>1178.3309529276044</v>
      </c>
      <c r="J39" s="231">
        <f t="shared" si="1"/>
        <v>558.66817714837396</v>
      </c>
      <c r="K39" s="231">
        <v>-44.386849975149879</v>
      </c>
    </row>
    <row r="40" spans="2:11" x14ac:dyDescent="0.55000000000000004">
      <c r="B40" s="256" t="s">
        <v>410</v>
      </c>
      <c r="C40" s="256"/>
      <c r="D40" s="241">
        <v>445497.1639332411</v>
      </c>
      <c r="E40" s="241">
        <v>519651.11203808466</v>
      </c>
      <c r="F40" s="241">
        <v>507781.67760449782</v>
      </c>
      <c r="G40" s="241">
        <v>533924.62824615743</v>
      </c>
      <c r="H40" s="241">
        <v>543802.2752609083</v>
      </c>
      <c r="I40" s="242">
        <f t="shared" si="1"/>
        <v>16.645212160308098</v>
      </c>
      <c r="J40" s="242">
        <f t="shared" si="1"/>
        <v>-2.2841160460591761</v>
      </c>
      <c r="K40" s="242">
        <v>1.8500077524419671</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24093.926093486356</v>
      </c>
      <c r="H44" s="228">
        <v>26905.717371650007</v>
      </c>
      <c r="I44" s="228">
        <v>66.975715539582282</v>
      </c>
      <c r="J44" s="228">
        <v>21.111845114269105</v>
      </c>
      <c r="K44" s="228">
        <v>11.670124940425554</v>
      </c>
    </row>
    <row r="45" spans="2:11" x14ac:dyDescent="0.55000000000000004">
      <c r="C45" s="264" t="s">
        <v>179</v>
      </c>
      <c r="D45" s="228">
        <v>8526.843212921709</v>
      </c>
      <c r="E45" s="228">
        <v>10282.376176619999</v>
      </c>
      <c r="F45" s="228">
        <v>12474.195028860004</v>
      </c>
      <c r="G45" s="228">
        <v>9151.8699775500008</v>
      </c>
      <c r="H45" s="228">
        <v>10319.98630364</v>
      </c>
      <c r="I45" s="228">
        <v>20.588310584131865</v>
      </c>
      <c r="J45" s="228">
        <v>21.316267899473946</v>
      </c>
      <c r="K45" s="228">
        <v>12.763690141527881</v>
      </c>
    </row>
    <row r="46" spans="2:11" x14ac:dyDescent="0.55000000000000004">
      <c r="C46" s="264" t="s">
        <v>418</v>
      </c>
      <c r="D46" s="228">
        <v>9752.5527806199989</v>
      </c>
      <c r="E46" s="228">
        <v>20239.77607991</v>
      </c>
      <c r="F46" s="228">
        <v>24491.746737609988</v>
      </c>
      <c r="G46" s="228">
        <v>14942.056115936362</v>
      </c>
      <c r="H46" s="228">
        <v>16585.731068010002</v>
      </c>
      <c r="I46" s="228">
        <v>107.5331098964152</v>
      </c>
      <c r="J46" s="228">
        <v>21.007992583082451</v>
      </c>
      <c r="K46" s="228">
        <v>11.000326456548288</v>
      </c>
    </row>
    <row r="47" spans="2:11" x14ac:dyDescent="0.55000000000000004">
      <c r="C47" s="263" t="s">
        <v>419</v>
      </c>
      <c r="D47" s="228">
        <v>16.164283390000001</v>
      </c>
      <c r="E47" s="228">
        <v>19.981650199999997</v>
      </c>
      <c r="F47" s="228">
        <v>44.78257516</v>
      </c>
      <c r="G47" s="228">
        <v>6.0750077299999994</v>
      </c>
      <c r="H47" s="228">
        <v>7.5352180699999991</v>
      </c>
      <c r="I47" s="228">
        <v>23.61605966622437</v>
      </c>
      <c r="J47" s="228">
        <v>124.11850228466119</v>
      </c>
      <c r="K47" s="228">
        <v>24.0363536130019</v>
      </c>
    </row>
    <row r="48" spans="2:11" x14ac:dyDescent="0.55000000000000004">
      <c r="C48" s="263" t="s">
        <v>420</v>
      </c>
      <c r="D48" s="228">
        <v>9378.5188447590026</v>
      </c>
      <c r="E48" s="228">
        <v>11857.162195293684</v>
      </c>
      <c r="F48" s="228">
        <v>12689.112719500294</v>
      </c>
      <c r="G48" s="228">
        <v>8529.2309000721616</v>
      </c>
      <c r="H48" s="228">
        <v>9630.186949429326</v>
      </c>
      <c r="I48" s="228">
        <v>26.428942475493571</v>
      </c>
      <c r="J48" s="228">
        <v>7.0164387608430081</v>
      </c>
      <c r="K48" s="228">
        <v>12.908034291202618</v>
      </c>
    </row>
    <row r="49" spans="3:11" x14ac:dyDescent="0.55000000000000004">
      <c r="C49" s="263" t="s">
        <v>421</v>
      </c>
      <c r="D49" s="228">
        <v>3352.7162369260996</v>
      </c>
      <c r="E49" s="228">
        <v>4357.8270836267402</v>
      </c>
      <c r="F49" s="228">
        <v>4650.552970660251</v>
      </c>
      <c r="G49" s="228">
        <v>2730.5090854994992</v>
      </c>
      <c r="H49" s="228">
        <v>3153.1267666675076</v>
      </c>
      <c r="I49" s="228">
        <v>29.979001372993181</v>
      </c>
      <c r="J49" s="228">
        <v>6.717244200288321</v>
      </c>
      <c r="K49" s="228">
        <v>15.477614903841195</v>
      </c>
    </row>
    <row r="50" spans="3:11" x14ac:dyDescent="0.55000000000000004">
      <c r="C50" s="263" t="s">
        <v>422</v>
      </c>
      <c r="D50" s="228">
        <v>35.690527689999996</v>
      </c>
      <c r="E50" s="228">
        <v>19.585328789999998</v>
      </c>
      <c r="F50" s="228">
        <v>14.22381704</v>
      </c>
      <c r="G50" s="228">
        <v>11.7371458</v>
      </c>
      <c r="H50" s="228">
        <v>9.9786999899999618</v>
      </c>
      <c r="I50" s="228">
        <v>-45.124574900898587</v>
      </c>
      <c r="J50" s="228">
        <v>-27.375142932180509</v>
      </c>
      <c r="K50" s="228">
        <v>-14.981886056148664</v>
      </c>
    </row>
    <row r="51" spans="3:11" x14ac:dyDescent="0.55000000000000004">
      <c r="C51" s="265" t="s">
        <v>423</v>
      </c>
      <c r="D51" s="228">
        <v>17302.773723081053</v>
      </c>
      <c r="E51" s="228">
        <v>5527.1587971726276</v>
      </c>
      <c r="F51" s="228">
        <v>25658.450102625156</v>
      </c>
      <c r="G51" s="228">
        <v>20051.938715994449</v>
      </c>
      <c r="H51" s="228">
        <v>23745.193212788585</v>
      </c>
      <c r="I51" s="228">
        <v>-68.056226789814232</v>
      </c>
      <c r="J51" s="228">
        <v>364.22494891499269</v>
      </c>
      <c r="K51" s="228">
        <v>18.418440975227039</v>
      </c>
    </row>
    <row r="52" spans="3:11" x14ac:dyDescent="0.55000000000000004">
      <c r="C52" s="266" t="s">
        <v>424</v>
      </c>
      <c r="D52" s="228">
        <v>17265.361553821051</v>
      </c>
      <c r="E52" s="228">
        <v>5506.3830931326274</v>
      </c>
      <c r="F52" s="228">
        <v>25554.30955334516</v>
      </c>
      <c r="G52" s="228">
        <v>20043.84233400445</v>
      </c>
      <c r="H52" s="228">
        <v>23739.174265268586</v>
      </c>
      <c r="I52" s="228">
        <v>-68.107339797271777</v>
      </c>
      <c r="J52" s="228">
        <v>364.08521022112723</v>
      </c>
      <c r="K52" s="228">
        <v>18.436245255207343</v>
      </c>
    </row>
    <row r="53" spans="3:11" x14ac:dyDescent="0.55000000000000004">
      <c r="C53" s="267" t="s">
        <v>425</v>
      </c>
      <c r="D53" s="228">
        <v>4556.4837285746644</v>
      </c>
      <c r="E53" s="228">
        <v>1984.9815402498662</v>
      </c>
      <c r="F53" s="228">
        <v>12789.879714207947</v>
      </c>
      <c r="G53" s="228">
        <v>4510.0249753724993</v>
      </c>
      <c r="H53" s="228">
        <v>5738.7279498544713</v>
      </c>
      <c r="I53" s="228">
        <v>-56.436110419935638</v>
      </c>
      <c r="J53" s="228">
        <v>544.33242601329073</v>
      </c>
      <c r="K53" s="228">
        <v>27.243817521886093</v>
      </c>
    </row>
    <row r="54" spans="3:11" x14ac:dyDescent="0.55000000000000004">
      <c r="C54" s="267" t="s">
        <v>426</v>
      </c>
      <c r="D54" s="228">
        <v>11628.86095440602</v>
      </c>
      <c r="E54" s="228">
        <v>2839.6785266602501</v>
      </c>
      <c r="F54" s="228">
        <v>11890.567328178749</v>
      </c>
      <c r="G54" s="228">
        <v>13388.277108740502</v>
      </c>
      <c r="H54" s="228">
        <v>15673.407331630675</v>
      </c>
      <c r="I54" s="228">
        <v>-75.580768075274534</v>
      </c>
      <c r="J54" s="228">
        <v>318.7293461757892</v>
      </c>
      <c r="K54" s="228">
        <v>17.06814255732974</v>
      </c>
    </row>
    <row r="55" spans="3:11" x14ac:dyDescent="0.55000000000000004">
      <c r="C55" s="267" t="s">
        <v>427</v>
      </c>
      <c r="D55" s="228">
        <v>1080.0168708403692</v>
      </c>
      <c r="E55" s="228">
        <v>681.72302622251186</v>
      </c>
      <c r="F55" s="228">
        <v>1079.2071099184725</v>
      </c>
      <c r="G55" s="228">
        <v>2145.5389998914548</v>
      </c>
      <c r="H55" s="228">
        <v>2327.0389837834491</v>
      </c>
      <c r="I55" s="228">
        <v>-36.878483602570199</v>
      </c>
      <c r="J55" s="228">
        <v>58.305802856396895</v>
      </c>
      <c r="K55" s="228">
        <v>8.4594120126073982</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8.0963819899999994</v>
      </c>
      <c r="H58" s="228">
        <v>6.0189475200000011</v>
      </c>
      <c r="I58" s="228">
        <v>-47.614176275647488</v>
      </c>
      <c r="J58" s="228">
        <v>431.36530757696636</v>
      </c>
      <c r="K58" s="228">
        <v>-25.658800098190504</v>
      </c>
    </row>
    <row r="59" spans="3:11" x14ac:dyDescent="0.55000000000000004">
      <c r="C59" s="263" t="s">
        <v>431</v>
      </c>
      <c r="D59" s="228">
        <v>31.081356999999997</v>
      </c>
      <c r="E59" s="228">
        <v>34.905572659999997</v>
      </c>
      <c r="F59" s="228">
        <v>123.17281842000001</v>
      </c>
      <c r="G59" s="228">
        <v>26.707541479999996</v>
      </c>
      <c r="H59" s="228">
        <v>26.707541479999996</v>
      </c>
      <c r="I59" s="228">
        <v>12.303888983997709</v>
      </c>
      <c r="J59" s="228">
        <v>252.87436656539879</v>
      </c>
      <c r="K59" s="228">
        <v>0</v>
      </c>
    </row>
    <row r="60" spans="3:11" x14ac:dyDescent="0.55000000000000004">
      <c r="C60" s="263" t="s">
        <v>432</v>
      </c>
      <c r="D60" s="228">
        <v>9.1199368699999983</v>
      </c>
      <c r="E60" s="228">
        <v>18.08405226</v>
      </c>
      <c r="F60" s="228">
        <v>0.11508700000000001</v>
      </c>
      <c r="G60" s="228">
        <v>6.6076999999999993E-3</v>
      </c>
      <c r="H60" s="228">
        <v>7.7676999999999998E-3</v>
      </c>
      <c r="I60" s="228">
        <v>98.291419313300608</v>
      </c>
      <c r="J60" s="228">
        <v>-99.363599494486309</v>
      </c>
      <c r="K60" s="228">
        <v>17.555276419934327</v>
      </c>
    </row>
    <row r="61" spans="3:11" x14ac:dyDescent="0.55000000000000004">
      <c r="C61" s="263" t="s">
        <v>433</v>
      </c>
      <c r="D61" s="228">
        <v>1847.7436786974195</v>
      </c>
      <c r="E61" s="228">
        <v>1955.1274707561836</v>
      </c>
      <c r="F61" s="228">
        <v>779.4031194024966</v>
      </c>
      <c r="G61" s="228">
        <v>321.562014650197</v>
      </c>
      <c r="H61" s="228">
        <v>477.22717677069096</v>
      </c>
      <c r="I61" s="228">
        <v>5.8116173415603365</v>
      </c>
      <c r="J61" s="228">
        <v>-60.135432033950842</v>
      </c>
      <c r="K61" s="228">
        <v>48.409064201762234</v>
      </c>
    </row>
    <row r="62" spans="3:11" x14ac:dyDescent="0.55000000000000004">
      <c r="C62" s="263" t="s">
        <v>434</v>
      </c>
      <c r="D62" s="228">
        <v>5069.2496292235328</v>
      </c>
      <c r="E62" s="228">
        <v>5462.4250288657495</v>
      </c>
      <c r="F62" s="228">
        <v>2486.0876784097118</v>
      </c>
      <c r="G62" s="228">
        <v>970.20696033905756</v>
      </c>
      <c r="H62" s="228">
        <v>1714.4860495443138</v>
      </c>
      <c r="I62" s="228">
        <v>7.7560867662861606</v>
      </c>
      <c r="J62" s="228">
        <v>-54.487472774963877</v>
      </c>
      <c r="K62" s="228">
        <v>76.713435342203013</v>
      </c>
    </row>
    <row r="63" spans="3:11" x14ac:dyDescent="0.55000000000000004">
      <c r="C63" s="263" t="s">
        <v>435</v>
      </c>
      <c r="D63" s="228">
        <v>11829.119844205752</v>
      </c>
      <c r="E63" s="228">
        <v>12376.255483476953</v>
      </c>
      <c r="F63" s="228">
        <v>4783.0942958189507</v>
      </c>
      <c r="G63" s="228">
        <v>1675.8485871872426</v>
      </c>
      <c r="H63" s="228">
        <v>3341.9127009737103</v>
      </c>
      <c r="I63" s="228">
        <v>4.62532839701682</v>
      </c>
      <c r="J63" s="228">
        <v>-61.352653860413028</v>
      </c>
      <c r="K63" s="228">
        <v>99.416148124861493</v>
      </c>
    </row>
    <row r="64" spans="3:11" x14ac:dyDescent="0.55000000000000004">
      <c r="C64" s="263" t="s">
        <v>211</v>
      </c>
      <c r="D64" s="241">
        <v>67151.574055384568</v>
      </c>
      <c r="E64" s="241">
        <v>72150.664919631934</v>
      </c>
      <c r="F64" s="241">
        <v>87444.398333286881</v>
      </c>
      <c r="G64" s="241">
        <v>58417.748659938974</v>
      </c>
      <c r="H64" s="241">
        <v>69012.079455064159</v>
      </c>
      <c r="I64" s="241">
        <v>7.444487987912642</v>
      </c>
      <c r="J64" s="241">
        <v>21.1969403617978</v>
      </c>
      <c r="K64" s="241">
        <v>18.135465741408208</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37851.335756253255</v>
      </c>
      <c r="H66" s="228">
        <v>43839.486664491968</v>
      </c>
      <c r="I66" s="228">
        <v>32.404968826222898</v>
      </c>
      <c r="J66" s="228">
        <v>2.8716302092068369</v>
      </c>
      <c r="K66" s="228">
        <v>15.820183855068937</v>
      </c>
    </row>
    <row r="67" spans="3:11" x14ac:dyDescent="0.55000000000000004">
      <c r="C67" s="264" t="s">
        <v>371</v>
      </c>
      <c r="D67" s="228">
        <v>43760.304021829987</v>
      </c>
      <c r="E67" s="228">
        <v>58457.09762344999</v>
      </c>
      <c r="F67" s="228">
        <v>59841.555411411704</v>
      </c>
      <c r="G67" s="228">
        <v>36515.343655893805</v>
      </c>
      <c r="H67" s="228">
        <v>42314.697924561318</v>
      </c>
      <c r="I67" s="228">
        <v>33.584761189703926</v>
      </c>
      <c r="J67" s="228">
        <v>2.3683313818959428</v>
      </c>
      <c r="K67" s="228">
        <v>15.881965464486219</v>
      </c>
    </row>
    <row r="68" spans="3:11" x14ac:dyDescent="0.55000000000000004">
      <c r="C68" s="264" t="s">
        <v>372</v>
      </c>
      <c r="D68" s="228">
        <v>13.194650000000001</v>
      </c>
      <c r="E68" s="228">
        <v>34.939623259999998</v>
      </c>
      <c r="F68" s="228">
        <v>72.421221899999992</v>
      </c>
      <c r="G68" s="228">
        <v>44.690426379999998</v>
      </c>
      <c r="H68" s="228">
        <v>48.712651770000001</v>
      </c>
      <c r="I68" s="228">
        <v>164.80144043229637</v>
      </c>
      <c r="J68" s="228">
        <v>107.27533711821711</v>
      </c>
      <c r="K68" s="228">
        <v>9.0001947079208033</v>
      </c>
    </row>
    <row r="69" spans="3:11" x14ac:dyDescent="0.55000000000000004">
      <c r="C69" s="264" t="s">
        <v>222</v>
      </c>
      <c r="D69" s="228">
        <v>1530.6075759599992</v>
      </c>
      <c r="E69" s="228">
        <v>1492.8505076752356</v>
      </c>
      <c r="F69" s="228">
        <v>1793.4552787872883</v>
      </c>
      <c r="G69" s="228">
        <v>1291.3016739794641</v>
      </c>
      <c r="H69" s="228">
        <v>1476.0760881606618</v>
      </c>
      <c r="I69" s="228">
        <v>-2.4668026526056037</v>
      </c>
      <c r="J69" s="228">
        <v>20.1362942616521</v>
      </c>
      <c r="K69" s="228">
        <v>14.309159347077266</v>
      </c>
    </row>
    <row r="70" spans="3:11" x14ac:dyDescent="0.55000000000000004">
      <c r="C70" s="263" t="s">
        <v>437</v>
      </c>
      <c r="D70" s="228">
        <v>1419.6890413200003</v>
      </c>
      <c r="E70" s="228">
        <v>1442.4499250299968</v>
      </c>
      <c r="F70" s="228">
        <v>617.96062916999995</v>
      </c>
      <c r="G70" s="228">
        <v>486.01472758</v>
      </c>
      <c r="H70" s="228">
        <v>558.08105175999981</v>
      </c>
      <c r="I70" s="228">
        <v>1.6032302178534716</v>
      </c>
      <c r="J70" s="228">
        <v>-57.158954467195876</v>
      </c>
      <c r="K70" s="228">
        <v>14.828012422347303</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345.82807142999991</v>
      </c>
      <c r="H72" s="228">
        <v>397.23569496999983</v>
      </c>
      <c r="I72" s="228">
        <v>4.1006334706631069</v>
      </c>
      <c r="J72" s="228">
        <v>-36.039362722069576</v>
      </c>
      <c r="K72" s="228">
        <v>14.86508117384146</v>
      </c>
    </row>
    <row r="73" spans="3:11" x14ac:dyDescent="0.55000000000000004">
      <c r="C73" s="264" t="s">
        <v>226</v>
      </c>
      <c r="D73" s="228">
        <v>702.14429303999987</v>
      </c>
      <c r="E73" s="228">
        <v>695.45612894999681</v>
      </c>
      <c r="F73" s="228">
        <v>136.21324719</v>
      </c>
      <c r="G73" s="228">
        <v>140.18665615000003</v>
      </c>
      <c r="H73" s="228">
        <v>160.84535678999998</v>
      </c>
      <c r="I73" s="228">
        <v>-0.95253413811084608</v>
      </c>
      <c r="J73" s="228">
        <v>-80.413826045985758</v>
      </c>
      <c r="K73" s="228">
        <v>14.736567093729017</v>
      </c>
    </row>
    <row r="74" spans="3:11" x14ac:dyDescent="0.55000000000000004">
      <c r="C74" s="263" t="s">
        <v>438</v>
      </c>
      <c r="D74" s="228">
        <v>5025.3358067599002</v>
      </c>
      <c r="E74" s="228">
        <v>5494.6508484650003</v>
      </c>
      <c r="F74" s="228">
        <v>3971.0780406499998</v>
      </c>
      <c r="G74" s="228">
        <v>2933.6636909200015</v>
      </c>
      <c r="H74" s="228">
        <v>3590.5313659390004</v>
      </c>
      <c r="I74" s="228">
        <v>9.3389787220546445</v>
      </c>
      <c r="J74" s="228">
        <v>-27.728291566344559</v>
      </c>
      <c r="K74" s="228">
        <v>22.390694511169549</v>
      </c>
    </row>
    <row r="75" spans="3:11" x14ac:dyDescent="0.55000000000000004">
      <c r="C75" s="263" t="s">
        <v>439</v>
      </c>
      <c r="D75" s="228">
        <v>270.42997174000004</v>
      </c>
      <c r="E75" s="228">
        <v>446.26673801489625</v>
      </c>
      <c r="F75" s="228">
        <v>157.53254789049998</v>
      </c>
      <c r="G75" s="228">
        <v>112.30890232760001</v>
      </c>
      <c r="H75" s="228">
        <v>149.95626139780001</v>
      </c>
      <c r="I75" s="228">
        <v>65.021182801420863</v>
      </c>
      <c r="J75" s="228">
        <v>-64.699912749212871</v>
      </c>
      <c r="K75" s="228">
        <v>33.521259926826055</v>
      </c>
    </row>
    <row r="76" spans="3:11" x14ac:dyDescent="0.55000000000000004">
      <c r="C76" s="263" t="s">
        <v>440</v>
      </c>
      <c r="D76" s="228">
        <v>15072.159811151028</v>
      </c>
      <c r="E76" s="228">
        <v>4554.5541323196512</v>
      </c>
      <c r="F76" s="228">
        <v>21199.710870368195</v>
      </c>
      <c r="G76" s="228">
        <v>15253.873503043982</v>
      </c>
      <c r="H76" s="228">
        <v>20093.407872508134</v>
      </c>
      <c r="I76" s="228">
        <v>-69.781675689571728</v>
      </c>
      <c r="J76" s="228">
        <v>365.46182687636872</v>
      </c>
      <c r="K76" s="228">
        <v>31.726593042078139</v>
      </c>
    </row>
    <row r="77" spans="3:11" x14ac:dyDescent="0.55000000000000004">
      <c r="C77" s="263" t="s">
        <v>441</v>
      </c>
      <c r="D77" s="228">
        <v>8.6893650499999993</v>
      </c>
      <c r="E77" s="228">
        <v>6.1607132299999998</v>
      </c>
      <c r="F77" s="228">
        <v>4.3160718500000002</v>
      </c>
      <c r="G77" s="228">
        <v>5.1662170400000003</v>
      </c>
      <c r="H77" s="228">
        <v>5.73007928</v>
      </c>
      <c r="I77" s="228">
        <v>-29.100536177841896</v>
      </c>
      <c r="J77" s="228">
        <v>-29.942010139627932</v>
      </c>
      <c r="K77" s="228">
        <v>10.91441253114677</v>
      </c>
    </row>
    <row r="78" spans="3:11" x14ac:dyDescent="0.55000000000000004">
      <c r="C78" s="263" t="s">
        <v>442</v>
      </c>
      <c r="D78" s="228">
        <v>48.350549440000009</v>
      </c>
      <c r="E78" s="228">
        <v>63.277833429999994</v>
      </c>
      <c r="F78" s="228">
        <v>112.51453857000007</v>
      </c>
      <c r="G78" s="228">
        <v>79.514029059999999</v>
      </c>
      <c r="H78" s="228">
        <v>87.518605179999994</v>
      </c>
      <c r="I78" s="228">
        <v>30.873039009667934</v>
      </c>
      <c r="J78" s="228">
        <v>77.8103523320964</v>
      </c>
      <c r="K78" s="228">
        <v>10.066872745135166</v>
      </c>
    </row>
    <row r="79" spans="3:11" x14ac:dyDescent="0.55000000000000004">
      <c r="C79" s="263" t="s">
        <v>443</v>
      </c>
      <c r="D79" s="228">
        <v>2.8132799999999998</v>
      </c>
      <c r="E79" s="228">
        <v>158.41696812999999</v>
      </c>
      <c r="F79" s="228">
        <v>645.6206563167998</v>
      </c>
      <c r="G79" s="228">
        <v>1695.8718496202614</v>
      </c>
      <c r="H79" s="228">
        <v>687.36754916120071</v>
      </c>
      <c r="I79" s="228">
        <v>5531.0416357419099</v>
      </c>
      <c r="J79" s="228">
        <v>307.54514111581227</v>
      </c>
      <c r="K79" s="228">
        <v>-59.468190399226472</v>
      </c>
    </row>
    <row r="80" spans="3:11" x14ac:dyDescent="0.55000000000000004">
      <c r="C80" s="263" t="s">
        <v>236</v>
      </c>
      <c r="D80" s="241">
        <v>67151.574073250944</v>
      </c>
      <c r="E80" s="241">
        <v>72150.664913004788</v>
      </c>
      <c r="F80" s="241">
        <v>88416.165266914497</v>
      </c>
      <c r="G80" s="241">
        <v>58417.748675845098</v>
      </c>
      <c r="H80" s="241">
        <v>69012.07944971812</v>
      </c>
      <c r="I80" s="241">
        <v>7.4444879494569793</v>
      </c>
      <c r="J80" s="241">
        <v>22.543798277565056</v>
      </c>
      <c r="K80" s="241">
        <v>18.135465700090606</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21830</v>
      </c>
      <c r="H82" s="269">
        <v>21802</v>
      </c>
      <c r="I82" s="228">
        <v>11.647182828669989</v>
      </c>
      <c r="J82" s="228">
        <v>-3.4759473029223704</v>
      </c>
      <c r="K82" s="228">
        <v>-0.12826385707741642</v>
      </c>
    </row>
    <row r="83" spans="3:11" x14ac:dyDescent="0.55000000000000004">
      <c r="C83" s="263" t="s">
        <v>446</v>
      </c>
      <c r="D83" s="269">
        <v>4685</v>
      </c>
      <c r="E83" s="269">
        <v>5135</v>
      </c>
      <c r="F83" s="269">
        <v>5133</v>
      </c>
      <c r="G83" s="269">
        <v>5125</v>
      </c>
      <c r="H83" s="269">
        <v>5125</v>
      </c>
      <c r="I83" s="228">
        <v>9.6051227321237995</v>
      </c>
      <c r="J83" s="228">
        <v>-3.8948393378773129E-2</v>
      </c>
      <c r="K83" s="228">
        <v>0</v>
      </c>
    </row>
    <row r="84" spans="3:11" x14ac:dyDescent="0.55000000000000004">
      <c r="C84" s="263" t="s">
        <v>447</v>
      </c>
      <c r="D84" s="228">
        <v>362982.2</v>
      </c>
      <c r="E84" s="228">
        <v>428783.2</v>
      </c>
      <c r="F84" s="228">
        <v>445666.2</v>
      </c>
      <c r="G84" s="228">
        <v>456107</v>
      </c>
      <c r="H84" s="228">
        <v>456473</v>
      </c>
      <c r="I84" s="228">
        <v>18.127886160808988</v>
      </c>
      <c r="J84" s="228">
        <v>3.9374210556756886</v>
      </c>
      <c r="K84" s="228">
        <v>8.024432863341277E-2</v>
      </c>
    </row>
    <row r="85" spans="3:11" x14ac:dyDescent="0.55000000000000004">
      <c r="C85" s="263" t="s">
        <v>448</v>
      </c>
      <c r="D85" s="228">
        <v>1183363.6000000001</v>
      </c>
      <c r="E85" s="228">
        <v>1351729</v>
      </c>
      <c r="F85" s="228">
        <v>1390718.2000000002</v>
      </c>
      <c r="G85" s="228">
        <v>1426449.6</v>
      </c>
      <c r="H85" s="228">
        <v>1422024</v>
      </c>
      <c r="I85" s="228">
        <v>14.227698063384736</v>
      </c>
      <c r="J85" s="228">
        <v>2.8843947270495924</v>
      </c>
      <c r="K85" s="228">
        <v>-0.31025281229705504</v>
      </c>
    </row>
    <row r="86" spans="3:11" x14ac:dyDescent="0.55000000000000004">
      <c r="C86" s="263" t="s">
        <v>449</v>
      </c>
      <c r="D86" s="228">
        <v>34163</v>
      </c>
      <c r="E86" s="228">
        <v>16159</v>
      </c>
      <c r="F86" s="228">
        <v>19042.8</v>
      </c>
      <c r="G86" s="228">
        <v>20124</v>
      </c>
      <c r="H86" s="228">
        <v>20168</v>
      </c>
      <c r="I86" s="228">
        <v>-52.700289787196674</v>
      </c>
      <c r="J86" s="228">
        <v>17.84640138622439</v>
      </c>
      <c r="K86" s="228">
        <v>0.21864440469091634</v>
      </c>
    </row>
    <row r="87" spans="3:11" x14ac:dyDescent="0.55000000000000004">
      <c r="C87" s="263" t="s">
        <v>450</v>
      </c>
      <c r="D87" s="228">
        <v>5191363</v>
      </c>
      <c r="E87" s="228">
        <v>5859530</v>
      </c>
      <c r="F87" s="228">
        <v>6016100.9289611196</v>
      </c>
      <c r="G87" s="228">
        <v>5988769</v>
      </c>
      <c r="H87" s="228">
        <v>6005286</v>
      </c>
      <c r="I87" s="228">
        <v>12.870743194032089</v>
      </c>
      <c r="J87" s="228">
        <v>2.6720731690275437</v>
      </c>
      <c r="K87" s="228">
        <v>0.2757995841883365</v>
      </c>
    </row>
    <row r="88" spans="3:11" x14ac:dyDescent="0.55000000000000004">
      <c r="C88" s="263" t="s">
        <v>451</v>
      </c>
      <c r="D88" s="228">
        <v>329895.31299999997</v>
      </c>
      <c r="E88" s="228">
        <v>438040.31299999997</v>
      </c>
      <c r="F88" s="228">
        <v>528081.81299999997</v>
      </c>
      <c r="G88" s="228">
        <v>550850</v>
      </c>
      <c r="H88" s="228">
        <v>595585</v>
      </c>
      <c r="I88" s="228">
        <v>32.78161154111335</v>
      </c>
      <c r="J88" s="228">
        <v>20.555528184913889</v>
      </c>
      <c r="K88" s="228">
        <v>8.1210855949895624</v>
      </c>
    </row>
    <row r="89" spans="3:11" x14ac:dyDescent="0.55000000000000004">
      <c r="C89" s="263" t="s">
        <v>452</v>
      </c>
      <c r="D89" s="228">
        <v>2992068</v>
      </c>
      <c r="E89" s="228">
        <v>3303100</v>
      </c>
      <c r="F89" s="228">
        <v>2984420</v>
      </c>
      <c r="G89" s="228">
        <v>2710519</v>
      </c>
      <c r="H89" s="228">
        <v>2662000</v>
      </c>
      <c r="I89" s="228">
        <v>10.395218290493398</v>
      </c>
      <c r="J89" s="228">
        <v>-9.6479065120644254</v>
      </c>
      <c r="K89" s="228">
        <v>-1.7900261905561259</v>
      </c>
    </row>
    <row r="90" spans="3:11" x14ac:dyDescent="0.55000000000000004">
      <c r="C90" s="263" t="s">
        <v>453</v>
      </c>
      <c r="D90" s="228">
        <v>764663</v>
      </c>
      <c r="E90" s="228">
        <v>382353</v>
      </c>
      <c r="F90" s="228">
        <v>587163.22571865399</v>
      </c>
      <c r="G90" s="228">
        <v>882690</v>
      </c>
      <c r="H90" s="228">
        <v>776525</v>
      </c>
      <c r="I90" s="228">
        <v>-49.997188303867198</v>
      </c>
      <c r="J90" s="228">
        <v>53.565743100918262</v>
      </c>
      <c r="K90" s="228">
        <v>-12.027438851691986</v>
      </c>
    </row>
    <row r="91" spans="3:11" x14ac:dyDescent="0.55000000000000004">
      <c r="C91" s="263" t="s">
        <v>454</v>
      </c>
      <c r="D91" s="228">
        <v>5193581.8</v>
      </c>
      <c r="E91" s="228">
        <v>5888077</v>
      </c>
      <c r="F91" s="228">
        <v>6039507</v>
      </c>
      <c r="G91" s="228">
        <v>6028779</v>
      </c>
      <c r="H91" s="228">
        <v>6056459</v>
      </c>
      <c r="I91" s="228">
        <v>13.372181795615507</v>
      </c>
      <c r="J91" s="228">
        <v>2.5718073999371951</v>
      </c>
      <c r="K91" s="228">
        <v>0.45913111095961556</v>
      </c>
    </row>
    <row r="92" spans="3:11" x14ac:dyDescent="0.55000000000000004">
      <c r="C92" s="263" t="s">
        <v>455</v>
      </c>
      <c r="D92" s="228">
        <v>130471.71353479098</v>
      </c>
      <c r="E92" s="228">
        <v>159022.77751564092</v>
      </c>
      <c r="F92" s="228">
        <v>167026.53720689178</v>
      </c>
      <c r="G92" s="228">
        <v>169366.40944033858</v>
      </c>
      <c r="H92" s="228">
        <v>172660.98451802752</v>
      </c>
      <c r="I92" s="228">
        <v>21.882953176081838</v>
      </c>
      <c r="J92" s="228">
        <v>5.0330901121781988</v>
      </c>
      <c r="K92" s="228">
        <v>1.945235237952829</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C97D-C0A5-4066-AE0A-6280A43791C1}">
  <sheetPr codeName="Sheet88"/>
  <dimension ref="B2:D95"/>
  <sheetViews>
    <sheetView workbookViewId="0">
      <pane xSplit="3" ySplit="3" topLeftCell="D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1014</v>
      </c>
    </row>
    <row r="4" spans="2:4" ht="16" thickBot="1" x14ac:dyDescent="0.6">
      <c r="B4" s="166"/>
      <c r="C4" s="167" t="s">
        <v>117</v>
      </c>
      <c r="D4" s="168"/>
    </row>
    <row r="5" spans="2:4" ht="16" thickTop="1" x14ac:dyDescent="0.55000000000000004">
      <c r="B5" s="169">
        <v>1</v>
      </c>
      <c r="C5" s="170" t="s">
        <v>297</v>
      </c>
      <c r="D5" s="171">
        <v>22913.9850372</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104.84687275</v>
      </c>
    </row>
    <row r="12" spans="2:4" x14ac:dyDescent="0.55000000000000004">
      <c r="B12" s="172"/>
      <c r="C12" s="138" t="s">
        <v>303</v>
      </c>
      <c r="D12" s="171">
        <v>170.57451370999999</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304</v>
      </c>
      <c r="D15" s="171">
        <v>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991.07237271000008</v>
      </c>
    </row>
    <row r="20" spans="2:4" x14ac:dyDescent="0.55000000000000004">
      <c r="B20" s="172"/>
      <c r="C20" s="138" t="s">
        <v>131</v>
      </c>
      <c r="D20" s="171">
        <v>289.11234122999997</v>
      </c>
    </row>
    <row r="21" spans="2:4" x14ac:dyDescent="0.55000000000000004">
      <c r="B21" s="172"/>
      <c r="C21" s="138" t="s">
        <v>305</v>
      </c>
      <c r="D21" s="171">
        <v>289.11234122999997</v>
      </c>
    </row>
    <row r="22" spans="2:4" x14ac:dyDescent="0.55000000000000004">
      <c r="B22" s="172"/>
      <c r="C22" s="138" t="s">
        <v>306</v>
      </c>
      <c r="D22" s="171">
        <v>0</v>
      </c>
    </row>
    <row r="23" spans="2:4" x14ac:dyDescent="0.55000000000000004">
      <c r="B23" s="172"/>
      <c r="C23" s="138" t="s">
        <v>132</v>
      </c>
      <c r="D23" s="171">
        <v>3.1480000000000004E-5</v>
      </c>
    </row>
    <row r="24" spans="2:4" x14ac:dyDescent="0.55000000000000004">
      <c r="B24" s="172"/>
      <c r="C24" s="138" t="s">
        <v>305</v>
      </c>
      <c r="D24" s="171">
        <v>3.1480000000000004E-5</v>
      </c>
    </row>
    <row r="25" spans="2:4" x14ac:dyDescent="0.55000000000000004">
      <c r="B25" s="172"/>
      <c r="C25" s="138" t="s">
        <v>306</v>
      </c>
      <c r="D25" s="171">
        <v>0</v>
      </c>
    </row>
    <row r="26" spans="2:4" x14ac:dyDescent="0.55000000000000004">
      <c r="B26" s="172"/>
      <c r="C26" s="138" t="s">
        <v>133</v>
      </c>
      <c r="D26" s="171">
        <v>700</v>
      </c>
    </row>
    <row r="27" spans="2:4" x14ac:dyDescent="0.55000000000000004">
      <c r="B27" s="172"/>
      <c r="C27" s="138" t="s">
        <v>305</v>
      </c>
      <c r="D27" s="171">
        <v>700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1.96</v>
      </c>
    </row>
    <row r="33" spans="2:4" x14ac:dyDescent="0.55000000000000004">
      <c r="B33" s="172"/>
      <c r="C33" s="138" t="s">
        <v>305</v>
      </c>
      <c r="D33" s="171">
        <v>1.96</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1719.3694037219</v>
      </c>
    </row>
    <row r="37" spans="2:4" x14ac:dyDescent="0.55000000000000004">
      <c r="B37" s="176"/>
      <c r="C37" s="138" t="s">
        <v>307</v>
      </c>
      <c r="D37" s="171">
        <v>0</v>
      </c>
    </row>
    <row r="38" spans="2:4" x14ac:dyDescent="0.55000000000000004">
      <c r="B38" s="176"/>
      <c r="C38" s="138" t="s">
        <v>308</v>
      </c>
      <c r="D38" s="171">
        <v>822.73427102999995</v>
      </c>
    </row>
    <row r="39" spans="2:4" x14ac:dyDescent="0.55000000000000004">
      <c r="B39" s="176"/>
      <c r="C39" s="138" t="s">
        <v>309</v>
      </c>
      <c r="D39" s="171">
        <v>0</v>
      </c>
    </row>
    <row r="40" spans="2:4" x14ac:dyDescent="0.55000000000000004">
      <c r="B40" s="176"/>
      <c r="C40" s="138" t="s">
        <v>310</v>
      </c>
      <c r="D40" s="171">
        <v>896.63513269190003</v>
      </c>
    </row>
    <row r="41" spans="2:4" x14ac:dyDescent="0.55000000000000004">
      <c r="B41" s="176">
        <v>6</v>
      </c>
      <c r="C41" s="136" t="s">
        <v>141</v>
      </c>
      <c r="D41" s="171">
        <v>0</v>
      </c>
    </row>
    <row r="42" spans="2:4" x14ac:dyDescent="0.55000000000000004">
      <c r="B42" s="177">
        <v>7</v>
      </c>
      <c r="C42" s="178" t="s">
        <v>142</v>
      </c>
      <c r="D42" s="171">
        <v>987.37330788810004</v>
      </c>
    </row>
    <row r="43" spans="2:4" s="165" customFormat="1" x14ac:dyDescent="0.55000000000000004">
      <c r="B43" s="179" t="s">
        <v>311</v>
      </c>
      <c r="C43" s="179"/>
      <c r="D43" s="180">
        <v>28901.61312152</v>
      </c>
    </row>
    <row r="44" spans="2:4" ht="16" thickBot="1" x14ac:dyDescent="0.6">
      <c r="B44" s="166"/>
      <c r="C44" s="167" t="s">
        <v>144</v>
      </c>
      <c r="D44" s="181"/>
    </row>
    <row r="45" spans="2:4" ht="16" thickTop="1" x14ac:dyDescent="0.55000000000000004">
      <c r="B45" s="169">
        <v>1</v>
      </c>
      <c r="C45" s="170" t="s">
        <v>145</v>
      </c>
      <c r="D45" s="171">
        <v>466.17904476999996</v>
      </c>
    </row>
    <row r="46" spans="2:4" x14ac:dyDescent="0.55000000000000004">
      <c r="B46" s="175"/>
      <c r="C46" s="138" t="s">
        <v>146</v>
      </c>
      <c r="D46" s="171">
        <v>0.01</v>
      </c>
    </row>
    <row r="47" spans="2:4" x14ac:dyDescent="0.55000000000000004">
      <c r="B47" s="175"/>
      <c r="C47" s="138" t="s">
        <v>147</v>
      </c>
      <c r="D47" s="171">
        <v>0.01</v>
      </c>
    </row>
    <row r="48" spans="2:4" x14ac:dyDescent="0.55000000000000004">
      <c r="B48" s="175"/>
      <c r="C48" s="138" t="s">
        <v>148</v>
      </c>
      <c r="D48" s="171">
        <v>0</v>
      </c>
    </row>
    <row r="49" spans="2:4" x14ac:dyDescent="0.55000000000000004">
      <c r="B49" s="175"/>
      <c r="C49" s="138" t="s">
        <v>149</v>
      </c>
      <c r="D49" s="171">
        <v>466.16904476999997</v>
      </c>
    </row>
    <row r="50" spans="2:4" x14ac:dyDescent="0.55000000000000004">
      <c r="B50" s="175"/>
      <c r="C50" s="138" t="s">
        <v>150</v>
      </c>
      <c r="D50" s="171">
        <v>415.10902973999998</v>
      </c>
    </row>
    <row r="51" spans="2:4" x14ac:dyDescent="0.55000000000000004">
      <c r="B51" s="175"/>
      <c r="C51" s="138" t="s">
        <v>312</v>
      </c>
      <c r="D51" s="171">
        <v>415.10902973999998</v>
      </c>
    </row>
    <row r="52" spans="2:4" x14ac:dyDescent="0.55000000000000004">
      <c r="B52" s="175"/>
      <c r="C52" s="138" t="s">
        <v>313</v>
      </c>
      <c r="D52" s="171">
        <v>0</v>
      </c>
    </row>
    <row r="53" spans="2:4" x14ac:dyDescent="0.55000000000000004">
      <c r="B53" s="175"/>
      <c r="C53" s="138" t="s">
        <v>151</v>
      </c>
      <c r="D53" s="171">
        <v>51.060015030000002</v>
      </c>
    </row>
    <row r="54" spans="2:4" x14ac:dyDescent="0.55000000000000004">
      <c r="B54" s="175"/>
      <c r="C54" s="138" t="s">
        <v>312</v>
      </c>
      <c r="D54" s="171">
        <v>51.060015030000002</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3274.2997500000001</v>
      </c>
    </row>
    <row r="62" spans="2:4" x14ac:dyDescent="0.55000000000000004">
      <c r="B62" s="175"/>
      <c r="C62" s="138" t="s">
        <v>156</v>
      </c>
      <c r="D62" s="171">
        <v>3274.2997500000001</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3190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3190</v>
      </c>
    </row>
    <row r="71" spans="2:4" ht="31.35" x14ac:dyDescent="0.55000000000000004">
      <c r="B71" s="176">
        <v>4</v>
      </c>
      <c r="C71" s="184" t="s">
        <v>323</v>
      </c>
      <c r="D71" s="171">
        <v>20724.650291720001</v>
      </c>
    </row>
    <row r="72" spans="2:4" x14ac:dyDescent="0.55000000000000004">
      <c r="B72" s="173"/>
      <c r="C72" s="174" t="s">
        <v>160</v>
      </c>
      <c r="D72" s="171">
        <v>20724.650291720001</v>
      </c>
    </row>
    <row r="73" spans="2:4" x14ac:dyDescent="0.55000000000000004">
      <c r="B73" s="175"/>
      <c r="C73" s="138" t="s">
        <v>459</v>
      </c>
      <c r="D73" s="171">
        <v>20724.650291720001</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178.26422026</v>
      </c>
    </row>
    <row r="82" spans="2:4" x14ac:dyDescent="0.55000000000000004">
      <c r="B82" s="176">
        <v>7</v>
      </c>
      <c r="C82" s="136" t="s">
        <v>167</v>
      </c>
      <c r="D82" s="171">
        <v>1068.2198147699999</v>
      </c>
    </row>
    <row r="83" spans="2:4" x14ac:dyDescent="0.55000000000000004">
      <c r="B83" s="186"/>
      <c r="C83" s="187" t="s">
        <v>334</v>
      </c>
      <c r="D83" s="171">
        <v>478.83471336000002</v>
      </c>
    </row>
    <row r="84" spans="2:4" x14ac:dyDescent="0.55000000000000004">
      <c r="B84" s="186"/>
      <c r="C84" s="138" t="s">
        <v>335</v>
      </c>
      <c r="D84" s="171">
        <v>0</v>
      </c>
    </row>
    <row r="85" spans="2:4" x14ac:dyDescent="0.55000000000000004">
      <c r="B85" s="175"/>
      <c r="C85" s="138" t="s">
        <v>336</v>
      </c>
      <c r="D85" s="171">
        <v>44.416701599999996</v>
      </c>
    </row>
    <row r="86" spans="2:4" x14ac:dyDescent="0.55000000000000004">
      <c r="B86" s="175"/>
      <c r="C86" s="183" t="s">
        <v>337</v>
      </c>
      <c r="D86" s="171">
        <v>434.41801176000001</v>
      </c>
    </row>
    <row r="87" spans="2:4" x14ac:dyDescent="0.55000000000000004">
      <c r="B87" s="175"/>
      <c r="C87" s="183" t="s">
        <v>338</v>
      </c>
      <c r="D87" s="171">
        <v>102.98458731999999</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486.40051408999994</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28901.613121520004</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E7EF-9FBA-47B3-9454-7980722A0B9C}">
  <sheetPr codeName="Sheet89"/>
  <dimension ref="B2:C56"/>
  <sheetViews>
    <sheetView workbookViewId="0">
      <pane xSplit="2" ySplit="3" topLeftCell="C4"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1014</v>
      </c>
    </row>
    <row r="4" spans="2:3" ht="18" x14ac:dyDescent="0.6">
      <c r="B4" s="270" t="s">
        <v>343</v>
      </c>
    </row>
    <row r="5" spans="2:3" x14ac:dyDescent="0.55000000000000004">
      <c r="B5" s="271" t="s">
        <v>344</v>
      </c>
      <c r="C5" s="272">
        <v>175.64074902999999</v>
      </c>
    </row>
    <row r="6" spans="2:3" x14ac:dyDescent="0.55000000000000004">
      <c r="B6" s="273" t="s">
        <v>345</v>
      </c>
      <c r="C6" s="274">
        <v>50.803220960000004</v>
      </c>
    </row>
    <row r="7" spans="2:3" x14ac:dyDescent="0.55000000000000004">
      <c r="B7" s="273" t="s">
        <v>354</v>
      </c>
      <c r="C7" s="274">
        <v>124.83752806999999</v>
      </c>
    </row>
    <row r="8" spans="2:3" x14ac:dyDescent="0.55000000000000004">
      <c r="B8" s="271" t="s">
        <v>355</v>
      </c>
      <c r="C8" s="272">
        <v>3.3285200000000001E-2</v>
      </c>
    </row>
    <row r="9" spans="2:3" x14ac:dyDescent="0.55000000000000004">
      <c r="B9" s="271" t="s">
        <v>356</v>
      </c>
      <c r="C9" s="272">
        <v>58.646875680000008</v>
      </c>
    </row>
    <row r="10" spans="2:3" x14ac:dyDescent="0.55000000000000004">
      <c r="B10" s="271" t="s">
        <v>357</v>
      </c>
      <c r="C10" s="272">
        <v>46.880900029999992</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0.55988061999999994</v>
      </c>
    </row>
    <row r="15" spans="2:3" x14ac:dyDescent="0.55000000000000004">
      <c r="B15" s="271" t="s">
        <v>362</v>
      </c>
      <c r="C15" s="272">
        <v>657.97604051999997</v>
      </c>
    </row>
    <row r="16" spans="2:3" x14ac:dyDescent="0.55000000000000004">
      <c r="B16" s="273" t="s">
        <v>197</v>
      </c>
      <c r="C16" s="274">
        <v>657.97604051999997</v>
      </c>
    </row>
    <row r="17" spans="2:3" x14ac:dyDescent="0.55000000000000004">
      <c r="B17" s="275" t="s">
        <v>198</v>
      </c>
      <c r="C17" s="274">
        <v>657.97604051999997</v>
      </c>
    </row>
    <row r="18" spans="2:3" x14ac:dyDescent="0.55000000000000004">
      <c r="B18" s="273" t="s">
        <v>199</v>
      </c>
      <c r="C18" s="274">
        <v>657.97604051999997</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156.72592188700003</v>
      </c>
    </row>
    <row r="27" spans="2:3" x14ac:dyDescent="0.55000000000000004">
      <c r="B27" s="271" t="s">
        <v>366</v>
      </c>
      <c r="C27" s="272">
        <v>423.15998909490003</v>
      </c>
    </row>
    <row r="28" spans="2:3" x14ac:dyDescent="0.55000000000000004">
      <c r="B28" s="271" t="s">
        <v>367</v>
      </c>
      <c r="C28" s="272">
        <v>0</v>
      </c>
    </row>
    <row r="29" spans="2:3" x14ac:dyDescent="0.55000000000000004">
      <c r="B29" s="276" t="s">
        <v>368</v>
      </c>
      <c r="C29" s="277">
        <v>987.37330788810004</v>
      </c>
    </row>
    <row r="30" spans="2:3" x14ac:dyDescent="0.55000000000000004">
      <c r="B30" s="278" t="s">
        <v>369</v>
      </c>
      <c r="C30" s="279">
        <v>2506.9969499499998</v>
      </c>
    </row>
    <row r="31" spans="2:3" x14ac:dyDescent="0.55000000000000004">
      <c r="B31" s="280"/>
    </row>
    <row r="32" spans="2:3" ht="18" x14ac:dyDescent="0.6">
      <c r="B32" s="270" t="s">
        <v>212</v>
      </c>
      <c r="C32" s="281"/>
    </row>
    <row r="33" spans="2:3" x14ac:dyDescent="0.55000000000000004">
      <c r="B33" s="271" t="s">
        <v>370</v>
      </c>
      <c r="C33" s="282">
        <v>2128.5183682499996</v>
      </c>
    </row>
    <row r="34" spans="2:3" x14ac:dyDescent="0.55000000000000004">
      <c r="B34" s="273" t="s">
        <v>371</v>
      </c>
      <c r="C34" s="283">
        <v>1693.3025568099997</v>
      </c>
    </row>
    <row r="35" spans="2:3" x14ac:dyDescent="0.55000000000000004">
      <c r="B35" s="273" t="s">
        <v>372</v>
      </c>
      <c r="C35" s="283">
        <v>186.48859859999999</v>
      </c>
    </row>
    <row r="36" spans="2:3" x14ac:dyDescent="0.55000000000000004">
      <c r="B36" s="273" t="s">
        <v>216</v>
      </c>
      <c r="C36" s="283">
        <v>186.48859859999999</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248.72721284000002</v>
      </c>
    </row>
    <row r="43" spans="2:3" x14ac:dyDescent="0.55000000000000004">
      <c r="B43" s="271" t="s">
        <v>376</v>
      </c>
      <c r="C43" s="279">
        <v>6.4275699799999995</v>
      </c>
    </row>
    <row r="44" spans="2:3" x14ac:dyDescent="0.55000000000000004">
      <c r="B44" s="273" t="s">
        <v>377</v>
      </c>
      <c r="C44" s="283">
        <v>0</v>
      </c>
    </row>
    <row r="45" spans="2:3" x14ac:dyDescent="0.55000000000000004">
      <c r="B45" s="273" t="s">
        <v>378</v>
      </c>
      <c r="C45" s="283">
        <v>6.4275699799999995</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0.1095</v>
      </c>
    </row>
    <row r="52" spans="2:3" x14ac:dyDescent="0.55000000000000004">
      <c r="B52" s="271" t="s">
        <v>383</v>
      </c>
      <c r="C52" s="279">
        <v>371.94151172000005</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2506.9969499499998</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F4BC-7043-484C-AD0B-3D164CAF1B3F}">
  <sheetPr codeName="Sheet50"/>
  <dimension ref="B2:J110"/>
  <sheetViews>
    <sheetView workbookViewId="0">
      <selection activeCell="R34" sqref="R34"/>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1015</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1016</v>
      </c>
      <c r="D4" s="290" t="s">
        <v>468</v>
      </c>
      <c r="E4" s="291">
        <v>24</v>
      </c>
      <c r="F4" s="291">
        <v>0</v>
      </c>
      <c r="G4" s="291">
        <v>0</v>
      </c>
      <c r="H4" s="291">
        <v>24</v>
      </c>
      <c r="I4" s="291">
        <v>120590</v>
      </c>
      <c r="J4" s="291">
        <v>5024.583333333333</v>
      </c>
    </row>
    <row r="5" spans="2:10" x14ac:dyDescent="0.55000000000000004">
      <c r="B5" s="288">
        <v>2</v>
      </c>
      <c r="C5" s="289" t="s">
        <v>1016</v>
      </c>
      <c r="D5" s="290" t="s">
        <v>469</v>
      </c>
      <c r="E5" s="291">
        <v>27</v>
      </c>
      <c r="F5" s="291">
        <v>3</v>
      </c>
      <c r="G5" s="291">
        <v>2</v>
      </c>
      <c r="H5" s="291">
        <v>32</v>
      </c>
      <c r="I5" s="291">
        <v>172400</v>
      </c>
      <c r="J5" s="291">
        <v>5387.5</v>
      </c>
    </row>
    <row r="6" spans="2:10" x14ac:dyDescent="0.55000000000000004">
      <c r="B6" s="288">
        <v>3</v>
      </c>
      <c r="C6" s="289" t="s">
        <v>1016</v>
      </c>
      <c r="D6" s="290" t="s">
        <v>470</v>
      </c>
      <c r="E6" s="291">
        <v>38</v>
      </c>
      <c r="F6" s="291">
        <v>9</v>
      </c>
      <c r="G6" s="291">
        <v>1</v>
      </c>
      <c r="H6" s="291">
        <v>48</v>
      </c>
      <c r="I6" s="291">
        <v>279534</v>
      </c>
      <c r="J6" s="291">
        <v>5823.625</v>
      </c>
    </row>
    <row r="7" spans="2:10" x14ac:dyDescent="0.55000000000000004">
      <c r="B7" s="288">
        <v>4</v>
      </c>
      <c r="C7" s="289" t="s">
        <v>1016</v>
      </c>
      <c r="D7" s="290" t="s">
        <v>471</v>
      </c>
      <c r="E7" s="291">
        <v>140</v>
      </c>
      <c r="F7" s="291">
        <v>54</v>
      </c>
      <c r="G7" s="291">
        <v>12</v>
      </c>
      <c r="H7" s="291">
        <v>206</v>
      </c>
      <c r="I7" s="291">
        <v>998054</v>
      </c>
      <c r="J7" s="291">
        <v>4844.9223300970871</v>
      </c>
    </row>
    <row r="8" spans="2:10" x14ac:dyDescent="0.55000000000000004">
      <c r="B8" s="288">
        <v>5</v>
      </c>
      <c r="C8" s="289" t="s">
        <v>1016</v>
      </c>
      <c r="D8" s="290" t="s">
        <v>472</v>
      </c>
      <c r="E8" s="291">
        <v>32</v>
      </c>
      <c r="F8" s="291">
        <v>0</v>
      </c>
      <c r="G8" s="291">
        <v>0</v>
      </c>
      <c r="H8" s="291">
        <v>32</v>
      </c>
      <c r="I8" s="291">
        <v>158041</v>
      </c>
      <c r="J8" s="291">
        <v>4938.78125</v>
      </c>
    </row>
    <row r="9" spans="2:10" x14ac:dyDescent="0.55000000000000004">
      <c r="B9" s="288">
        <v>6</v>
      </c>
      <c r="C9" s="289" t="s">
        <v>1016</v>
      </c>
      <c r="D9" s="290" t="s">
        <v>473</v>
      </c>
      <c r="E9" s="291">
        <v>24</v>
      </c>
      <c r="F9" s="291">
        <v>0</v>
      </c>
      <c r="G9" s="291">
        <v>1</v>
      </c>
      <c r="H9" s="291">
        <v>25</v>
      </c>
      <c r="I9" s="291">
        <v>157923</v>
      </c>
      <c r="J9" s="291">
        <v>6316.92</v>
      </c>
    </row>
    <row r="10" spans="2:10" x14ac:dyDescent="0.55000000000000004">
      <c r="B10" s="288">
        <v>7</v>
      </c>
      <c r="C10" s="289" t="s">
        <v>1016</v>
      </c>
      <c r="D10" s="290" t="s">
        <v>474</v>
      </c>
      <c r="E10" s="291">
        <v>20</v>
      </c>
      <c r="F10" s="291">
        <v>3</v>
      </c>
      <c r="G10" s="291">
        <v>0</v>
      </c>
      <c r="H10" s="291">
        <v>23</v>
      </c>
      <c r="I10" s="291">
        <v>88731</v>
      </c>
      <c r="J10" s="291">
        <v>3857.8695652173915</v>
      </c>
    </row>
    <row r="11" spans="2:10" x14ac:dyDescent="0.55000000000000004">
      <c r="B11" s="288">
        <v>8</v>
      </c>
      <c r="C11" s="289" t="s">
        <v>1016</v>
      </c>
      <c r="D11" s="290" t="s">
        <v>475</v>
      </c>
      <c r="E11" s="291">
        <v>27</v>
      </c>
      <c r="F11" s="291">
        <v>8</v>
      </c>
      <c r="G11" s="291">
        <v>1</v>
      </c>
      <c r="H11" s="291">
        <v>36</v>
      </c>
      <c r="I11" s="291">
        <v>150599</v>
      </c>
      <c r="J11" s="291">
        <v>4183.3055555555557</v>
      </c>
    </row>
    <row r="12" spans="2:10" x14ac:dyDescent="0.55000000000000004">
      <c r="B12" s="288">
        <v>9</v>
      </c>
      <c r="C12" s="289" t="s">
        <v>1016</v>
      </c>
      <c r="D12" s="290" t="s">
        <v>476</v>
      </c>
      <c r="E12" s="291">
        <v>179</v>
      </c>
      <c r="F12" s="291">
        <v>62</v>
      </c>
      <c r="G12" s="291">
        <v>5</v>
      </c>
      <c r="H12" s="291">
        <v>246</v>
      </c>
      <c r="I12" s="291">
        <v>1148156</v>
      </c>
      <c r="J12" s="291">
        <v>4667.3008130081298</v>
      </c>
    </row>
    <row r="13" spans="2:10" x14ac:dyDescent="0.55000000000000004">
      <c r="B13" s="288">
        <v>10</v>
      </c>
      <c r="C13" s="289" t="s">
        <v>1016</v>
      </c>
      <c r="D13" s="290" t="s">
        <v>477</v>
      </c>
      <c r="E13" s="291">
        <v>136</v>
      </c>
      <c r="F13" s="291">
        <v>39</v>
      </c>
      <c r="G13" s="291">
        <v>13</v>
      </c>
      <c r="H13" s="291">
        <v>188</v>
      </c>
      <c r="I13" s="291">
        <v>926962</v>
      </c>
      <c r="J13" s="291">
        <v>4930.6489361702124</v>
      </c>
    </row>
    <row r="14" spans="2:10" x14ac:dyDescent="0.55000000000000004">
      <c r="B14" s="288">
        <v>11</v>
      </c>
      <c r="C14" s="289" t="s">
        <v>1016</v>
      </c>
      <c r="D14" s="290" t="s">
        <v>478</v>
      </c>
      <c r="E14" s="291">
        <v>28</v>
      </c>
      <c r="F14" s="291">
        <v>0</v>
      </c>
      <c r="G14" s="291">
        <v>0</v>
      </c>
      <c r="H14" s="291">
        <v>28</v>
      </c>
      <c r="I14" s="291">
        <v>104851</v>
      </c>
      <c r="J14" s="291">
        <v>3744.6785714285716</v>
      </c>
    </row>
    <row r="15" spans="2:10" x14ac:dyDescent="0.55000000000000004">
      <c r="B15" s="288">
        <v>12</v>
      </c>
      <c r="C15" s="289" t="s">
        <v>1016</v>
      </c>
      <c r="D15" s="290" t="s">
        <v>479</v>
      </c>
      <c r="E15" s="291">
        <v>19</v>
      </c>
      <c r="F15" s="291">
        <v>6</v>
      </c>
      <c r="G15" s="291">
        <v>0</v>
      </c>
      <c r="H15" s="291">
        <v>25</v>
      </c>
      <c r="I15" s="291">
        <v>175298</v>
      </c>
      <c r="J15" s="291">
        <v>7011.92</v>
      </c>
    </row>
    <row r="16" spans="2:10" x14ac:dyDescent="0.55000000000000004">
      <c r="B16" s="288">
        <v>13</v>
      </c>
      <c r="C16" s="289" t="s">
        <v>1016</v>
      </c>
      <c r="D16" s="290" t="s">
        <v>480</v>
      </c>
      <c r="E16" s="291">
        <v>24</v>
      </c>
      <c r="F16" s="291">
        <v>4</v>
      </c>
      <c r="G16" s="291">
        <v>0</v>
      </c>
      <c r="H16" s="291">
        <v>28</v>
      </c>
      <c r="I16" s="291">
        <v>139552</v>
      </c>
      <c r="J16" s="291">
        <v>4984</v>
      </c>
    </row>
    <row r="17" spans="2:10" x14ac:dyDescent="0.55000000000000004">
      <c r="B17" s="288">
        <v>14</v>
      </c>
      <c r="C17" s="289" t="s">
        <v>1016</v>
      </c>
      <c r="D17" s="290" t="s">
        <v>481</v>
      </c>
      <c r="E17" s="291">
        <v>43</v>
      </c>
      <c r="F17" s="291">
        <v>7</v>
      </c>
      <c r="G17" s="291">
        <v>1</v>
      </c>
      <c r="H17" s="291">
        <v>51</v>
      </c>
      <c r="I17" s="291">
        <v>340721</v>
      </c>
      <c r="J17" s="291">
        <v>6680.8039215686276</v>
      </c>
    </row>
    <row r="18" spans="2:10" x14ac:dyDescent="0.55000000000000004">
      <c r="B18" s="292"/>
      <c r="C18" s="293" t="s">
        <v>94</v>
      </c>
      <c r="D18" s="294"/>
      <c r="E18" s="295">
        <v>761</v>
      </c>
      <c r="F18" s="295">
        <v>195</v>
      </c>
      <c r="G18" s="295">
        <v>36</v>
      </c>
      <c r="H18" s="295">
        <v>992</v>
      </c>
      <c r="I18" s="295">
        <v>4961412</v>
      </c>
      <c r="J18" s="295">
        <v>5001.4233870967746</v>
      </c>
    </row>
    <row r="19" spans="2:10" x14ac:dyDescent="0.55000000000000004">
      <c r="B19" s="288">
        <v>15</v>
      </c>
      <c r="C19" s="289" t="s">
        <v>1017</v>
      </c>
      <c r="D19" s="290" t="s">
        <v>482</v>
      </c>
      <c r="E19" s="291">
        <v>56</v>
      </c>
      <c r="F19" s="291">
        <v>7</v>
      </c>
      <c r="G19" s="291">
        <v>2</v>
      </c>
      <c r="H19" s="291">
        <v>65</v>
      </c>
      <c r="I19" s="291">
        <v>706255</v>
      </c>
      <c r="J19" s="291">
        <v>10865.461538461539</v>
      </c>
    </row>
    <row r="20" spans="2:10" x14ac:dyDescent="0.55000000000000004">
      <c r="B20" s="288">
        <v>16</v>
      </c>
      <c r="C20" s="289" t="s">
        <v>1017</v>
      </c>
      <c r="D20" s="290" t="s">
        <v>483</v>
      </c>
      <c r="E20" s="291">
        <v>85</v>
      </c>
      <c r="F20" s="291">
        <v>12</v>
      </c>
      <c r="G20" s="291">
        <v>3</v>
      </c>
      <c r="H20" s="291">
        <v>100</v>
      </c>
      <c r="I20" s="291">
        <v>739953</v>
      </c>
      <c r="J20" s="291">
        <v>7399.53</v>
      </c>
    </row>
    <row r="21" spans="2:10" x14ac:dyDescent="0.55000000000000004">
      <c r="B21" s="288">
        <v>17</v>
      </c>
      <c r="C21" s="289" t="s">
        <v>1017</v>
      </c>
      <c r="D21" s="290" t="s">
        <v>484</v>
      </c>
      <c r="E21" s="291">
        <v>86</v>
      </c>
      <c r="F21" s="291">
        <v>8</v>
      </c>
      <c r="G21" s="291">
        <v>13</v>
      </c>
      <c r="H21" s="291">
        <v>107</v>
      </c>
      <c r="I21" s="291">
        <v>867747</v>
      </c>
      <c r="J21" s="291">
        <v>8109.7850467289718</v>
      </c>
    </row>
    <row r="22" spans="2:10" x14ac:dyDescent="0.55000000000000004">
      <c r="B22" s="288">
        <v>18</v>
      </c>
      <c r="C22" s="289" t="s">
        <v>1017</v>
      </c>
      <c r="D22" s="290" t="s">
        <v>485</v>
      </c>
      <c r="E22" s="291">
        <v>65</v>
      </c>
      <c r="F22" s="291">
        <v>7</v>
      </c>
      <c r="G22" s="291">
        <v>10</v>
      </c>
      <c r="H22" s="291">
        <v>82</v>
      </c>
      <c r="I22" s="291">
        <v>706994</v>
      </c>
      <c r="J22" s="291">
        <v>8621.878048780487</v>
      </c>
    </row>
    <row r="23" spans="2:10" x14ac:dyDescent="0.55000000000000004">
      <c r="B23" s="288">
        <v>19</v>
      </c>
      <c r="C23" s="289" t="s">
        <v>1017</v>
      </c>
      <c r="D23" s="290" t="s">
        <v>486</v>
      </c>
      <c r="E23" s="291">
        <v>82</v>
      </c>
      <c r="F23" s="291">
        <v>14</v>
      </c>
      <c r="G23" s="291">
        <v>7</v>
      </c>
      <c r="H23" s="291">
        <v>103</v>
      </c>
      <c r="I23" s="291">
        <v>862470</v>
      </c>
      <c r="J23" s="291">
        <v>8373.4951456310682</v>
      </c>
    </row>
    <row r="24" spans="2:10" x14ac:dyDescent="0.55000000000000004">
      <c r="B24" s="288">
        <v>20</v>
      </c>
      <c r="C24" s="289" t="s">
        <v>1017</v>
      </c>
      <c r="D24" s="290" t="s">
        <v>487</v>
      </c>
      <c r="E24" s="291">
        <v>58</v>
      </c>
      <c r="F24" s="291">
        <v>9</v>
      </c>
      <c r="G24" s="291">
        <v>3</v>
      </c>
      <c r="H24" s="291">
        <v>70</v>
      </c>
      <c r="I24" s="291">
        <v>813573</v>
      </c>
      <c r="J24" s="291">
        <v>11622.471428571429</v>
      </c>
    </row>
    <row r="25" spans="2:10" x14ac:dyDescent="0.55000000000000004">
      <c r="B25" s="288">
        <v>21</v>
      </c>
      <c r="C25" s="289" t="s">
        <v>1017</v>
      </c>
      <c r="D25" s="290" t="s">
        <v>488</v>
      </c>
      <c r="E25" s="291">
        <v>82</v>
      </c>
      <c r="F25" s="291">
        <v>13</v>
      </c>
      <c r="G25" s="291">
        <v>6</v>
      </c>
      <c r="H25" s="291">
        <v>101</v>
      </c>
      <c r="I25" s="291">
        <v>763137</v>
      </c>
      <c r="J25" s="291">
        <v>7555.8118811881186</v>
      </c>
    </row>
    <row r="26" spans="2:10" x14ac:dyDescent="0.55000000000000004">
      <c r="B26" s="288">
        <v>22</v>
      </c>
      <c r="C26" s="289" t="s">
        <v>1017</v>
      </c>
      <c r="D26" s="290" t="s">
        <v>489</v>
      </c>
      <c r="E26" s="291">
        <v>70</v>
      </c>
      <c r="F26" s="291">
        <v>14</v>
      </c>
      <c r="G26" s="291">
        <v>7</v>
      </c>
      <c r="H26" s="291">
        <v>91</v>
      </c>
      <c r="I26" s="291">
        <v>654471</v>
      </c>
      <c r="J26" s="291">
        <v>7191.9890109890111</v>
      </c>
    </row>
    <row r="27" spans="2:10" x14ac:dyDescent="0.55000000000000004">
      <c r="B27" s="292"/>
      <c r="C27" s="293" t="s">
        <v>94</v>
      </c>
      <c r="D27" s="294"/>
      <c r="E27" s="295">
        <v>584</v>
      </c>
      <c r="F27" s="295">
        <v>84</v>
      </c>
      <c r="G27" s="295">
        <v>51</v>
      </c>
      <c r="H27" s="295">
        <v>719</v>
      </c>
      <c r="I27" s="295">
        <v>6114600</v>
      </c>
      <c r="J27" s="295">
        <v>8504.3115438108489</v>
      </c>
    </row>
    <row r="28" spans="2:10" x14ac:dyDescent="0.55000000000000004">
      <c r="B28" s="288">
        <v>23</v>
      </c>
      <c r="C28" s="289" t="s">
        <v>1018</v>
      </c>
      <c r="D28" s="290" t="s">
        <v>490</v>
      </c>
      <c r="E28" s="291">
        <v>31</v>
      </c>
      <c r="F28" s="291">
        <v>3</v>
      </c>
      <c r="G28" s="291">
        <v>0</v>
      </c>
      <c r="H28" s="291">
        <v>34</v>
      </c>
      <c r="I28" s="291">
        <v>172767</v>
      </c>
      <c r="J28" s="291">
        <v>5081.3823529411766</v>
      </c>
    </row>
    <row r="29" spans="2:10" x14ac:dyDescent="0.55000000000000004">
      <c r="B29" s="288">
        <v>24</v>
      </c>
      <c r="C29" s="289" t="s">
        <v>1018</v>
      </c>
      <c r="D29" s="290" t="s">
        <v>491</v>
      </c>
      <c r="E29" s="291">
        <v>22</v>
      </c>
      <c r="F29" s="291">
        <v>2</v>
      </c>
      <c r="G29" s="291">
        <v>0</v>
      </c>
      <c r="H29" s="291">
        <v>24</v>
      </c>
      <c r="I29" s="291">
        <v>170302</v>
      </c>
      <c r="J29" s="291">
        <v>7095.916666666667</v>
      </c>
    </row>
    <row r="30" spans="2:10" x14ac:dyDescent="0.55000000000000004">
      <c r="B30" s="288">
        <v>25</v>
      </c>
      <c r="C30" s="289" t="s">
        <v>1018</v>
      </c>
      <c r="D30" s="290" t="s">
        <v>492</v>
      </c>
      <c r="E30" s="291">
        <v>34</v>
      </c>
      <c r="F30" s="291">
        <v>2</v>
      </c>
      <c r="G30" s="291">
        <v>2</v>
      </c>
      <c r="H30" s="291">
        <v>38</v>
      </c>
      <c r="I30" s="291">
        <v>300026</v>
      </c>
      <c r="J30" s="291">
        <v>7895.4210526315792</v>
      </c>
    </row>
    <row r="31" spans="2:10" x14ac:dyDescent="0.55000000000000004">
      <c r="B31" s="288">
        <v>26</v>
      </c>
      <c r="C31" s="289" t="s">
        <v>1018</v>
      </c>
      <c r="D31" s="290" t="s">
        <v>493</v>
      </c>
      <c r="E31" s="291">
        <v>28</v>
      </c>
      <c r="F31" s="291">
        <v>1</v>
      </c>
      <c r="G31" s="291">
        <v>1</v>
      </c>
      <c r="H31" s="291">
        <v>30</v>
      </c>
      <c r="I31" s="291">
        <v>46689</v>
      </c>
      <c r="J31" s="291">
        <v>1556.3</v>
      </c>
    </row>
    <row r="32" spans="2:10" x14ac:dyDescent="0.55000000000000004">
      <c r="B32" s="288">
        <v>27</v>
      </c>
      <c r="C32" s="289" t="s">
        <v>1018</v>
      </c>
      <c r="D32" s="290" t="s">
        <v>494</v>
      </c>
      <c r="E32" s="291">
        <v>60</v>
      </c>
      <c r="F32" s="291">
        <v>17</v>
      </c>
      <c r="G32" s="291">
        <v>0</v>
      </c>
      <c r="H32" s="291">
        <v>77</v>
      </c>
      <c r="I32" s="291">
        <v>325710</v>
      </c>
      <c r="J32" s="291">
        <v>4230</v>
      </c>
    </row>
    <row r="33" spans="2:10" x14ac:dyDescent="0.55000000000000004">
      <c r="B33" s="288">
        <v>28</v>
      </c>
      <c r="C33" s="289" t="s">
        <v>1018</v>
      </c>
      <c r="D33" s="290" t="s">
        <v>495</v>
      </c>
      <c r="E33" s="291">
        <v>40</v>
      </c>
      <c r="F33" s="291">
        <v>15</v>
      </c>
      <c r="G33" s="291">
        <v>1</v>
      </c>
      <c r="H33" s="291">
        <v>56</v>
      </c>
      <c r="I33" s="291">
        <v>263391</v>
      </c>
      <c r="J33" s="291">
        <v>4703.4107142857147</v>
      </c>
    </row>
    <row r="34" spans="2:10" x14ac:dyDescent="0.55000000000000004">
      <c r="B34" s="288">
        <v>29</v>
      </c>
      <c r="C34" s="289" t="s">
        <v>1018</v>
      </c>
      <c r="D34" s="290" t="s">
        <v>496</v>
      </c>
      <c r="E34" s="291">
        <v>36</v>
      </c>
      <c r="F34" s="291">
        <v>11</v>
      </c>
      <c r="G34" s="291">
        <v>0</v>
      </c>
      <c r="H34" s="291">
        <v>47</v>
      </c>
      <c r="I34" s="291">
        <v>262624</v>
      </c>
      <c r="J34" s="291">
        <v>5587.744680851064</v>
      </c>
    </row>
    <row r="35" spans="2:10" x14ac:dyDescent="0.55000000000000004">
      <c r="B35" s="288">
        <v>30</v>
      </c>
      <c r="C35" s="289" t="s">
        <v>1018</v>
      </c>
      <c r="D35" s="27" t="s">
        <v>497</v>
      </c>
      <c r="E35" s="291">
        <v>69</v>
      </c>
      <c r="F35" s="291">
        <v>14</v>
      </c>
      <c r="G35" s="291">
        <v>8</v>
      </c>
      <c r="H35" s="291">
        <v>91</v>
      </c>
      <c r="I35" s="291">
        <v>364039</v>
      </c>
      <c r="J35" s="291">
        <v>4000.4285714285716</v>
      </c>
    </row>
    <row r="36" spans="2:10" x14ac:dyDescent="0.55000000000000004">
      <c r="B36" s="288">
        <v>31</v>
      </c>
      <c r="C36" s="289" t="s">
        <v>1018</v>
      </c>
      <c r="D36" s="290" t="s">
        <v>498</v>
      </c>
      <c r="E36" s="291">
        <v>936</v>
      </c>
      <c r="F36" s="291">
        <v>149</v>
      </c>
      <c r="G36" s="291">
        <v>49</v>
      </c>
      <c r="H36" s="291">
        <v>1134</v>
      </c>
      <c r="I36" s="291">
        <v>2041587</v>
      </c>
      <c r="J36" s="291">
        <v>1800.3412698412699</v>
      </c>
    </row>
    <row r="37" spans="2:10" x14ac:dyDescent="0.55000000000000004">
      <c r="B37" s="288">
        <v>32</v>
      </c>
      <c r="C37" s="289" t="s">
        <v>1018</v>
      </c>
      <c r="D37" s="290" t="s">
        <v>499</v>
      </c>
      <c r="E37" s="291">
        <v>233</v>
      </c>
      <c r="F37" s="291">
        <v>34</v>
      </c>
      <c r="G37" s="291">
        <v>16</v>
      </c>
      <c r="H37" s="291">
        <v>283</v>
      </c>
      <c r="I37" s="291">
        <v>551667</v>
      </c>
      <c r="J37" s="291">
        <v>1949.3533568904593</v>
      </c>
    </row>
    <row r="38" spans="2:10" x14ac:dyDescent="0.55000000000000004">
      <c r="B38" s="288">
        <v>33</v>
      </c>
      <c r="C38" s="289" t="s">
        <v>1018</v>
      </c>
      <c r="D38" s="290" t="s">
        <v>500</v>
      </c>
      <c r="E38" s="291">
        <v>124</v>
      </c>
      <c r="F38" s="291">
        <v>19</v>
      </c>
      <c r="G38" s="291">
        <v>5</v>
      </c>
      <c r="H38" s="291">
        <v>148</v>
      </c>
      <c r="I38" s="291">
        <v>432132</v>
      </c>
      <c r="J38" s="291">
        <v>2919.8108108108108</v>
      </c>
    </row>
    <row r="39" spans="2:10" x14ac:dyDescent="0.55000000000000004">
      <c r="B39" s="288">
        <v>34</v>
      </c>
      <c r="C39" s="289" t="s">
        <v>1018</v>
      </c>
      <c r="D39" s="290" t="s">
        <v>501</v>
      </c>
      <c r="E39" s="291">
        <v>55</v>
      </c>
      <c r="F39" s="291">
        <v>14</v>
      </c>
      <c r="G39" s="291">
        <v>8</v>
      </c>
      <c r="H39" s="291">
        <v>77</v>
      </c>
      <c r="I39" s="291">
        <v>466073</v>
      </c>
      <c r="J39" s="291">
        <v>6052.8961038961043</v>
      </c>
    </row>
    <row r="40" spans="2:10" x14ac:dyDescent="0.55000000000000004">
      <c r="B40" s="288">
        <v>35</v>
      </c>
      <c r="C40" s="289" t="s">
        <v>1018</v>
      </c>
      <c r="D40" s="290" t="s">
        <v>502</v>
      </c>
      <c r="E40" s="291">
        <v>166</v>
      </c>
      <c r="F40" s="291">
        <v>54</v>
      </c>
      <c r="G40" s="291">
        <v>18</v>
      </c>
      <c r="H40" s="291">
        <v>238</v>
      </c>
      <c r="I40" s="291">
        <v>719859</v>
      </c>
      <c r="J40" s="291">
        <v>3024.6176470588234</v>
      </c>
    </row>
    <row r="41" spans="2:10" x14ac:dyDescent="0.55000000000000004">
      <c r="B41" s="292"/>
      <c r="C41" s="293" t="s">
        <v>94</v>
      </c>
      <c r="D41" s="294"/>
      <c r="E41" s="295">
        <v>1834</v>
      </c>
      <c r="F41" s="295">
        <v>335</v>
      </c>
      <c r="G41" s="295">
        <v>108</v>
      </c>
      <c r="H41" s="295">
        <v>2277</v>
      </c>
      <c r="I41" s="295">
        <v>6116866</v>
      </c>
      <c r="J41" s="295">
        <v>2686.3706631532718</v>
      </c>
    </row>
    <row r="42" spans="2:10" x14ac:dyDescent="0.55000000000000004">
      <c r="B42" s="288">
        <v>36</v>
      </c>
      <c r="C42" s="289" t="s">
        <v>1019</v>
      </c>
      <c r="D42" s="290" t="s">
        <v>503</v>
      </c>
      <c r="E42" s="291">
        <v>44</v>
      </c>
      <c r="F42" s="291">
        <v>6</v>
      </c>
      <c r="G42" s="291">
        <v>4</v>
      </c>
      <c r="H42" s="291">
        <v>54</v>
      </c>
      <c r="I42" s="291">
        <v>251027</v>
      </c>
      <c r="J42" s="291">
        <v>4648.6481481481478</v>
      </c>
    </row>
    <row r="43" spans="2:10" x14ac:dyDescent="0.55000000000000004">
      <c r="B43" s="288">
        <v>37</v>
      </c>
      <c r="C43" s="289" t="s">
        <v>1019</v>
      </c>
      <c r="D43" s="290" t="s">
        <v>504</v>
      </c>
      <c r="E43" s="291">
        <v>11</v>
      </c>
      <c r="F43" s="291">
        <v>0</v>
      </c>
      <c r="G43" s="291">
        <v>0</v>
      </c>
      <c r="H43" s="291">
        <v>11</v>
      </c>
      <c r="I43" s="291">
        <v>5658</v>
      </c>
      <c r="J43" s="291">
        <v>514.36363636363637</v>
      </c>
    </row>
    <row r="44" spans="2:10" x14ac:dyDescent="0.55000000000000004">
      <c r="B44" s="288">
        <v>38</v>
      </c>
      <c r="C44" s="289" t="s">
        <v>1019</v>
      </c>
      <c r="D44" s="290" t="s">
        <v>505</v>
      </c>
      <c r="E44" s="291">
        <v>44</v>
      </c>
      <c r="F44" s="291">
        <v>6</v>
      </c>
      <c r="G44" s="291">
        <v>2</v>
      </c>
      <c r="H44" s="291">
        <v>52</v>
      </c>
      <c r="I44" s="291">
        <v>155852</v>
      </c>
      <c r="J44" s="291">
        <v>2997.1538461538462</v>
      </c>
    </row>
    <row r="45" spans="2:10" x14ac:dyDescent="0.55000000000000004">
      <c r="B45" s="288">
        <v>39</v>
      </c>
      <c r="C45" s="289" t="s">
        <v>1019</v>
      </c>
      <c r="D45" s="290" t="s">
        <v>506</v>
      </c>
      <c r="E45" s="291">
        <v>202</v>
      </c>
      <c r="F45" s="291">
        <v>78</v>
      </c>
      <c r="G45" s="291">
        <v>19</v>
      </c>
      <c r="H45" s="291">
        <v>299</v>
      </c>
      <c r="I45" s="291">
        <v>600051</v>
      </c>
      <c r="J45" s="291">
        <v>2006.8595317725753</v>
      </c>
    </row>
    <row r="46" spans="2:10" x14ac:dyDescent="0.55000000000000004">
      <c r="B46" s="288">
        <v>40</v>
      </c>
      <c r="C46" s="289" t="s">
        <v>1019</v>
      </c>
      <c r="D46" s="290" t="s">
        <v>507</v>
      </c>
      <c r="E46" s="291">
        <v>78</v>
      </c>
      <c r="F46" s="291">
        <v>23</v>
      </c>
      <c r="G46" s="291">
        <v>1</v>
      </c>
      <c r="H46" s="291">
        <v>102</v>
      </c>
      <c r="I46" s="291">
        <v>321153</v>
      </c>
      <c r="J46" s="291">
        <v>3148.5588235294117</v>
      </c>
    </row>
    <row r="47" spans="2:10" x14ac:dyDescent="0.55000000000000004">
      <c r="B47" s="288">
        <v>41</v>
      </c>
      <c r="C47" s="289" t="s">
        <v>1019</v>
      </c>
      <c r="D47" s="290" t="s">
        <v>508</v>
      </c>
      <c r="E47" s="291">
        <v>41</v>
      </c>
      <c r="F47" s="291">
        <v>25</v>
      </c>
      <c r="G47" s="291">
        <v>2</v>
      </c>
      <c r="H47" s="291">
        <v>68</v>
      </c>
      <c r="I47" s="291">
        <v>253024</v>
      </c>
      <c r="J47" s="291">
        <v>3720.9411764705883</v>
      </c>
    </row>
    <row r="48" spans="2:10" x14ac:dyDescent="0.55000000000000004">
      <c r="B48" s="288">
        <v>42</v>
      </c>
      <c r="C48" s="289" t="s">
        <v>1019</v>
      </c>
      <c r="D48" s="290" t="s">
        <v>509</v>
      </c>
      <c r="E48" s="291">
        <v>15</v>
      </c>
      <c r="F48" s="291">
        <v>1</v>
      </c>
      <c r="G48" s="291">
        <v>0</v>
      </c>
      <c r="H48" s="291">
        <v>16</v>
      </c>
      <c r="I48" s="291">
        <v>14452</v>
      </c>
      <c r="J48" s="291">
        <v>903.25</v>
      </c>
    </row>
    <row r="49" spans="2:10" x14ac:dyDescent="0.55000000000000004">
      <c r="B49" s="288">
        <v>43</v>
      </c>
      <c r="C49" s="289" t="s">
        <v>1019</v>
      </c>
      <c r="D49" s="290" t="s">
        <v>510</v>
      </c>
      <c r="E49" s="291">
        <v>45</v>
      </c>
      <c r="F49" s="291">
        <v>9</v>
      </c>
      <c r="G49" s="291">
        <v>1</v>
      </c>
      <c r="H49" s="291">
        <v>55</v>
      </c>
      <c r="I49" s="291">
        <v>249211</v>
      </c>
      <c r="J49" s="291">
        <v>4531.1090909090908</v>
      </c>
    </row>
    <row r="50" spans="2:10" x14ac:dyDescent="0.55000000000000004">
      <c r="B50" s="288">
        <v>44</v>
      </c>
      <c r="C50" s="289" t="s">
        <v>1019</v>
      </c>
      <c r="D50" s="290" t="s">
        <v>511</v>
      </c>
      <c r="E50" s="291">
        <v>24</v>
      </c>
      <c r="F50" s="291">
        <v>10</v>
      </c>
      <c r="G50" s="291">
        <v>0</v>
      </c>
      <c r="H50" s="291">
        <v>34</v>
      </c>
      <c r="I50" s="291">
        <v>130887</v>
      </c>
      <c r="J50" s="291">
        <v>3849.6176470588234</v>
      </c>
    </row>
    <row r="51" spans="2:10" x14ac:dyDescent="0.55000000000000004">
      <c r="B51" s="288">
        <v>45</v>
      </c>
      <c r="C51" s="289" t="s">
        <v>1019</v>
      </c>
      <c r="D51" s="290" t="s">
        <v>512</v>
      </c>
      <c r="E51" s="291">
        <v>21</v>
      </c>
      <c r="F51" s="291">
        <v>9</v>
      </c>
      <c r="G51" s="291">
        <v>0</v>
      </c>
      <c r="H51" s="291">
        <v>30</v>
      </c>
      <c r="I51" s="291">
        <v>107033</v>
      </c>
      <c r="J51" s="291">
        <v>3567.7666666666669</v>
      </c>
    </row>
    <row r="52" spans="2:10" x14ac:dyDescent="0.55000000000000004">
      <c r="B52" s="288">
        <v>46</v>
      </c>
      <c r="C52" s="289" t="s">
        <v>1019</v>
      </c>
      <c r="D52" s="290" t="s">
        <v>513</v>
      </c>
      <c r="E52" s="291">
        <v>69</v>
      </c>
      <c r="F52" s="291">
        <v>24</v>
      </c>
      <c r="G52" s="291">
        <v>8</v>
      </c>
      <c r="H52" s="291">
        <v>101</v>
      </c>
      <c r="I52" s="291">
        <v>378079</v>
      </c>
      <c r="J52" s="291">
        <v>3743.3564356435645</v>
      </c>
    </row>
    <row r="53" spans="2:10" x14ac:dyDescent="0.55000000000000004">
      <c r="B53" s="292"/>
      <c r="C53" s="293" t="s">
        <v>94</v>
      </c>
      <c r="D53" s="294"/>
      <c r="E53" s="295">
        <v>594</v>
      </c>
      <c r="F53" s="295">
        <v>191</v>
      </c>
      <c r="G53" s="295">
        <v>37</v>
      </c>
      <c r="H53" s="295">
        <v>822</v>
      </c>
      <c r="I53" s="295">
        <v>2466427</v>
      </c>
      <c r="J53" s="295">
        <v>3000.5194647201947</v>
      </c>
    </row>
    <row r="54" spans="2:10" x14ac:dyDescent="0.55000000000000004">
      <c r="B54" s="288">
        <v>47</v>
      </c>
      <c r="C54" s="289" t="s">
        <v>1020</v>
      </c>
      <c r="D54" s="290" t="s">
        <v>514</v>
      </c>
      <c r="E54" s="291">
        <v>38</v>
      </c>
      <c r="F54" s="291">
        <v>15</v>
      </c>
      <c r="G54" s="291">
        <v>0</v>
      </c>
      <c r="H54" s="291">
        <v>53</v>
      </c>
      <c r="I54" s="291">
        <v>246494</v>
      </c>
      <c r="J54" s="291">
        <v>4650.8301886792451</v>
      </c>
    </row>
    <row r="55" spans="2:10" x14ac:dyDescent="0.55000000000000004">
      <c r="B55" s="288">
        <v>48</v>
      </c>
      <c r="C55" s="289" t="s">
        <v>1020</v>
      </c>
      <c r="D55" s="290" t="s">
        <v>515</v>
      </c>
      <c r="E55" s="291">
        <v>47</v>
      </c>
      <c r="F55" s="291">
        <v>11</v>
      </c>
      <c r="G55" s="291">
        <v>0</v>
      </c>
      <c r="H55" s="291">
        <v>58</v>
      </c>
      <c r="I55" s="291">
        <v>245027</v>
      </c>
      <c r="J55" s="291">
        <v>4224.6034482758623</v>
      </c>
    </row>
    <row r="56" spans="2:10" x14ac:dyDescent="0.55000000000000004">
      <c r="B56" s="288">
        <v>49</v>
      </c>
      <c r="C56" s="289" t="s">
        <v>1020</v>
      </c>
      <c r="D56" s="290" t="s">
        <v>516</v>
      </c>
      <c r="E56" s="291">
        <v>222</v>
      </c>
      <c r="F56" s="291">
        <v>77</v>
      </c>
      <c r="G56" s="291">
        <v>28</v>
      </c>
      <c r="H56" s="291">
        <v>327</v>
      </c>
      <c r="I56" s="291">
        <v>1121957</v>
      </c>
      <c r="J56" s="291">
        <v>3431.0611620795107</v>
      </c>
    </row>
    <row r="57" spans="2:10" x14ac:dyDescent="0.55000000000000004">
      <c r="B57" s="288">
        <v>50</v>
      </c>
      <c r="C57" s="289" t="s">
        <v>1020</v>
      </c>
      <c r="D57" s="290" t="s">
        <v>517</v>
      </c>
      <c r="E57" s="291">
        <v>83</v>
      </c>
      <c r="F57" s="291">
        <v>18</v>
      </c>
      <c r="G57" s="291">
        <v>6</v>
      </c>
      <c r="H57" s="291">
        <v>107</v>
      </c>
      <c r="I57" s="291">
        <v>682961</v>
      </c>
      <c r="J57" s="291">
        <v>6382.8130841121492</v>
      </c>
    </row>
    <row r="58" spans="2:10" x14ac:dyDescent="0.55000000000000004">
      <c r="B58" s="288">
        <v>51</v>
      </c>
      <c r="C58" s="289" t="s">
        <v>1020</v>
      </c>
      <c r="D58" s="290" t="s">
        <v>518</v>
      </c>
      <c r="E58" s="291">
        <v>21</v>
      </c>
      <c r="F58" s="291">
        <v>7</v>
      </c>
      <c r="G58" s="291">
        <v>0</v>
      </c>
      <c r="H58" s="291">
        <v>28</v>
      </c>
      <c r="I58" s="291">
        <v>177086</v>
      </c>
      <c r="J58" s="291">
        <v>6324.5</v>
      </c>
    </row>
    <row r="59" spans="2:10" x14ac:dyDescent="0.55000000000000004">
      <c r="B59" s="288">
        <v>52</v>
      </c>
      <c r="C59" s="289" t="s">
        <v>1020</v>
      </c>
      <c r="D59" s="290" t="s">
        <v>519</v>
      </c>
      <c r="E59" s="291">
        <v>20</v>
      </c>
      <c r="F59" s="291">
        <v>13</v>
      </c>
      <c r="G59" s="291">
        <v>0</v>
      </c>
      <c r="H59" s="291">
        <v>33</v>
      </c>
      <c r="I59" s="291">
        <v>232019</v>
      </c>
      <c r="J59" s="291">
        <v>7030.878787878788</v>
      </c>
    </row>
    <row r="60" spans="2:10" x14ac:dyDescent="0.55000000000000004">
      <c r="B60" s="288">
        <v>53</v>
      </c>
      <c r="C60" s="289" t="s">
        <v>1020</v>
      </c>
      <c r="D60" s="290" t="s">
        <v>520</v>
      </c>
      <c r="E60" s="291">
        <v>21</v>
      </c>
      <c r="F60" s="291">
        <v>2</v>
      </c>
      <c r="G60" s="291">
        <v>0</v>
      </c>
      <c r="H60" s="291">
        <v>23</v>
      </c>
      <c r="I60" s="291">
        <v>234793</v>
      </c>
      <c r="J60" s="291">
        <v>10208.391304347826</v>
      </c>
    </row>
    <row r="61" spans="2:10" x14ac:dyDescent="0.55000000000000004">
      <c r="B61" s="288">
        <v>54</v>
      </c>
      <c r="C61" s="289" t="s">
        <v>1020</v>
      </c>
      <c r="D61" s="290" t="s">
        <v>521</v>
      </c>
      <c r="E61" s="291">
        <v>8</v>
      </c>
      <c r="F61" s="291">
        <v>0</v>
      </c>
      <c r="G61" s="291">
        <v>0</v>
      </c>
      <c r="H61" s="291">
        <v>8</v>
      </c>
      <c r="I61" s="291">
        <v>56786</v>
      </c>
      <c r="J61" s="291">
        <v>7098.25</v>
      </c>
    </row>
    <row r="62" spans="2:10" x14ac:dyDescent="0.55000000000000004">
      <c r="B62" s="288">
        <v>55</v>
      </c>
      <c r="C62" s="289" t="s">
        <v>1020</v>
      </c>
      <c r="D62" s="290" t="s">
        <v>522</v>
      </c>
      <c r="E62" s="291">
        <v>87</v>
      </c>
      <c r="F62" s="291">
        <v>39</v>
      </c>
      <c r="G62" s="291">
        <v>3</v>
      </c>
      <c r="H62" s="291">
        <v>129</v>
      </c>
      <c r="I62" s="291">
        <v>674993</v>
      </c>
      <c r="J62" s="291">
        <v>5232.5038759689924</v>
      </c>
    </row>
    <row r="63" spans="2:10" x14ac:dyDescent="0.55000000000000004">
      <c r="B63" s="288">
        <v>56</v>
      </c>
      <c r="C63" s="289" t="s">
        <v>1020</v>
      </c>
      <c r="D63" s="290" t="s">
        <v>523</v>
      </c>
      <c r="E63" s="291">
        <v>79</v>
      </c>
      <c r="F63" s="291">
        <v>29</v>
      </c>
      <c r="G63" s="291">
        <v>7</v>
      </c>
      <c r="H63" s="291">
        <v>115</v>
      </c>
      <c r="I63" s="291">
        <v>603194</v>
      </c>
      <c r="J63" s="291">
        <v>5245.1652173913044</v>
      </c>
    </row>
    <row r="64" spans="2:10" x14ac:dyDescent="0.55000000000000004">
      <c r="B64" s="288">
        <v>57</v>
      </c>
      <c r="C64" s="289" t="s">
        <v>1020</v>
      </c>
      <c r="D64" s="290" t="s">
        <v>524</v>
      </c>
      <c r="E64" s="291">
        <v>44</v>
      </c>
      <c r="F64" s="291">
        <v>26</v>
      </c>
      <c r="G64" s="291">
        <v>0</v>
      </c>
      <c r="H64" s="291">
        <v>70</v>
      </c>
      <c r="I64" s="291">
        <v>459900</v>
      </c>
      <c r="J64" s="291">
        <v>6570</v>
      </c>
    </row>
    <row r="65" spans="2:10" x14ac:dyDescent="0.55000000000000004">
      <c r="B65" s="288">
        <v>58</v>
      </c>
      <c r="C65" s="289" t="s">
        <v>1020</v>
      </c>
      <c r="D65" s="290" t="s">
        <v>525</v>
      </c>
      <c r="E65" s="291">
        <v>65</v>
      </c>
      <c r="F65" s="291">
        <v>20</v>
      </c>
      <c r="G65" s="291">
        <v>3</v>
      </c>
      <c r="H65" s="291">
        <v>88</v>
      </c>
      <c r="I65" s="291">
        <v>386868</v>
      </c>
      <c r="J65" s="291">
        <v>4396.227272727273</v>
      </c>
    </row>
    <row r="66" spans="2:10" x14ac:dyDescent="0.55000000000000004">
      <c r="B66" s="292"/>
      <c r="C66" s="293" t="s">
        <v>94</v>
      </c>
      <c r="D66" s="294"/>
      <c r="E66" s="295">
        <v>735</v>
      </c>
      <c r="F66" s="295">
        <v>257</v>
      </c>
      <c r="G66" s="295">
        <v>47</v>
      </c>
      <c r="H66" s="295">
        <v>1039</v>
      </c>
      <c r="I66" s="295">
        <v>5122078</v>
      </c>
      <c r="J66" s="295">
        <v>4929.8152069297403</v>
      </c>
    </row>
    <row r="67" spans="2:10" x14ac:dyDescent="0.55000000000000004">
      <c r="B67" s="288">
        <v>59</v>
      </c>
      <c r="C67" s="289" t="s">
        <v>981</v>
      </c>
      <c r="D67" s="290" t="s">
        <v>526</v>
      </c>
      <c r="E67" s="291">
        <v>21</v>
      </c>
      <c r="F67" s="291">
        <v>2</v>
      </c>
      <c r="G67" s="291">
        <v>1</v>
      </c>
      <c r="H67" s="291">
        <v>24</v>
      </c>
      <c r="I67" s="291">
        <v>166740</v>
      </c>
      <c r="J67" s="291">
        <v>6947.5</v>
      </c>
    </row>
    <row r="68" spans="2:10" x14ac:dyDescent="0.55000000000000004">
      <c r="B68" s="288">
        <v>60</v>
      </c>
      <c r="C68" s="289" t="s">
        <v>981</v>
      </c>
      <c r="D68" s="290" t="s">
        <v>527</v>
      </c>
      <c r="E68" s="291">
        <v>26</v>
      </c>
      <c r="F68" s="291">
        <v>5</v>
      </c>
      <c r="G68" s="291">
        <v>1</v>
      </c>
      <c r="H68" s="291">
        <v>32</v>
      </c>
      <c r="I68" s="291">
        <v>238515</v>
      </c>
      <c r="J68" s="291">
        <v>7453.59375</v>
      </c>
    </row>
    <row r="69" spans="2:10" x14ac:dyDescent="0.55000000000000004">
      <c r="B69" s="288">
        <v>61</v>
      </c>
      <c r="C69" s="289" t="s">
        <v>981</v>
      </c>
      <c r="D69" s="290" t="s">
        <v>528</v>
      </c>
      <c r="E69" s="291">
        <v>53</v>
      </c>
      <c r="F69" s="291">
        <v>10</v>
      </c>
      <c r="G69" s="291">
        <v>1</v>
      </c>
      <c r="H69" s="291">
        <v>64</v>
      </c>
      <c r="I69" s="291">
        <v>415126</v>
      </c>
      <c r="J69" s="291">
        <v>6486.34375</v>
      </c>
    </row>
    <row r="70" spans="2:10" x14ac:dyDescent="0.55000000000000004">
      <c r="B70" s="288">
        <v>62</v>
      </c>
      <c r="C70" s="289" t="s">
        <v>981</v>
      </c>
      <c r="D70" s="290" t="s">
        <v>529</v>
      </c>
      <c r="E70" s="291">
        <v>25</v>
      </c>
      <c r="F70" s="291">
        <v>1</v>
      </c>
      <c r="G70" s="291">
        <v>0</v>
      </c>
      <c r="H70" s="291">
        <v>26</v>
      </c>
      <c r="I70" s="291">
        <v>252313</v>
      </c>
      <c r="J70" s="291">
        <v>9704.3461538461543</v>
      </c>
    </row>
    <row r="71" spans="2:10" x14ac:dyDescent="0.55000000000000004">
      <c r="B71" s="288">
        <v>63</v>
      </c>
      <c r="C71" s="289" t="s">
        <v>981</v>
      </c>
      <c r="D71" s="290" t="s">
        <v>530</v>
      </c>
      <c r="E71" s="291">
        <v>14</v>
      </c>
      <c r="F71" s="291">
        <v>1</v>
      </c>
      <c r="G71" s="291">
        <v>0</v>
      </c>
      <c r="H71" s="291">
        <v>15</v>
      </c>
      <c r="I71" s="291">
        <v>189360</v>
      </c>
      <c r="J71" s="291">
        <v>12624</v>
      </c>
    </row>
    <row r="72" spans="2:10" x14ac:dyDescent="0.55000000000000004">
      <c r="B72" s="288">
        <v>64</v>
      </c>
      <c r="C72" s="289" t="s">
        <v>981</v>
      </c>
      <c r="D72" s="290" t="s">
        <v>531</v>
      </c>
      <c r="E72" s="291">
        <v>13</v>
      </c>
      <c r="F72" s="291">
        <v>0</v>
      </c>
      <c r="G72" s="291">
        <v>0</v>
      </c>
      <c r="H72" s="291">
        <v>13</v>
      </c>
      <c r="I72" s="291">
        <v>42774</v>
      </c>
      <c r="J72" s="291">
        <v>3290.3076923076924</v>
      </c>
    </row>
    <row r="73" spans="2:10" x14ac:dyDescent="0.55000000000000004">
      <c r="B73" s="288">
        <v>65</v>
      </c>
      <c r="C73" s="289" t="s">
        <v>981</v>
      </c>
      <c r="D73" s="290" t="s">
        <v>532</v>
      </c>
      <c r="E73" s="291">
        <v>23</v>
      </c>
      <c r="F73" s="291">
        <v>1</v>
      </c>
      <c r="G73" s="291">
        <v>0</v>
      </c>
      <c r="H73" s="291">
        <v>24</v>
      </c>
      <c r="I73" s="291">
        <v>118349</v>
      </c>
      <c r="J73" s="291">
        <v>4931.208333333333</v>
      </c>
    </row>
    <row r="74" spans="2:10" x14ac:dyDescent="0.55000000000000004">
      <c r="B74" s="288">
        <v>66</v>
      </c>
      <c r="C74" s="289" t="s">
        <v>981</v>
      </c>
      <c r="D74" s="290" t="s">
        <v>533</v>
      </c>
      <c r="E74" s="291">
        <v>16</v>
      </c>
      <c r="F74" s="291">
        <v>0</v>
      </c>
      <c r="G74" s="291">
        <v>0</v>
      </c>
      <c r="H74" s="291">
        <v>16</v>
      </c>
      <c r="I74" s="291">
        <v>145292</v>
      </c>
      <c r="J74" s="291">
        <v>9080.75</v>
      </c>
    </row>
    <row r="75" spans="2:10" x14ac:dyDescent="0.55000000000000004">
      <c r="B75" s="288">
        <v>67</v>
      </c>
      <c r="C75" s="289" t="s">
        <v>981</v>
      </c>
      <c r="D75" s="290" t="s">
        <v>534</v>
      </c>
      <c r="E75" s="291">
        <v>8</v>
      </c>
      <c r="F75" s="291">
        <v>0</v>
      </c>
      <c r="G75" s="291">
        <v>0</v>
      </c>
      <c r="H75" s="291">
        <v>8</v>
      </c>
      <c r="I75" s="291">
        <v>64549</v>
      </c>
      <c r="J75" s="291">
        <v>8068.625</v>
      </c>
    </row>
    <row r="76" spans="2:10" x14ac:dyDescent="0.55000000000000004">
      <c r="B76" s="288">
        <v>68</v>
      </c>
      <c r="C76" s="289" t="s">
        <v>981</v>
      </c>
      <c r="D76" s="290" t="s">
        <v>535</v>
      </c>
      <c r="E76" s="291">
        <v>9</v>
      </c>
      <c r="F76" s="291">
        <v>1</v>
      </c>
      <c r="G76" s="291">
        <v>0</v>
      </c>
      <c r="H76" s="291">
        <v>10</v>
      </c>
      <c r="I76" s="291">
        <v>55394</v>
      </c>
      <c r="J76" s="291">
        <v>5539.4</v>
      </c>
    </row>
    <row r="77" spans="2:10" x14ac:dyDescent="0.55000000000000004">
      <c r="B77" s="292"/>
      <c r="C77" s="293" t="s">
        <v>94</v>
      </c>
      <c r="D77" s="294"/>
      <c r="E77" s="295">
        <v>208</v>
      </c>
      <c r="F77" s="295">
        <v>21</v>
      </c>
      <c r="G77" s="295">
        <v>3</v>
      </c>
      <c r="H77" s="295">
        <v>232</v>
      </c>
      <c r="I77" s="295">
        <v>1688412</v>
      </c>
      <c r="J77" s="295">
        <v>7277.6379310344828</v>
      </c>
    </row>
    <row r="78" spans="2:10" x14ac:dyDescent="0.55000000000000004">
      <c r="B78" s="288">
        <v>69</v>
      </c>
      <c r="C78" s="289" t="s">
        <v>1021</v>
      </c>
      <c r="D78" s="290" t="s">
        <v>536</v>
      </c>
      <c r="E78" s="291">
        <v>19</v>
      </c>
      <c r="F78" s="291">
        <v>1</v>
      </c>
      <c r="G78" s="291">
        <v>0</v>
      </c>
      <c r="H78" s="291">
        <v>20</v>
      </c>
      <c r="I78" s="291">
        <v>204831</v>
      </c>
      <c r="J78" s="291">
        <v>10241.549999999999</v>
      </c>
    </row>
    <row r="79" spans="2:10" x14ac:dyDescent="0.55000000000000004">
      <c r="B79" s="288">
        <v>70</v>
      </c>
      <c r="C79" s="289" t="s">
        <v>1021</v>
      </c>
      <c r="D79" s="290" t="s">
        <v>537</v>
      </c>
      <c r="E79" s="291">
        <v>19</v>
      </c>
      <c r="F79" s="291">
        <v>1</v>
      </c>
      <c r="G79" s="291">
        <v>0</v>
      </c>
      <c r="H79" s="291">
        <v>20</v>
      </c>
      <c r="I79" s="291">
        <v>189085</v>
      </c>
      <c r="J79" s="291">
        <v>9454.25</v>
      </c>
    </row>
    <row r="80" spans="2:10" x14ac:dyDescent="0.55000000000000004">
      <c r="B80" s="288">
        <v>71</v>
      </c>
      <c r="C80" s="289" t="s">
        <v>1021</v>
      </c>
      <c r="D80" s="290" t="s">
        <v>538</v>
      </c>
      <c r="E80" s="291">
        <v>129</v>
      </c>
      <c r="F80" s="291">
        <v>30</v>
      </c>
      <c r="G80" s="291">
        <v>5</v>
      </c>
      <c r="H80" s="291">
        <v>164</v>
      </c>
      <c r="I80" s="291">
        <v>904666</v>
      </c>
      <c r="J80" s="291">
        <v>5516.2560975609758</v>
      </c>
    </row>
    <row r="81" spans="2:10" x14ac:dyDescent="0.55000000000000004">
      <c r="B81" s="288">
        <v>72</v>
      </c>
      <c r="C81" s="289" t="s">
        <v>1021</v>
      </c>
      <c r="D81" s="290" t="s">
        <v>539</v>
      </c>
      <c r="E81" s="291">
        <v>13</v>
      </c>
      <c r="F81" s="291">
        <v>1</v>
      </c>
      <c r="G81" s="291">
        <v>0</v>
      </c>
      <c r="H81" s="291">
        <v>14</v>
      </c>
      <c r="I81" s="291">
        <v>138523</v>
      </c>
      <c r="J81" s="291">
        <v>9894.5</v>
      </c>
    </row>
    <row r="82" spans="2:10" x14ac:dyDescent="0.55000000000000004">
      <c r="B82" s="288">
        <v>73</v>
      </c>
      <c r="C82" s="289" t="s">
        <v>1021</v>
      </c>
      <c r="D82" s="290" t="s">
        <v>540</v>
      </c>
      <c r="E82" s="291">
        <v>18</v>
      </c>
      <c r="F82" s="291">
        <v>3</v>
      </c>
      <c r="G82" s="291">
        <v>0</v>
      </c>
      <c r="H82" s="291">
        <v>21</v>
      </c>
      <c r="I82" s="291">
        <v>228852</v>
      </c>
      <c r="J82" s="291">
        <v>10897.714285714286</v>
      </c>
    </row>
    <row r="83" spans="2:10" x14ac:dyDescent="0.55000000000000004">
      <c r="B83" s="288">
        <v>74</v>
      </c>
      <c r="C83" s="289" t="s">
        <v>1021</v>
      </c>
      <c r="D83" s="290" t="s">
        <v>541</v>
      </c>
      <c r="E83" s="291">
        <v>63</v>
      </c>
      <c r="F83" s="291">
        <v>11</v>
      </c>
      <c r="G83" s="291">
        <v>1</v>
      </c>
      <c r="H83" s="291">
        <v>75</v>
      </c>
      <c r="I83" s="291">
        <v>513757</v>
      </c>
      <c r="J83" s="291">
        <v>6850.0933333333332</v>
      </c>
    </row>
    <row r="84" spans="2:10" x14ac:dyDescent="0.55000000000000004">
      <c r="B84" s="288">
        <v>75</v>
      </c>
      <c r="C84" s="289" t="s">
        <v>1021</v>
      </c>
      <c r="D84" s="290" t="s">
        <v>542</v>
      </c>
      <c r="E84" s="291">
        <v>20</v>
      </c>
      <c r="F84" s="291">
        <v>2</v>
      </c>
      <c r="G84" s="291">
        <v>0</v>
      </c>
      <c r="H84" s="291">
        <v>22</v>
      </c>
      <c r="I84" s="291">
        <v>133310</v>
      </c>
      <c r="J84" s="291">
        <v>6059.545454545455</v>
      </c>
    </row>
    <row r="85" spans="2:10" x14ac:dyDescent="0.55000000000000004">
      <c r="B85" s="288">
        <v>76</v>
      </c>
      <c r="C85" s="289" t="s">
        <v>1021</v>
      </c>
      <c r="D85" s="290" t="s">
        <v>543</v>
      </c>
      <c r="E85" s="291">
        <v>21</v>
      </c>
      <c r="F85" s="291">
        <v>2</v>
      </c>
      <c r="G85" s="291">
        <v>0</v>
      </c>
      <c r="H85" s="291">
        <v>23</v>
      </c>
      <c r="I85" s="291">
        <v>242157</v>
      </c>
      <c r="J85" s="291">
        <v>10528.565217391304</v>
      </c>
    </row>
    <row r="86" spans="2:10" x14ac:dyDescent="0.55000000000000004">
      <c r="B86" s="296">
        <v>77</v>
      </c>
      <c r="C86" s="289" t="s">
        <v>1021</v>
      </c>
      <c r="D86" s="297" t="s">
        <v>544</v>
      </c>
      <c r="E86" s="291">
        <v>24</v>
      </c>
      <c r="F86" s="291">
        <v>1</v>
      </c>
      <c r="G86" s="291">
        <v>0</v>
      </c>
      <c r="H86" s="291">
        <v>25</v>
      </c>
      <c r="I86" s="291">
        <v>139602</v>
      </c>
      <c r="J86" s="291">
        <v>5584.08</v>
      </c>
    </row>
    <row r="87" spans="2:10" x14ac:dyDescent="0.55000000000000004">
      <c r="B87" s="292"/>
      <c r="C87" s="293" t="s">
        <v>94</v>
      </c>
      <c r="D87" s="294"/>
      <c r="E87" s="295">
        <v>326</v>
      </c>
      <c r="F87" s="295">
        <v>52</v>
      </c>
      <c r="G87" s="295">
        <v>6</v>
      </c>
      <c r="H87" s="295">
        <v>384</v>
      </c>
      <c r="I87" s="295">
        <v>2694783</v>
      </c>
      <c r="J87" s="295">
        <v>7017.6640625</v>
      </c>
    </row>
    <row r="88" spans="2:10" x14ac:dyDescent="0.55000000000000004">
      <c r="B88" s="298"/>
      <c r="C88" s="299" t="s">
        <v>545</v>
      </c>
      <c r="D88" s="300"/>
      <c r="E88" s="301">
        <f>E87+E77+E66+E53+E41+E27+E18</f>
        <v>5042</v>
      </c>
      <c r="F88" s="301">
        <f>F87+F77+F66+F53+F41+F27+F18</f>
        <v>1135</v>
      </c>
      <c r="G88" s="301">
        <f>G87+G77+G66+G53+G41+G27+G18</f>
        <v>288</v>
      </c>
      <c r="H88" s="301">
        <f>H87+H77+H66+H53+H41+H27+H18</f>
        <v>6465</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55</v>
      </c>
      <c r="I91" s="304">
        <v>1</v>
      </c>
      <c r="J91" s="305">
        <v>110</v>
      </c>
    </row>
    <row r="92" spans="2:10" x14ac:dyDescent="0.55000000000000004">
      <c r="B92" s="306"/>
      <c r="C92" s="302"/>
      <c r="D92" s="303" t="s">
        <v>553</v>
      </c>
      <c r="E92" s="304">
        <v>5042</v>
      </c>
      <c r="F92" s="304">
        <v>1135</v>
      </c>
      <c r="G92" s="304">
        <v>288</v>
      </c>
      <c r="H92" s="304">
        <v>5125</v>
      </c>
      <c r="I92" s="304">
        <v>0</v>
      </c>
      <c r="J92" s="305">
        <v>11590</v>
      </c>
    </row>
    <row r="93" spans="2:10" ht="18" x14ac:dyDescent="0.55000000000000004">
      <c r="B93" s="306"/>
      <c r="C93" s="302"/>
      <c r="D93" s="307" t="s">
        <v>554</v>
      </c>
      <c r="E93" s="308"/>
      <c r="F93" s="308"/>
      <c r="G93" s="308"/>
      <c r="H93" s="308"/>
      <c r="I93" s="309"/>
      <c r="J93" s="305">
        <v>4511.1489559164729</v>
      </c>
    </row>
    <row r="94" spans="2:10" ht="18" x14ac:dyDescent="0.55000000000000004">
      <c r="B94" s="306"/>
      <c r="C94" s="302"/>
      <c r="D94" s="307" t="s">
        <v>555</v>
      </c>
      <c r="E94" s="308"/>
      <c r="F94" s="308"/>
      <c r="G94" s="308"/>
      <c r="H94" s="308"/>
      <c r="I94" s="309"/>
      <c r="J94" s="305">
        <v>2516.3570319240725</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1016</v>
      </c>
      <c r="E98" s="312">
        <v>761</v>
      </c>
      <c r="F98" s="312">
        <v>195</v>
      </c>
      <c r="G98" s="312">
        <v>36</v>
      </c>
      <c r="H98" s="312">
        <v>871</v>
      </c>
      <c r="I98" s="312">
        <v>992</v>
      </c>
      <c r="J98" s="312">
        <v>1863</v>
      </c>
    </row>
    <row r="99" spans="2:10" x14ac:dyDescent="0.55000000000000004">
      <c r="B99" s="306"/>
      <c r="C99" s="302"/>
      <c r="D99" s="117" t="s">
        <v>1017</v>
      </c>
      <c r="E99" s="312">
        <v>584</v>
      </c>
      <c r="F99" s="312">
        <v>84</v>
      </c>
      <c r="G99" s="312">
        <v>51</v>
      </c>
      <c r="H99" s="312">
        <v>1056</v>
      </c>
      <c r="I99" s="312">
        <v>719</v>
      </c>
      <c r="J99" s="312">
        <v>1775</v>
      </c>
    </row>
    <row r="100" spans="2:10" x14ac:dyDescent="0.55000000000000004">
      <c r="B100" s="306"/>
      <c r="C100" s="302"/>
      <c r="D100" s="117" t="s">
        <v>1018</v>
      </c>
      <c r="E100" s="312">
        <v>1834</v>
      </c>
      <c r="F100" s="312">
        <v>335</v>
      </c>
      <c r="G100" s="312">
        <v>108</v>
      </c>
      <c r="H100" s="312">
        <v>766</v>
      </c>
      <c r="I100" s="312">
        <v>2277</v>
      </c>
      <c r="J100" s="312">
        <v>3043</v>
      </c>
    </row>
    <row r="101" spans="2:10" x14ac:dyDescent="0.55000000000000004">
      <c r="B101" s="306"/>
      <c r="C101" s="302"/>
      <c r="D101" s="117" t="s">
        <v>1019</v>
      </c>
      <c r="E101" s="312">
        <v>594</v>
      </c>
      <c r="F101" s="312">
        <v>191</v>
      </c>
      <c r="G101" s="312">
        <v>37</v>
      </c>
      <c r="H101" s="312">
        <v>578</v>
      </c>
      <c r="I101" s="312">
        <v>822</v>
      </c>
      <c r="J101" s="312">
        <v>1400</v>
      </c>
    </row>
    <row r="102" spans="2:10" x14ac:dyDescent="0.55000000000000004">
      <c r="B102" s="306"/>
      <c r="C102" s="302"/>
      <c r="D102" s="117" t="s">
        <v>1020</v>
      </c>
      <c r="E102" s="312">
        <v>735</v>
      </c>
      <c r="F102" s="312">
        <v>257</v>
      </c>
      <c r="G102" s="312">
        <v>47</v>
      </c>
      <c r="H102" s="312">
        <v>1153</v>
      </c>
      <c r="I102" s="312">
        <v>1039</v>
      </c>
      <c r="J102" s="312">
        <v>2192</v>
      </c>
    </row>
    <row r="103" spans="2:10" x14ac:dyDescent="0.55000000000000004">
      <c r="B103" s="306"/>
      <c r="C103" s="302"/>
      <c r="D103" s="117" t="s">
        <v>981</v>
      </c>
      <c r="E103" s="312">
        <v>208</v>
      </c>
      <c r="F103" s="312">
        <v>21</v>
      </c>
      <c r="G103" s="312">
        <v>3</v>
      </c>
      <c r="H103" s="312">
        <v>237</v>
      </c>
      <c r="I103" s="312">
        <v>232</v>
      </c>
      <c r="J103" s="312">
        <v>469</v>
      </c>
    </row>
    <row r="104" spans="2:10" x14ac:dyDescent="0.55000000000000004">
      <c r="B104" s="306"/>
      <c r="C104" s="302"/>
      <c r="D104" s="117" t="s">
        <v>1021</v>
      </c>
      <c r="E104" s="312">
        <v>326</v>
      </c>
      <c r="F104" s="312">
        <v>52</v>
      </c>
      <c r="G104" s="312">
        <v>6</v>
      </c>
      <c r="H104" s="312">
        <v>464</v>
      </c>
      <c r="I104" s="312">
        <v>384</v>
      </c>
      <c r="J104" s="312">
        <v>848</v>
      </c>
    </row>
    <row r="105" spans="2:10" x14ac:dyDescent="0.55000000000000004">
      <c r="B105" s="306"/>
      <c r="C105" s="302"/>
      <c r="D105" s="117" t="s">
        <v>94</v>
      </c>
      <c r="E105" s="313">
        <v>5042</v>
      </c>
      <c r="F105" s="313">
        <v>1135</v>
      </c>
      <c r="G105" s="313">
        <v>288</v>
      </c>
      <c r="H105" s="313">
        <v>5125</v>
      </c>
      <c r="I105" s="313">
        <v>6465</v>
      </c>
      <c r="J105" s="313">
        <v>11590</v>
      </c>
    </row>
    <row r="106" spans="2:10" x14ac:dyDescent="0.55000000000000004">
      <c r="B106" s="306"/>
      <c r="C106" s="302"/>
      <c r="D106" s="302"/>
      <c r="E106" s="302"/>
      <c r="F106" s="302"/>
      <c r="G106" s="302"/>
      <c r="H106" s="302"/>
      <c r="I106" s="302"/>
      <c r="J106" s="302"/>
    </row>
    <row r="107" spans="2:10" x14ac:dyDescent="0.55000000000000004">
      <c r="B107" s="306"/>
      <c r="C107" s="53" t="s">
        <v>1022</v>
      </c>
      <c r="H107" s="165"/>
    </row>
    <row r="108" spans="2:10" x14ac:dyDescent="0.55000000000000004">
      <c r="B108" s="306"/>
      <c r="C108" s="53" t="s">
        <v>1023</v>
      </c>
      <c r="G108" s="314"/>
      <c r="H108" s="314"/>
    </row>
    <row r="109" spans="2:10" x14ac:dyDescent="0.55000000000000004">
      <c r="B109" s="306"/>
      <c r="C109" s="53" t="s">
        <v>1024</v>
      </c>
    </row>
    <row r="110" spans="2:10" x14ac:dyDescent="0.55000000000000004">
      <c r="B110" s="306"/>
      <c r="C110" s="53" t="s">
        <v>1025</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1CF6-DC6A-4A9B-A348-0F81DC0AC8FC}">
  <sheetPr codeName="Sheet49"/>
  <dimension ref="A1:GS58"/>
  <sheetViews>
    <sheetView zoomScaleNormal="100" workbookViewId="0">
      <pane xSplit="3" ySplit="5" topLeftCell="GJ48" activePane="bottomRight" state="frozen"/>
      <selection activeCell="R34" sqref="R34"/>
      <selection pane="topRight" activeCell="R34" sqref="R34"/>
      <selection pane="bottomLeft" activeCell="R34" sqref="R34"/>
      <selection pane="bottomRight" activeCell="R34" sqref="R34"/>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87890625" style="32" customWidth="1"/>
    <col min="201" max="201" width="13.76171875" style="32" customWidth="1"/>
    <col min="202" max="16384" width="9.1171875" style="32"/>
  </cols>
  <sheetData>
    <row r="1" spans="1:201" ht="7.1" customHeight="1" x14ac:dyDescent="0.55000000000000004"/>
    <row r="2" spans="1:201" ht="39.35" customHeight="1" x14ac:dyDescent="0.55000000000000004">
      <c r="B2" s="315" t="s">
        <v>559</v>
      </c>
      <c r="C2" s="316"/>
    </row>
    <row r="3" spans="1:201" x14ac:dyDescent="0.55000000000000004">
      <c r="B3" s="165"/>
      <c r="C3" s="317" t="s">
        <v>116</v>
      </c>
    </row>
    <row r="4" spans="1:201"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1026</v>
      </c>
      <c r="GE4" s="319"/>
      <c r="GF4" s="318" t="s">
        <v>1027</v>
      </c>
      <c r="GG4" s="319"/>
      <c r="GH4" s="318" t="s">
        <v>1028</v>
      </c>
      <c r="GI4" s="319"/>
      <c r="GJ4" s="318" t="s">
        <v>1029</v>
      </c>
      <c r="GK4" s="319"/>
      <c r="GL4" s="318" t="s">
        <v>1030</v>
      </c>
      <c r="GM4" s="319"/>
      <c r="GN4" s="318" t="s">
        <v>1031</v>
      </c>
      <c r="GO4" s="319"/>
      <c r="GP4" s="318" t="s">
        <v>1032</v>
      </c>
      <c r="GQ4" s="319"/>
      <c r="GR4" s="318" t="s">
        <v>1033</v>
      </c>
      <c r="GS4" s="319"/>
    </row>
    <row r="5" spans="1:201"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row>
    <row r="6" spans="1:201"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row>
    <row r="7" spans="1:201"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row>
    <row r="8" spans="1:201"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row>
    <row r="9" spans="1:201"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row>
    <row r="10" spans="1:201"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row>
    <row r="11" spans="1:201"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row>
    <row r="12" spans="1:201"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row>
    <row r="13" spans="1:201"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row>
    <row r="14" spans="1:201"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row>
    <row r="15" spans="1:201"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row>
    <row r="16" spans="1:201"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row>
    <row r="17" spans="2:201"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row>
    <row r="18" spans="2:201"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row>
    <row r="19" spans="2:201"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row>
    <row r="20" spans="2:201"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row>
    <row r="21" spans="2:201"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row>
    <row r="22" spans="2:201"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row>
    <row r="23" spans="2:201"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row>
    <row r="24" spans="2:201"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row>
    <row r="25" spans="2:201"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row>
    <row r="26" spans="2:201"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row>
    <row r="27" spans="2:201"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row>
    <row r="28" spans="2:201"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row>
    <row r="29" spans="2:201"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row>
    <row r="30" spans="2:201"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row>
    <row r="31" spans="2:201"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row>
    <row r="32" spans="2:201"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row>
    <row r="33" spans="1:201"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row>
    <row r="34" spans="1:201"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row>
    <row r="35" spans="1:201"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row>
    <row r="36" spans="1:201"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row>
    <row r="37" spans="1:201"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row>
    <row r="38" spans="1:201"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row>
    <row r="39" spans="1:201"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row>
    <row r="40" spans="1:201"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row>
    <row r="41" spans="1:201"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row>
    <row r="42" spans="1:201"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row>
    <row r="43" spans="1:201"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row>
    <row r="44" spans="1:201"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row>
    <row r="45" spans="1:201"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row>
    <row r="46" spans="1:201"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row>
    <row r="47" spans="1:201"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row>
    <row r="48" spans="1:201"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row>
    <row r="49" spans="2:201"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row>
    <row r="50" spans="2:201"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row>
    <row r="51" spans="2:201"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row>
    <row r="52" spans="2:201"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row>
    <row r="53" spans="2:201"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row>
    <row r="54" spans="2:201"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row>
    <row r="55" spans="2:201"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row>
    <row r="56" spans="2:201"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row>
    <row r="57" spans="2:201"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row>
    <row r="58" spans="2:201" x14ac:dyDescent="0.55000000000000004">
      <c r="AT58" s="147"/>
      <c r="AV58" s="147"/>
      <c r="AX58" s="147"/>
      <c r="AZ58" s="147"/>
      <c r="BB58" s="147"/>
      <c r="BD58" s="147"/>
      <c r="BF58" s="147"/>
    </row>
  </sheetData>
  <mergeCells count="292">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GL4:GM4"/>
    <mergeCell ref="GN4:GO4"/>
    <mergeCell ref="GP4:GQ4"/>
    <mergeCell ref="GR4:GS4"/>
    <mergeCell ref="D23:E23"/>
    <mergeCell ref="F23:G23"/>
    <mergeCell ref="H23:I23"/>
    <mergeCell ref="J23:K23"/>
    <mergeCell ref="L23:M23"/>
    <mergeCell ref="N23:O23"/>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2DDE7BFF-34E8-41E1-A0ED-B87EDC7DD397}">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CC96-17E7-434E-926B-D244D2778F23}">
  <sheetPr codeName="Sheet46"/>
  <dimension ref="A1:G85"/>
  <sheetViews>
    <sheetView zoomScale="82" zoomScaleNormal="82" workbookViewId="0">
      <selection activeCell="R34" sqref="R34"/>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923</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1034</v>
      </c>
      <c r="D6" s="349" t="s">
        <v>959</v>
      </c>
      <c r="E6" s="21">
        <v>2</v>
      </c>
      <c r="F6" s="349" t="s">
        <v>1035</v>
      </c>
      <c r="G6" s="349" t="s">
        <v>960</v>
      </c>
    </row>
    <row r="7" spans="1:7" s="36" customFormat="1" x14ac:dyDescent="0.55000000000000004">
      <c r="A7" s="32"/>
      <c r="B7" s="21">
        <v>3</v>
      </c>
      <c r="C7" s="349" t="s">
        <v>1036</v>
      </c>
      <c r="D7" s="349" t="s">
        <v>961</v>
      </c>
      <c r="E7" s="21">
        <v>4</v>
      </c>
      <c r="F7" s="349" t="s">
        <v>1037</v>
      </c>
      <c r="G7" s="349" t="s">
        <v>962</v>
      </c>
    </row>
    <row r="8" spans="1:7" x14ac:dyDescent="0.55000000000000004">
      <c r="B8" s="21">
        <v>5</v>
      </c>
      <c r="C8" s="349" t="s">
        <v>1038</v>
      </c>
      <c r="D8" s="349" t="s">
        <v>963</v>
      </c>
      <c r="E8" s="21">
        <v>6</v>
      </c>
      <c r="F8" s="349" t="s">
        <v>1039</v>
      </c>
      <c r="G8" s="349" t="s">
        <v>964</v>
      </c>
    </row>
    <row r="9" spans="1:7" x14ac:dyDescent="0.55000000000000004">
      <c r="B9" s="21">
        <v>7</v>
      </c>
      <c r="C9" s="349" t="s">
        <v>1040</v>
      </c>
      <c r="D9" s="349" t="s">
        <v>965</v>
      </c>
      <c r="E9" s="21">
        <v>8</v>
      </c>
      <c r="F9" s="349" t="s">
        <v>1041</v>
      </c>
      <c r="G9" s="349" t="s">
        <v>966</v>
      </c>
    </row>
    <row r="10" spans="1:7" x14ac:dyDescent="0.55000000000000004">
      <c r="B10" s="21">
        <v>9</v>
      </c>
      <c r="C10" s="349" t="s">
        <v>1042</v>
      </c>
      <c r="D10" s="349" t="s">
        <v>967</v>
      </c>
      <c r="E10" s="21">
        <v>10</v>
      </c>
      <c r="F10" s="349" t="s">
        <v>1043</v>
      </c>
      <c r="G10" s="349" t="s">
        <v>968</v>
      </c>
    </row>
    <row r="11" spans="1:7" x14ac:dyDescent="0.55000000000000004">
      <c r="B11" s="21">
        <v>11</v>
      </c>
      <c r="C11" s="349" t="s">
        <v>1044</v>
      </c>
      <c r="D11" s="349" t="s">
        <v>969</v>
      </c>
      <c r="E11" s="21">
        <v>12</v>
      </c>
      <c r="F11" s="349" t="s">
        <v>1045</v>
      </c>
      <c r="G11" s="349" t="s">
        <v>970</v>
      </c>
    </row>
    <row r="12" spans="1:7" x14ac:dyDescent="0.55000000000000004">
      <c r="B12" s="21">
        <v>13</v>
      </c>
      <c r="C12" s="349" t="s">
        <v>1046</v>
      </c>
      <c r="D12" s="349" t="s">
        <v>971</v>
      </c>
      <c r="E12" s="21">
        <v>14</v>
      </c>
      <c r="F12" s="349" t="s">
        <v>1047</v>
      </c>
      <c r="G12" s="349" t="s">
        <v>972</v>
      </c>
    </row>
    <row r="13" spans="1:7" x14ac:dyDescent="0.55000000000000004">
      <c r="B13" s="21">
        <v>15</v>
      </c>
      <c r="C13" s="349" t="s">
        <v>1048</v>
      </c>
      <c r="D13" s="349" t="s">
        <v>973</v>
      </c>
      <c r="E13" s="21">
        <v>16</v>
      </c>
      <c r="F13" s="349" t="s">
        <v>1049</v>
      </c>
      <c r="G13" s="349" t="s">
        <v>974</v>
      </c>
    </row>
    <row r="14" spans="1:7" x14ac:dyDescent="0.55000000000000004">
      <c r="B14" s="21">
        <v>17</v>
      </c>
      <c r="C14" s="349" t="s">
        <v>1050</v>
      </c>
      <c r="D14" s="349" t="s">
        <v>975</v>
      </c>
      <c r="E14" s="21">
        <v>18</v>
      </c>
      <c r="F14" s="349" t="s">
        <v>1051</v>
      </c>
      <c r="G14" s="349" t="s">
        <v>976</v>
      </c>
    </row>
    <row r="15" spans="1:7" x14ac:dyDescent="0.55000000000000004">
      <c r="B15" s="21">
        <v>19</v>
      </c>
      <c r="C15" s="349" t="s">
        <v>1052</v>
      </c>
      <c r="D15" s="349" t="s">
        <v>977</v>
      </c>
      <c r="E15" s="21">
        <v>20</v>
      </c>
      <c r="F15" s="349" t="s">
        <v>1053</v>
      </c>
      <c r="G15" s="349" t="s">
        <v>978</v>
      </c>
    </row>
    <row r="16" spans="1:7" ht="24.75" customHeight="1" x14ac:dyDescent="0.55000000000000004">
      <c r="B16" s="350" t="s">
        <v>681</v>
      </c>
      <c r="C16" s="351"/>
      <c r="D16" s="351"/>
      <c r="E16" s="351"/>
      <c r="F16" s="351"/>
      <c r="G16" s="352"/>
    </row>
    <row r="17" spans="2:7" x14ac:dyDescent="0.55000000000000004">
      <c r="B17" s="21">
        <v>1</v>
      </c>
      <c r="C17" s="349" t="s">
        <v>1054</v>
      </c>
      <c r="D17" s="349" t="s">
        <v>979</v>
      </c>
      <c r="E17" s="21">
        <v>2</v>
      </c>
      <c r="F17" s="349" t="s">
        <v>1055</v>
      </c>
      <c r="G17" s="349" t="s">
        <v>980</v>
      </c>
    </row>
    <row r="18" spans="2:7" x14ac:dyDescent="0.55000000000000004">
      <c r="B18" s="21">
        <v>3</v>
      </c>
      <c r="C18" s="349" t="s">
        <v>1056</v>
      </c>
      <c r="D18" s="349" t="s">
        <v>981</v>
      </c>
      <c r="E18" s="21">
        <v>4</v>
      </c>
      <c r="F18" s="349" t="s">
        <v>1057</v>
      </c>
      <c r="G18" s="349" t="s">
        <v>982</v>
      </c>
    </row>
    <row r="19" spans="2:7" x14ac:dyDescent="0.55000000000000004">
      <c r="B19" s="21">
        <v>5</v>
      </c>
      <c r="C19" s="349" t="s">
        <v>1058</v>
      </c>
      <c r="D19" s="349" t="s">
        <v>983</v>
      </c>
      <c r="E19" s="21">
        <v>6</v>
      </c>
      <c r="F19" s="349" t="s">
        <v>1059</v>
      </c>
      <c r="G19" s="349" t="s">
        <v>984</v>
      </c>
    </row>
    <row r="20" spans="2:7" x14ac:dyDescent="0.55000000000000004">
      <c r="B20" s="21">
        <v>7</v>
      </c>
      <c r="C20" s="349" t="s">
        <v>1060</v>
      </c>
      <c r="D20" s="349" t="s">
        <v>985</v>
      </c>
      <c r="E20" s="21">
        <v>8</v>
      </c>
      <c r="F20" s="349" t="s">
        <v>1061</v>
      </c>
      <c r="G20" s="349" t="s">
        <v>986</v>
      </c>
    </row>
    <row r="21" spans="2:7" x14ac:dyDescent="0.55000000000000004">
      <c r="B21" s="21">
        <v>9</v>
      </c>
      <c r="C21" s="349" t="s">
        <v>1062</v>
      </c>
      <c r="D21" s="349" t="s">
        <v>987</v>
      </c>
      <c r="E21" s="21">
        <v>10</v>
      </c>
      <c r="F21" s="349" t="s">
        <v>1063</v>
      </c>
      <c r="G21" s="349" t="s">
        <v>988</v>
      </c>
    </row>
    <row r="22" spans="2:7" x14ac:dyDescent="0.55000000000000004">
      <c r="B22" s="21">
        <v>11</v>
      </c>
      <c r="C22" s="349" t="s">
        <v>1064</v>
      </c>
      <c r="D22" s="349" t="s">
        <v>989</v>
      </c>
      <c r="E22" s="21">
        <v>12</v>
      </c>
      <c r="F22" s="349" t="s">
        <v>1065</v>
      </c>
      <c r="G22" s="349" t="s">
        <v>990</v>
      </c>
    </row>
    <row r="23" spans="2:7" x14ac:dyDescent="0.55000000000000004">
      <c r="B23" s="21">
        <v>13</v>
      </c>
      <c r="C23" s="349" t="s">
        <v>1066</v>
      </c>
      <c r="D23" s="349" t="s">
        <v>991</v>
      </c>
      <c r="E23" s="21">
        <v>14</v>
      </c>
      <c r="F23" s="349" t="s">
        <v>1067</v>
      </c>
      <c r="G23" s="349" t="s">
        <v>992</v>
      </c>
    </row>
    <row r="24" spans="2:7" x14ac:dyDescent="0.55000000000000004">
      <c r="B24" s="21">
        <v>15</v>
      </c>
      <c r="C24" s="349" t="s">
        <v>1068</v>
      </c>
      <c r="D24" s="349" t="s">
        <v>993</v>
      </c>
      <c r="E24" s="21">
        <v>16</v>
      </c>
      <c r="F24" s="349" t="s">
        <v>1069</v>
      </c>
      <c r="G24" s="349" t="s">
        <v>994</v>
      </c>
    </row>
    <row r="25" spans="2:7" x14ac:dyDescent="0.55000000000000004">
      <c r="B25" s="21">
        <v>17</v>
      </c>
      <c r="C25" s="349" t="s">
        <v>1070</v>
      </c>
      <c r="D25" s="349" t="s">
        <v>995</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1071</v>
      </c>
      <c r="D34" s="353" t="s">
        <v>996</v>
      </c>
      <c r="E34" s="354">
        <v>2</v>
      </c>
      <c r="F34" s="353" t="s">
        <v>1072</v>
      </c>
      <c r="G34" s="353" t="s">
        <v>997</v>
      </c>
    </row>
    <row r="35" spans="2:7" x14ac:dyDescent="0.55000000000000004">
      <c r="B35" s="21">
        <v>3</v>
      </c>
      <c r="C35" s="349" t="s">
        <v>1073</v>
      </c>
      <c r="D35" s="349" t="s">
        <v>998</v>
      </c>
      <c r="E35" s="21">
        <v>4</v>
      </c>
      <c r="F35" s="349" t="s">
        <v>1074</v>
      </c>
      <c r="G35" s="349" t="s">
        <v>999</v>
      </c>
    </row>
    <row r="36" spans="2:7" x14ac:dyDescent="0.55000000000000004">
      <c r="B36" s="21">
        <v>5</v>
      </c>
      <c r="C36" s="349" t="s">
        <v>1075</v>
      </c>
      <c r="D36" s="349" t="s">
        <v>1000</v>
      </c>
      <c r="E36" s="21">
        <v>6</v>
      </c>
      <c r="F36" s="349" t="s">
        <v>1076</v>
      </c>
      <c r="G36" s="349" t="s">
        <v>1001</v>
      </c>
    </row>
    <row r="37" spans="2:7" x14ac:dyDescent="0.55000000000000004">
      <c r="B37" s="21">
        <v>7</v>
      </c>
      <c r="C37" s="349" t="s">
        <v>1077</v>
      </c>
      <c r="D37" s="349" t="s">
        <v>1002</v>
      </c>
      <c r="E37" s="21">
        <v>8</v>
      </c>
      <c r="F37" s="349" t="s">
        <v>1078</v>
      </c>
      <c r="G37" s="349" t="s">
        <v>1003</v>
      </c>
    </row>
    <row r="38" spans="2:7" x14ac:dyDescent="0.55000000000000004">
      <c r="B38" s="21">
        <v>9</v>
      </c>
      <c r="C38" s="349" t="s">
        <v>1079</v>
      </c>
      <c r="D38" s="349" t="s">
        <v>1004</v>
      </c>
      <c r="E38" s="21">
        <v>10</v>
      </c>
      <c r="F38" s="349" t="s">
        <v>1080</v>
      </c>
      <c r="G38" s="349" t="s">
        <v>1081</v>
      </c>
    </row>
    <row r="39" spans="2:7" x14ac:dyDescent="0.55000000000000004">
      <c r="B39" s="21">
        <v>11</v>
      </c>
      <c r="C39" s="349" t="s">
        <v>1082</v>
      </c>
      <c r="D39" s="349" t="s">
        <v>1006</v>
      </c>
      <c r="E39" s="21">
        <v>12</v>
      </c>
      <c r="F39" s="349" t="s">
        <v>1083</v>
      </c>
      <c r="G39" s="349" t="s">
        <v>1007</v>
      </c>
    </row>
    <row r="40" spans="2:7" x14ac:dyDescent="0.55000000000000004">
      <c r="B40" s="21">
        <v>13</v>
      </c>
      <c r="C40" s="349" t="s">
        <v>1084</v>
      </c>
      <c r="D40" s="349" t="s">
        <v>1008</v>
      </c>
      <c r="E40" s="21">
        <v>14</v>
      </c>
      <c r="F40" s="349" t="s">
        <v>1085</v>
      </c>
      <c r="G40" s="349" t="s">
        <v>1009</v>
      </c>
    </row>
    <row r="41" spans="2:7" x14ac:dyDescent="0.55000000000000004">
      <c r="B41" s="21">
        <v>15</v>
      </c>
      <c r="C41" s="349" t="s">
        <v>1086</v>
      </c>
      <c r="D41" s="349" t="s">
        <v>1010</v>
      </c>
      <c r="E41" s="21">
        <v>16</v>
      </c>
      <c r="F41" s="349" t="s">
        <v>1087</v>
      </c>
      <c r="G41" s="349" t="s">
        <v>1011</v>
      </c>
    </row>
    <row r="42" spans="2:7" x14ac:dyDescent="0.55000000000000004">
      <c r="B42" s="21">
        <v>17</v>
      </c>
      <c r="C42" s="349" t="s">
        <v>1088</v>
      </c>
      <c r="D42" s="349" t="s">
        <v>1012</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1089</v>
      </c>
      <c r="D46" s="349" t="s">
        <v>1090</v>
      </c>
      <c r="E46" s="21">
        <v>2</v>
      </c>
      <c r="F46" s="349" t="s">
        <v>1091</v>
      </c>
      <c r="G46" s="349" t="s">
        <v>1092</v>
      </c>
    </row>
    <row r="47" spans="2:7" x14ac:dyDescent="0.55000000000000004">
      <c r="B47" s="21">
        <v>3</v>
      </c>
      <c r="C47" s="349" t="s">
        <v>1093</v>
      </c>
      <c r="D47" s="349" t="s">
        <v>1094</v>
      </c>
      <c r="E47" s="21">
        <v>4</v>
      </c>
      <c r="F47" s="349" t="s">
        <v>1095</v>
      </c>
      <c r="G47" s="349" t="s">
        <v>1096</v>
      </c>
    </row>
    <row r="48" spans="2:7" x14ac:dyDescent="0.55000000000000004">
      <c r="B48" s="21">
        <v>5</v>
      </c>
      <c r="C48" s="349" t="s">
        <v>1097</v>
      </c>
      <c r="D48" s="349" t="s">
        <v>1098</v>
      </c>
      <c r="E48" s="21">
        <v>6</v>
      </c>
      <c r="F48" s="349" t="s">
        <v>1099</v>
      </c>
      <c r="G48" s="349" t="s">
        <v>1100</v>
      </c>
    </row>
    <row r="49" spans="2:7" x14ac:dyDescent="0.55000000000000004">
      <c r="B49" s="21">
        <v>7</v>
      </c>
      <c r="C49" s="349" t="s">
        <v>1101</v>
      </c>
      <c r="D49" s="349" t="s">
        <v>1102</v>
      </c>
      <c r="E49" s="21">
        <v>8</v>
      </c>
      <c r="F49" s="349" t="s">
        <v>1103</v>
      </c>
      <c r="G49" s="349" t="s">
        <v>1104</v>
      </c>
    </row>
    <row r="50" spans="2:7" x14ac:dyDescent="0.55000000000000004">
      <c r="B50" s="21">
        <v>9</v>
      </c>
      <c r="C50" s="349" t="s">
        <v>1105</v>
      </c>
      <c r="D50" s="349" t="s">
        <v>1106</v>
      </c>
      <c r="E50" s="21">
        <v>10</v>
      </c>
      <c r="F50" s="349" t="s">
        <v>1107</v>
      </c>
      <c r="G50" s="349" t="s">
        <v>1108</v>
      </c>
    </row>
    <row r="51" spans="2:7" x14ac:dyDescent="0.55000000000000004">
      <c r="B51" s="21">
        <v>11</v>
      </c>
      <c r="C51" s="349" t="s">
        <v>1109</v>
      </c>
      <c r="D51" s="349" t="s">
        <v>1110</v>
      </c>
      <c r="E51" s="21">
        <v>12</v>
      </c>
      <c r="F51" s="349" t="s">
        <v>1111</v>
      </c>
      <c r="G51" s="349" t="s">
        <v>1112</v>
      </c>
    </row>
    <row r="52" spans="2:7" x14ac:dyDescent="0.55000000000000004">
      <c r="B52" s="21">
        <v>13</v>
      </c>
      <c r="C52" s="349" t="s">
        <v>1113</v>
      </c>
      <c r="D52" s="349" t="s">
        <v>1114</v>
      </c>
      <c r="E52" s="21">
        <v>14</v>
      </c>
      <c r="F52" s="349" t="s">
        <v>1115</v>
      </c>
      <c r="G52" s="349" t="s">
        <v>1116</v>
      </c>
    </row>
    <row r="53" spans="2:7" x14ac:dyDescent="0.55000000000000004">
      <c r="B53" s="21">
        <v>15</v>
      </c>
      <c r="C53" s="349" t="s">
        <v>1117</v>
      </c>
      <c r="D53" s="349" t="s">
        <v>1118</v>
      </c>
      <c r="E53" s="21">
        <v>16</v>
      </c>
      <c r="F53" s="349" t="s">
        <v>1119</v>
      </c>
      <c r="G53" s="349" t="s">
        <v>1120</v>
      </c>
    </row>
    <row r="54" spans="2:7" x14ac:dyDescent="0.55000000000000004">
      <c r="B54" s="21">
        <v>17</v>
      </c>
      <c r="C54" s="349" t="s">
        <v>1121</v>
      </c>
      <c r="D54" s="349" t="s">
        <v>1122</v>
      </c>
      <c r="E54" s="21">
        <v>18</v>
      </c>
      <c r="F54" s="349" t="s">
        <v>1123</v>
      </c>
      <c r="G54" s="349" t="s">
        <v>1124</v>
      </c>
    </row>
    <row r="55" spans="2:7" x14ac:dyDescent="0.55000000000000004">
      <c r="B55" s="21">
        <v>19</v>
      </c>
      <c r="C55" s="349" t="s">
        <v>1125</v>
      </c>
      <c r="D55" s="349" t="s">
        <v>1126</v>
      </c>
      <c r="E55" s="21">
        <v>20</v>
      </c>
      <c r="F55" s="349" t="s">
        <v>1127</v>
      </c>
      <c r="G55" s="349" t="s">
        <v>1128</v>
      </c>
    </row>
    <row r="56" spans="2:7" x14ac:dyDescent="0.55000000000000004">
      <c r="B56" s="21">
        <v>21</v>
      </c>
      <c r="C56" s="349" t="s">
        <v>1129</v>
      </c>
      <c r="D56" s="349" t="s">
        <v>1130</v>
      </c>
      <c r="E56" s="21">
        <v>22</v>
      </c>
      <c r="F56" s="349" t="s">
        <v>1131</v>
      </c>
      <c r="G56" s="349" t="s">
        <v>1132</v>
      </c>
    </row>
    <row r="57" spans="2:7" x14ac:dyDescent="0.55000000000000004">
      <c r="B57" s="21">
        <v>23</v>
      </c>
      <c r="C57" s="349" t="s">
        <v>1133</v>
      </c>
      <c r="D57" s="349" t="s">
        <v>1134</v>
      </c>
      <c r="E57" s="21">
        <v>24</v>
      </c>
      <c r="F57" s="349" t="s">
        <v>1135</v>
      </c>
      <c r="G57" s="349" t="s">
        <v>1136</v>
      </c>
    </row>
    <row r="58" spans="2:7" x14ac:dyDescent="0.55000000000000004">
      <c r="B58" s="21">
        <v>25</v>
      </c>
      <c r="C58" s="349" t="s">
        <v>1137</v>
      </c>
      <c r="D58" s="349" t="s">
        <v>1138</v>
      </c>
      <c r="E58" s="21">
        <v>26</v>
      </c>
      <c r="F58" s="349" t="s">
        <v>1139</v>
      </c>
      <c r="G58" s="349" t="s">
        <v>1140</v>
      </c>
    </row>
    <row r="59" spans="2:7" x14ac:dyDescent="0.55000000000000004">
      <c r="B59" s="21">
        <v>27</v>
      </c>
      <c r="C59" s="349" t="s">
        <v>1141</v>
      </c>
      <c r="D59" s="349" t="s">
        <v>1142</v>
      </c>
      <c r="E59" s="21">
        <v>28</v>
      </c>
      <c r="F59" s="349" t="s">
        <v>1143</v>
      </c>
      <c r="G59" s="349" t="s">
        <v>1144</v>
      </c>
    </row>
    <row r="60" spans="2:7" x14ac:dyDescent="0.55000000000000004">
      <c r="B60" s="21">
        <v>29</v>
      </c>
      <c r="C60" s="349" t="s">
        <v>1145</v>
      </c>
      <c r="D60" s="349" t="s">
        <v>1146</v>
      </c>
      <c r="E60" s="21">
        <v>30</v>
      </c>
      <c r="F60" s="349" t="s">
        <v>1147</v>
      </c>
      <c r="G60" s="349" t="s">
        <v>1148</v>
      </c>
    </row>
    <row r="61" spans="2:7" x14ac:dyDescent="0.55000000000000004">
      <c r="B61" s="21">
        <v>31</v>
      </c>
      <c r="C61" s="349" t="s">
        <v>1149</v>
      </c>
      <c r="D61" s="349" t="s">
        <v>1150</v>
      </c>
      <c r="E61" s="21">
        <v>32</v>
      </c>
      <c r="F61" s="349" t="s">
        <v>1151</v>
      </c>
      <c r="G61" s="349" t="s">
        <v>1152</v>
      </c>
    </row>
    <row r="62" spans="2:7" x14ac:dyDescent="0.55000000000000004">
      <c r="B62" s="21">
        <v>33</v>
      </c>
      <c r="C62" s="349" t="s">
        <v>1153</v>
      </c>
      <c r="D62" s="349" t="s">
        <v>1154</v>
      </c>
      <c r="E62" s="21">
        <v>34</v>
      </c>
      <c r="F62" s="349" t="s">
        <v>1155</v>
      </c>
      <c r="G62" s="349" t="s">
        <v>1156</v>
      </c>
    </row>
    <row r="63" spans="2:7" x14ac:dyDescent="0.55000000000000004">
      <c r="B63" s="21">
        <v>35</v>
      </c>
      <c r="C63" s="349" t="s">
        <v>1157</v>
      </c>
      <c r="D63" s="349" t="s">
        <v>1158</v>
      </c>
      <c r="E63" s="21">
        <v>36</v>
      </c>
      <c r="F63" s="349" t="s">
        <v>1159</v>
      </c>
      <c r="G63" s="349" t="s">
        <v>1160</v>
      </c>
    </row>
    <row r="64" spans="2:7" x14ac:dyDescent="0.55000000000000004">
      <c r="B64" s="21">
        <v>37</v>
      </c>
      <c r="C64" s="349" t="s">
        <v>1161</v>
      </c>
      <c r="D64" s="349" t="s">
        <v>1162</v>
      </c>
      <c r="E64" s="21">
        <v>38</v>
      </c>
      <c r="F64" s="349" t="s">
        <v>1163</v>
      </c>
      <c r="G64" s="349" t="s">
        <v>1164</v>
      </c>
    </row>
    <row r="65" spans="2:7" x14ac:dyDescent="0.55000000000000004">
      <c r="B65" s="21">
        <v>39</v>
      </c>
      <c r="C65" s="349" t="s">
        <v>1165</v>
      </c>
      <c r="D65" s="349" t="s">
        <v>1166</v>
      </c>
      <c r="E65" s="21">
        <v>40</v>
      </c>
      <c r="F65" s="349" t="s">
        <v>1167</v>
      </c>
      <c r="G65" s="349" t="s">
        <v>1168</v>
      </c>
    </row>
    <row r="66" spans="2:7" x14ac:dyDescent="0.55000000000000004">
      <c r="B66" s="21">
        <v>41</v>
      </c>
      <c r="C66" s="349" t="s">
        <v>1169</v>
      </c>
      <c r="D66" s="349" t="s">
        <v>1170</v>
      </c>
      <c r="E66" s="21">
        <v>42</v>
      </c>
      <c r="F66" s="349" t="s">
        <v>1171</v>
      </c>
      <c r="G66" s="349" t="s">
        <v>1172</v>
      </c>
    </row>
    <row r="67" spans="2:7" x14ac:dyDescent="0.55000000000000004">
      <c r="B67" s="21">
        <v>43</v>
      </c>
      <c r="C67" s="349" t="s">
        <v>1173</v>
      </c>
      <c r="D67" s="349" t="s">
        <v>1174</v>
      </c>
      <c r="E67" s="21">
        <v>44</v>
      </c>
      <c r="F67" s="349" t="s">
        <v>1175</v>
      </c>
      <c r="G67" s="349" t="s">
        <v>1176</v>
      </c>
    </row>
    <row r="68" spans="2:7" x14ac:dyDescent="0.55000000000000004">
      <c r="B68" s="21">
        <v>45</v>
      </c>
      <c r="C68" s="349" t="s">
        <v>1177</v>
      </c>
      <c r="D68" s="349" t="s">
        <v>1178</v>
      </c>
      <c r="E68" s="21">
        <v>46</v>
      </c>
      <c r="F68" s="349" t="s">
        <v>1179</v>
      </c>
      <c r="G68" s="349" t="s">
        <v>1180</v>
      </c>
    </row>
    <row r="69" spans="2:7" x14ac:dyDescent="0.55000000000000004">
      <c r="B69" s="21">
        <v>47</v>
      </c>
      <c r="C69" s="349" t="s">
        <v>1181</v>
      </c>
      <c r="D69" s="349" t="s">
        <v>1182</v>
      </c>
      <c r="E69" s="21">
        <v>48</v>
      </c>
      <c r="F69" s="349" t="s">
        <v>1183</v>
      </c>
      <c r="G69" s="349" t="s">
        <v>1184</v>
      </c>
    </row>
    <row r="70" spans="2:7" x14ac:dyDescent="0.55000000000000004">
      <c r="B70" s="21">
        <v>49</v>
      </c>
      <c r="C70" s="349" t="s">
        <v>1185</v>
      </c>
      <c r="D70" s="349" t="s">
        <v>1186</v>
      </c>
      <c r="E70" s="21">
        <v>50</v>
      </c>
      <c r="F70" s="349" t="s">
        <v>1187</v>
      </c>
      <c r="G70" s="349" t="s">
        <v>1188</v>
      </c>
    </row>
    <row r="71" spans="2:7" x14ac:dyDescent="0.55000000000000004">
      <c r="B71" s="21">
        <v>51</v>
      </c>
      <c r="C71" s="349" t="s">
        <v>1189</v>
      </c>
      <c r="D71" s="349" t="s">
        <v>1190</v>
      </c>
      <c r="E71" s="362">
        <v>52</v>
      </c>
      <c r="F71" s="370" t="s">
        <v>1191</v>
      </c>
      <c r="G71" s="370" t="s">
        <v>1192</v>
      </c>
    </row>
    <row r="72" spans="2:7" x14ac:dyDescent="0.55000000000000004">
      <c r="B72" s="21">
        <v>53</v>
      </c>
      <c r="C72" s="349" t="s">
        <v>1193</v>
      </c>
      <c r="D72" s="371" t="s">
        <v>1194</v>
      </c>
      <c r="E72" s="21">
        <v>54</v>
      </c>
      <c r="F72" s="349" t="s">
        <v>1195</v>
      </c>
      <c r="G72" s="349" t="s">
        <v>1196</v>
      </c>
    </row>
    <row r="73" spans="2:7" x14ac:dyDescent="0.55000000000000004">
      <c r="B73" s="21">
        <v>55</v>
      </c>
      <c r="C73" s="349" t="s">
        <v>1197</v>
      </c>
      <c r="D73" s="349" t="s">
        <v>1198</v>
      </c>
      <c r="E73" s="367"/>
      <c r="F73" s="368"/>
      <c r="G73" s="368"/>
    </row>
    <row r="74" spans="2:7" x14ac:dyDescent="0.55000000000000004">
      <c r="B74" s="367"/>
      <c r="C74" s="368"/>
      <c r="D74" s="368"/>
      <c r="E74" s="367"/>
      <c r="F74" s="368"/>
      <c r="G74" s="368"/>
    </row>
    <row r="75" spans="2:7" ht="22.95" customHeight="1" x14ac:dyDescent="0.55000000000000004">
      <c r="B75" s="369" t="s">
        <v>684</v>
      </c>
      <c r="C75" s="369"/>
      <c r="D75" s="369"/>
      <c r="E75" s="369"/>
      <c r="F75" s="369"/>
      <c r="G75" s="369"/>
    </row>
    <row r="76" spans="2:7" ht="10.199999999999999" customHeight="1" x14ac:dyDescent="0.55000000000000004">
      <c r="B76" s="372"/>
      <c r="C76" s="372"/>
      <c r="D76" s="372"/>
      <c r="E76" s="372"/>
      <c r="F76" s="372"/>
      <c r="G76" s="372"/>
    </row>
    <row r="77" spans="2:7" x14ac:dyDescent="0.55000000000000004">
      <c r="B77" s="21">
        <v>1</v>
      </c>
      <c r="C77" s="349" t="s">
        <v>1199</v>
      </c>
      <c r="D77" s="349" t="s">
        <v>1014</v>
      </c>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row r="84" spans="4:5" x14ac:dyDescent="0.55000000000000004">
      <c r="D84" s="373"/>
      <c r="E84" s="374"/>
    </row>
    <row r="85" spans="4:5" x14ac:dyDescent="0.55000000000000004">
      <c r="D85" s="373"/>
      <c r="E85" s="374"/>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9A7-42BF-4871-8651-DACE67D5D172}">
  <sheetPr codeName="Sheet90">
    <pageSetUpPr fitToPage="1"/>
  </sheetPr>
  <dimension ref="A1:L98"/>
  <sheetViews>
    <sheetView view="pageBreakPreview" zoomScaleSheetLayoutView="100" workbookViewId="0">
      <pane ySplit="4" topLeftCell="A80"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685</v>
      </c>
      <c r="C2" s="375"/>
      <c r="D2" s="375"/>
      <c r="E2" s="375"/>
      <c r="F2" s="375"/>
      <c r="G2" s="375"/>
    </row>
    <row r="3" spans="1:7" ht="43.2" customHeight="1" thickTop="1" x14ac:dyDescent="0.5">
      <c r="B3" s="376" t="s">
        <v>686</v>
      </c>
      <c r="C3" s="377" t="s">
        <v>687</v>
      </c>
      <c r="D3" s="378" t="s">
        <v>688</v>
      </c>
      <c r="E3" s="378" t="s">
        <v>689</v>
      </c>
      <c r="F3" s="377" t="s">
        <v>690</v>
      </c>
      <c r="G3" s="379" t="s">
        <v>691</v>
      </c>
    </row>
    <row r="4" spans="1:7" ht="15.6" customHeight="1" x14ac:dyDescent="0.5">
      <c r="B4" s="380"/>
      <c r="C4" s="381"/>
      <c r="D4" s="382"/>
      <c r="E4" s="382"/>
      <c r="F4" s="381"/>
      <c r="G4" s="383"/>
    </row>
    <row r="5" spans="1:7" x14ac:dyDescent="0.5">
      <c r="B5" s="384" t="s">
        <v>692</v>
      </c>
      <c r="C5" s="385" t="s">
        <v>693</v>
      </c>
      <c r="D5" s="386">
        <v>13.16</v>
      </c>
      <c r="E5" s="386">
        <v>26.32</v>
      </c>
      <c r="F5" s="387">
        <v>11.819339813075151</v>
      </c>
      <c r="G5" s="388">
        <v>13.219142767852061</v>
      </c>
    </row>
    <row r="6" spans="1:7" x14ac:dyDescent="0.5">
      <c r="B6" s="384"/>
      <c r="C6" s="385" t="s">
        <v>694</v>
      </c>
      <c r="D6" s="386">
        <v>11.816951431680724</v>
      </c>
      <c r="E6" s="386">
        <v>25.006617957047045</v>
      </c>
      <c r="F6" s="387">
        <v>11.819339813075151</v>
      </c>
      <c r="G6" s="388">
        <v>13.219142767852061</v>
      </c>
    </row>
    <row r="7" spans="1:7" x14ac:dyDescent="0.5">
      <c r="B7" s="384"/>
      <c r="C7" s="385" t="s">
        <v>695</v>
      </c>
      <c r="D7" s="386">
        <v>13.363292441443274</v>
      </c>
      <c r="E7" s="386">
        <v>25.73666035639911</v>
      </c>
      <c r="F7" s="387">
        <v>11.819953361764302</v>
      </c>
      <c r="G7" s="388">
        <v>13.222448472761426</v>
      </c>
    </row>
    <row r="8" spans="1:7" x14ac:dyDescent="0.5">
      <c r="B8" s="384"/>
      <c r="C8" s="385" t="s">
        <v>696</v>
      </c>
      <c r="D8" s="386">
        <v>12.318284521778926</v>
      </c>
      <c r="E8" s="386">
        <v>24.609603428122195</v>
      </c>
      <c r="F8" s="387">
        <v>11.819953361764302</v>
      </c>
      <c r="G8" s="388">
        <v>13.222448472761426</v>
      </c>
    </row>
    <row r="9" spans="1:7" x14ac:dyDescent="0.5">
      <c r="B9" s="384"/>
      <c r="C9" s="385" t="s">
        <v>697</v>
      </c>
      <c r="D9" s="386">
        <v>12.929596634805135</v>
      </c>
      <c r="E9" s="386">
        <v>24.718235375371478</v>
      </c>
      <c r="F9" s="387">
        <v>11.819953361764302</v>
      </c>
      <c r="G9" s="388">
        <v>13.222448472761426</v>
      </c>
    </row>
    <row r="10" spans="1:7" x14ac:dyDescent="0.5">
      <c r="B10" s="384"/>
      <c r="C10" s="385" t="s">
        <v>698</v>
      </c>
      <c r="D10" s="386">
        <v>11.951736161531082</v>
      </c>
      <c r="E10" s="386">
        <v>24.181674148504612</v>
      </c>
      <c r="F10" s="387">
        <v>12.002470922651838</v>
      </c>
      <c r="G10" s="388">
        <v>13.380715734342058</v>
      </c>
    </row>
    <row r="11" spans="1:7" x14ac:dyDescent="0.5">
      <c r="B11" s="384"/>
      <c r="C11" s="389" t="s">
        <v>699</v>
      </c>
      <c r="D11" s="386">
        <v>12.612714646290307</v>
      </c>
      <c r="E11" s="386">
        <v>23.566561135287632</v>
      </c>
      <c r="F11" s="387">
        <v>12.002470922651838</v>
      </c>
      <c r="G11" s="388">
        <v>13.380715734342058</v>
      </c>
    </row>
    <row r="12" spans="1:7" ht="15.7" x14ac:dyDescent="0.5">
      <c r="B12" s="384"/>
      <c r="C12" s="385" t="s">
        <v>700</v>
      </c>
      <c r="D12" s="386">
        <v>13.728236982312392</v>
      </c>
      <c r="E12" s="68">
        <v>23.950689239714208</v>
      </c>
      <c r="F12" s="387">
        <v>12.002470922651838</v>
      </c>
      <c r="G12" s="388">
        <v>13.380715734342058</v>
      </c>
    </row>
    <row r="13" spans="1:7" x14ac:dyDescent="0.5">
      <c r="B13" s="384"/>
      <c r="C13" s="385" t="s">
        <v>701</v>
      </c>
      <c r="D13" s="386">
        <v>13.721815808372343</v>
      </c>
      <c r="E13" s="386">
        <v>23.685945520507719</v>
      </c>
      <c r="F13" s="387">
        <v>12.530377839145361</v>
      </c>
      <c r="G13" s="388">
        <v>14.145685684631289</v>
      </c>
    </row>
    <row r="14" spans="1:7" x14ac:dyDescent="0.5">
      <c r="B14" s="384"/>
      <c r="C14" s="385" t="s">
        <v>702</v>
      </c>
      <c r="D14" s="386">
        <v>12.571112904904085</v>
      </c>
      <c r="E14" s="386">
        <v>23.515924128011669</v>
      </c>
      <c r="F14" s="387">
        <v>12.530377839145361</v>
      </c>
      <c r="G14" s="388">
        <v>14.145685684631289</v>
      </c>
    </row>
    <row r="15" spans="1:7" x14ac:dyDescent="0.5">
      <c r="B15" s="384"/>
      <c r="C15" s="390" t="s">
        <v>703</v>
      </c>
      <c r="D15" s="386">
        <v>13.032876950300775</v>
      </c>
      <c r="E15" s="386">
        <v>23.789940070288214</v>
      </c>
      <c r="F15" s="386">
        <v>12.53</v>
      </c>
      <c r="G15" s="391">
        <v>14.15</v>
      </c>
    </row>
    <row r="16" spans="1:7" x14ac:dyDescent="0.5">
      <c r="B16" s="384"/>
      <c r="C16" s="392" t="s">
        <v>704</v>
      </c>
      <c r="D16" s="393">
        <v>15.521353910118552</v>
      </c>
      <c r="E16" s="393">
        <v>26.736604040320529</v>
      </c>
      <c r="F16" s="394">
        <v>14.071350202018699</v>
      </c>
      <c r="G16" s="395">
        <v>15.39683208366394</v>
      </c>
    </row>
    <row r="17" spans="2:12" x14ac:dyDescent="0.5">
      <c r="B17" s="384" t="s">
        <v>705</v>
      </c>
      <c r="C17" s="385" t="s">
        <v>693</v>
      </c>
      <c r="D17" s="386">
        <v>14.300762622233968</v>
      </c>
      <c r="E17" s="386">
        <v>27.22566241426459</v>
      </c>
      <c r="F17" s="387">
        <v>14.071350202018699</v>
      </c>
      <c r="G17" s="388">
        <v>15.39683208366394</v>
      </c>
    </row>
    <row r="18" spans="2:12" x14ac:dyDescent="0.5">
      <c r="B18" s="384"/>
      <c r="C18" s="385" t="s">
        <v>694</v>
      </c>
      <c r="D18" s="386">
        <v>13.218551579964355</v>
      </c>
      <c r="E18" s="386">
        <v>26.553107547303295</v>
      </c>
      <c r="F18" s="387">
        <v>14.071350202018699</v>
      </c>
      <c r="G18" s="388">
        <v>15.39683208366394</v>
      </c>
    </row>
    <row r="19" spans="2:12" x14ac:dyDescent="0.5">
      <c r="B19" s="384"/>
      <c r="C19" s="385" t="s">
        <v>695</v>
      </c>
      <c r="D19" s="386">
        <v>13.558125880008676</v>
      </c>
      <c r="E19" s="386">
        <v>27.429870234647247</v>
      </c>
      <c r="F19" s="387">
        <v>19.238434846525774</v>
      </c>
      <c r="G19" s="388">
        <v>20.289614135064344</v>
      </c>
    </row>
    <row r="20" spans="2:12" x14ac:dyDescent="0.5">
      <c r="B20" s="384"/>
      <c r="C20" s="385" t="s">
        <v>696</v>
      </c>
      <c r="D20" s="386">
        <v>11.657476530295325</v>
      </c>
      <c r="E20" s="386">
        <v>26.981804455216579</v>
      </c>
      <c r="F20" s="387">
        <v>14.071350202018699</v>
      </c>
      <c r="G20" s="388">
        <v>15.39683208366394</v>
      </c>
    </row>
    <row r="21" spans="2:12" x14ac:dyDescent="0.5">
      <c r="B21" s="384"/>
      <c r="C21" s="385" t="s">
        <v>697</v>
      </c>
      <c r="D21" s="386">
        <v>11.39052843731629</v>
      </c>
      <c r="E21" s="386">
        <v>26.611238857128448</v>
      </c>
      <c r="F21" s="387">
        <v>14.071350202018699</v>
      </c>
      <c r="G21" s="388">
        <v>15.39683208366394</v>
      </c>
    </row>
    <row r="22" spans="2:12" ht="15.7" x14ac:dyDescent="0.55000000000000004">
      <c r="B22" s="384"/>
      <c r="C22" s="385" t="s">
        <v>698</v>
      </c>
      <c r="D22" s="386">
        <v>12.492902963707079</v>
      </c>
      <c r="E22" s="386">
        <v>25.723563578194213</v>
      </c>
      <c r="F22" s="387">
        <v>14.071350202018699</v>
      </c>
      <c r="G22" s="388">
        <v>15.39683208366394</v>
      </c>
      <c r="L22" s="32"/>
    </row>
    <row r="23" spans="2:12" x14ac:dyDescent="0.5">
      <c r="B23" s="384"/>
      <c r="C23" s="389" t="s">
        <v>699</v>
      </c>
      <c r="D23" s="386">
        <v>11.079516026474671</v>
      </c>
      <c r="E23" s="386">
        <v>23.356205044862907</v>
      </c>
      <c r="F23" s="387">
        <v>14.071350202018699</v>
      </c>
      <c r="G23" s="388">
        <v>15.39683208366394</v>
      </c>
    </row>
    <row r="24" spans="2:12" x14ac:dyDescent="0.5">
      <c r="B24" s="384"/>
      <c r="C24" s="385" t="s">
        <v>700</v>
      </c>
      <c r="D24" s="386">
        <v>11.552151420117305</v>
      </c>
      <c r="E24" s="386">
        <v>23.785373507739365</v>
      </c>
      <c r="F24" s="387">
        <v>14.071350202018699</v>
      </c>
      <c r="G24" s="388">
        <v>15.39683208366394</v>
      </c>
    </row>
    <row r="25" spans="2:12" x14ac:dyDescent="0.5">
      <c r="B25" s="384"/>
      <c r="C25" s="385" t="s">
        <v>701</v>
      </c>
      <c r="D25" s="386">
        <v>11.02491554951386</v>
      </c>
      <c r="E25" s="386">
        <v>24.165206112175344</v>
      </c>
      <c r="F25" s="387">
        <v>13.483624942682008</v>
      </c>
      <c r="G25" s="388">
        <v>14.802073261258784</v>
      </c>
    </row>
    <row r="26" spans="2:12" x14ac:dyDescent="0.5">
      <c r="B26" s="384"/>
      <c r="C26" s="385" t="s">
        <v>702</v>
      </c>
      <c r="D26" s="386">
        <v>11.12</v>
      </c>
      <c r="E26" s="386">
        <v>23.54</v>
      </c>
      <c r="F26" s="386">
        <v>13.483624942682008</v>
      </c>
      <c r="G26" s="391">
        <v>14.802073261258784</v>
      </c>
    </row>
    <row r="27" spans="2:12" x14ac:dyDescent="0.5">
      <c r="B27" s="384"/>
      <c r="C27" s="390" t="s">
        <v>703</v>
      </c>
      <c r="D27" s="386">
        <v>11.796989885236494</v>
      </c>
      <c r="E27" s="386">
        <v>24.649244718654828</v>
      </c>
      <c r="F27" s="387">
        <v>13.483624942682008</v>
      </c>
      <c r="G27" s="388">
        <v>14.802073261258784</v>
      </c>
    </row>
    <row r="28" spans="2:12" x14ac:dyDescent="0.5">
      <c r="B28" s="384"/>
      <c r="C28" s="392" t="s">
        <v>704</v>
      </c>
      <c r="D28" s="393">
        <v>13.14771003893402</v>
      </c>
      <c r="E28" s="393">
        <v>25.913657073430095</v>
      </c>
      <c r="F28" s="394">
        <v>13.89296707035685</v>
      </c>
      <c r="G28" s="395">
        <v>15.151487358371666</v>
      </c>
    </row>
    <row r="29" spans="2:12" x14ac:dyDescent="0.5">
      <c r="B29" s="384" t="s">
        <v>706</v>
      </c>
      <c r="C29" s="385" t="s">
        <v>693</v>
      </c>
      <c r="D29" s="386">
        <v>10.383118579146172</v>
      </c>
      <c r="E29" s="386">
        <v>24.270848330340463</v>
      </c>
      <c r="F29" s="387">
        <v>13.89296707035685</v>
      </c>
      <c r="G29" s="388">
        <v>15.151487358371666</v>
      </c>
    </row>
    <row r="30" spans="2:12" x14ac:dyDescent="0.5">
      <c r="B30" s="384"/>
      <c r="C30" s="385" t="s">
        <v>694</v>
      </c>
      <c r="D30" s="386">
        <v>11.131220863316514</v>
      </c>
      <c r="E30" s="386">
        <v>24.442674470952021</v>
      </c>
      <c r="F30" s="387">
        <v>13.89296707035685</v>
      </c>
      <c r="G30" s="388">
        <v>15.151487358371666</v>
      </c>
    </row>
    <row r="31" spans="2:12" x14ac:dyDescent="0.5">
      <c r="B31" s="384"/>
      <c r="C31" s="385" t="s">
        <v>695</v>
      </c>
      <c r="D31" s="386">
        <v>10.57147920952751</v>
      </c>
      <c r="E31" s="386">
        <v>23.054486267096429</v>
      </c>
      <c r="F31" s="387">
        <v>13.391815801554612</v>
      </c>
      <c r="G31" s="388">
        <v>14.682035727312943</v>
      </c>
    </row>
    <row r="32" spans="2:12" x14ac:dyDescent="0.5">
      <c r="B32" s="384"/>
      <c r="C32" s="385" t="s">
        <v>696</v>
      </c>
      <c r="D32" s="386">
        <v>10.260600069052655</v>
      </c>
      <c r="E32" s="386">
        <v>23.096153069068855</v>
      </c>
      <c r="F32" s="387">
        <v>13.391815801554612</v>
      </c>
      <c r="G32" s="388">
        <v>14.682035727312943</v>
      </c>
    </row>
    <row r="33" spans="2:7" x14ac:dyDescent="0.5">
      <c r="B33" s="384"/>
      <c r="C33" s="385" t="s">
        <v>697</v>
      </c>
      <c r="D33" s="386">
        <v>10.890369486583452</v>
      </c>
      <c r="E33" s="386">
        <v>23.495406718067652</v>
      </c>
      <c r="F33" s="387">
        <v>13.391815801554612</v>
      </c>
      <c r="G33" s="388">
        <v>14.682035727312943</v>
      </c>
    </row>
    <row r="34" spans="2:7" x14ac:dyDescent="0.5">
      <c r="B34" s="384"/>
      <c r="C34" s="385" t="s">
        <v>698</v>
      </c>
      <c r="D34" s="386">
        <v>10.37579745794149</v>
      </c>
      <c r="E34" s="386">
        <v>23.341427634856426</v>
      </c>
      <c r="F34" s="387">
        <v>13.391815801554612</v>
      </c>
      <c r="G34" s="388">
        <v>14.682035727312943</v>
      </c>
    </row>
    <row r="35" spans="2:7" x14ac:dyDescent="0.5">
      <c r="B35" s="384"/>
      <c r="C35" s="389" t="s">
        <v>699</v>
      </c>
      <c r="D35" s="386">
        <v>9.8709169369038623</v>
      </c>
      <c r="E35" s="386">
        <v>22.007541111674627</v>
      </c>
      <c r="F35" s="387">
        <v>12.617144131548457</v>
      </c>
      <c r="G35" s="388">
        <v>13.931345731625552</v>
      </c>
    </row>
    <row r="36" spans="2:7" x14ac:dyDescent="0.5">
      <c r="B36" s="384"/>
      <c r="C36" s="385" t="s">
        <v>700</v>
      </c>
      <c r="D36" s="386">
        <v>10.35466446115827</v>
      </c>
      <c r="E36" s="386">
        <v>22.560696317196342</v>
      </c>
      <c r="F36" s="387">
        <v>12.617144131548457</v>
      </c>
      <c r="G36" s="388">
        <v>13.931345731625552</v>
      </c>
    </row>
    <row r="37" spans="2:7" x14ac:dyDescent="0.5">
      <c r="B37" s="384"/>
      <c r="C37" s="385" t="s">
        <v>701</v>
      </c>
      <c r="D37" s="386">
        <v>10.680037361660986</v>
      </c>
      <c r="E37" s="386">
        <v>23.114249303778823</v>
      </c>
      <c r="F37" s="387">
        <v>12.579751587733625</v>
      </c>
      <c r="G37" s="388">
        <v>14.000994515942654</v>
      </c>
    </row>
    <row r="38" spans="2:7" x14ac:dyDescent="0.5">
      <c r="B38" s="384"/>
      <c r="C38" s="385" t="s">
        <v>702</v>
      </c>
      <c r="D38" s="386">
        <v>10.18957184185826</v>
      </c>
      <c r="E38" s="386">
        <v>22.061474927702847</v>
      </c>
      <c r="F38" s="387">
        <v>12.579751587733625</v>
      </c>
      <c r="G38" s="388">
        <v>14.000994515942654</v>
      </c>
    </row>
    <row r="39" spans="2:7" x14ac:dyDescent="0.5">
      <c r="B39" s="384"/>
      <c r="C39" s="390" t="s">
        <v>703</v>
      </c>
      <c r="D39" s="386">
        <v>10.223916840437862</v>
      </c>
      <c r="E39" s="386">
        <v>23.814244136422204</v>
      </c>
      <c r="F39" s="387">
        <v>12.579751587733625</v>
      </c>
      <c r="G39" s="388">
        <v>14.000994515942654</v>
      </c>
    </row>
    <row r="40" spans="2:7" x14ac:dyDescent="0.5">
      <c r="B40" s="384"/>
      <c r="C40" s="392" t="s">
        <v>704</v>
      </c>
      <c r="D40" s="393">
        <v>11.57947623786181</v>
      </c>
      <c r="E40" s="393">
        <v>25.057645605585833</v>
      </c>
      <c r="F40" s="394">
        <v>12.774389599059283</v>
      </c>
      <c r="G40" s="395">
        <v>14.28518845794096</v>
      </c>
    </row>
    <row r="41" spans="2:7" x14ac:dyDescent="0.5">
      <c r="B41" s="384" t="s">
        <v>707</v>
      </c>
      <c r="C41" s="385" t="s">
        <v>693</v>
      </c>
      <c r="D41" s="386">
        <v>9.7899999999999991</v>
      </c>
      <c r="E41" s="386">
        <v>23.75</v>
      </c>
      <c r="F41" s="387">
        <v>12.774389599059283</v>
      </c>
      <c r="G41" s="388">
        <v>14.28518845794096</v>
      </c>
    </row>
    <row r="42" spans="2:7" x14ac:dyDescent="0.5">
      <c r="B42" s="384"/>
      <c r="C42" s="385" t="s">
        <v>694</v>
      </c>
      <c r="D42" s="386">
        <v>9.6250693535096019</v>
      </c>
      <c r="E42" s="386">
        <v>23.245652103222671</v>
      </c>
      <c r="F42" s="387">
        <v>12.774389599059283</v>
      </c>
      <c r="G42" s="388">
        <v>14.28518845794096</v>
      </c>
    </row>
    <row r="43" spans="2:7" x14ac:dyDescent="0.5">
      <c r="B43" s="384"/>
      <c r="C43" s="385" t="s">
        <v>695</v>
      </c>
      <c r="D43" s="386">
        <v>9.6241651403472392</v>
      </c>
      <c r="E43" s="386">
        <v>23.244645451803962</v>
      </c>
      <c r="F43" s="387">
        <v>12.774389599059283</v>
      </c>
      <c r="G43" s="388">
        <v>14.28518845794096</v>
      </c>
    </row>
    <row r="44" spans="2:7" x14ac:dyDescent="0.5">
      <c r="B44" s="384"/>
      <c r="C44" s="385" t="s">
        <v>696</v>
      </c>
      <c r="D44" s="386">
        <v>10.14294912092959</v>
      </c>
      <c r="E44" s="386">
        <v>23.324402745791893</v>
      </c>
      <c r="F44" s="387">
        <v>12.487061214849648</v>
      </c>
      <c r="G44" s="388">
        <v>14.193523369794079</v>
      </c>
    </row>
    <row r="45" spans="2:7" x14ac:dyDescent="0.5">
      <c r="B45" s="384"/>
      <c r="C45" s="385" t="s">
        <v>697</v>
      </c>
      <c r="D45" s="386">
        <v>9.7488743821116994</v>
      </c>
      <c r="E45" s="386">
        <v>23.14275945277603</v>
      </c>
      <c r="F45" s="387">
        <v>12.487061214849648</v>
      </c>
      <c r="G45" s="388">
        <v>14.193523369794079</v>
      </c>
    </row>
    <row r="46" spans="2:7" x14ac:dyDescent="0.5">
      <c r="B46" s="384"/>
      <c r="C46" s="385" t="s">
        <v>698</v>
      </c>
      <c r="D46" s="386">
        <v>9.2075948405192616</v>
      </c>
      <c r="E46" s="386">
        <v>22.975204030839627</v>
      </c>
      <c r="F46" s="387">
        <v>12.147208074608924</v>
      </c>
      <c r="G46" s="388">
        <v>13.973284490890556</v>
      </c>
    </row>
    <row r="47" spans="2:7" x14ac:dyDescent="0.5">
      <c r="B47" s="384"/>
      <c r="C47" s="389" t="s">
        <v>699</v>
      </c>
      <c r="D47" s="386">
        <v>8.999314297898664</v>
      </c>
      <c r="E47" s="386">
        <v>22.042218422207377</v>
      </c>
      <c r="F47" s="387">
        <v>12.147208074608924</v>
      </c>
      <c r="G47" s="388">
        <v>13.973284490890556</v>
      </c>
    </row>
    <row r="48" spans="2:7" x14ac:dyDescent="0.5">
      <c r="B48" s="384"/>
      <c r="C48" s="385" t="s">
        <v>700</v>
      </c>
      <c r="D48" s="386">
        <v>9.8990154085577799</v>
      </c>
      <c r="E48" s="386">
        <v>22.641497683882665</v>
      </c>
      <c r="F48" s="387">
        <v>12.147208074608924</v>
      </c>
      <c r="G48" s="388">
        <v>13.973284490890556</v>
      </c>
    </row>
    <row r="49" spans="2:7" x14ac:dyDescent="0.5">
      <c r="B49" s="384"/>
      <c r="C49" s="385" t="s">
        <v>701</v>
      </c>
      <c r="D49" s="386">
        <v>9.4958269213608464</v>
      </c>
      <c r="E49" s="386">
        <v>23.095987955769512</v>
      </c>
      <c r="F49" s="387">
        <v>11.548622690689683</v>
      </c>
      <c r="G49" s="388">
        <v>13.590746210778395</v>
      </c>
    </row>
    <row r="50" spans="2:7" x14ac:dyDescent="0.5">
      <c r="B50" s="384"/>
      <c r="C50" s="385" t="s">
        <v>702</v>
      </c>
      <c r="D50" s="386">
        <v>9.2796385694012518</v>
      </c>
      <c r="E50" s="386">
        <v>24.820682397950556</v>
      </c>
      <c r="F50" s="387">
        <v>11.548622690689683</v>
      </c>
      <c r="G50" s="388">
        <v>13.590746210778395</v>
      </c>
    </row>
    <row r="51" spans="2:7" x14ac:dyDescent="0.5">
      <c r="B51" s="384"/>
      <c r="C51" s="390" t="s">
        <v>703</v>
      </c>
      <c r="D51" s="386">
        <v>9.3604774590760655</v>
      </c>
      <c r="E51" s="386">
        <v>25.526540216291711</v>
      </c>
      <c r="F51" s="387">
        <v>11.548622690689683</v>
      </c>
      <c r="G51" s="388">
        <v>13.590746210778395</v>
      </c>
    </row>
    <row r="52" spans="2:7" x14ac:dyDescent="0.5">
      <c r="B52" s="384"/>
      <c r="C52" s="392" t="s">
        <v>704</v>
      </c>
      <c r="D52" s="393">
        <v>12.210815764405197</v>
      </c>
      <c r="E52" s="393">
        <v>27.898577374655332</v>
      </c>
      <c r="F52" s="394">
        <v>12.014146999498589</v>
      </c>
      <c r="G52" s="395">
        <v>14.157046607132401</v>
      </c>
    </row>
    <row r="53" spans="2:7" x14ac:dyDescent="0.5">
      <c r="B53" s="384" t="s">
        <v>708</v>
      </c>
      <c r="C53" s="385" t="s">
        <v>693</v>
      </c>
      <c r="D53" s="386">
        <v>12.430431496076304</v>
      </c>
      <c r="E53" s="386">
        <v>28.329459684612701</v>
      </c>
      <c r="F53" s="387">
        <v>12.014146999498589</v>
      </c>
      <c r="G53" s="388">
        <v>14.157046607132401</v>
      </c>
    </row>
    <row r="54" spans="2:7" x14ac:dyDescent="0.5">
      <c r="B54" s="384"/>
      <c r="C54" s="385" t="s">
        <v>694</v>
      </c>
      <c r="D54" s="386">
        <v>12.746177928028843</v>
      </c>
      <c r="E54" s="386">
        <v>28.259459386582026</v>
      </c>
      <c r="F54" s="387">
        <v>12.014146999498589</v>
      </c>
      <c r="G54" s="388">
        <v>14.157046607132401</v>
      </c>
    </row>
    <row r="55" spans="2:7" x14ac:dyDescent="0.5">
      <c r="B55" s="384"/>
      <c r="C55" s="385" t="s">
        <v>695</v>
      </c>
      <c r="D55" s="386">
        <v>11.977889342198337</v>
      </c>
      <c r="E55" s="386">
        <v>27.702608887569909</v>
      </c>
      <c r="F55" s="387">
        <v>11.737948356335249</v>
      </c>
      <c r="G55" s="388">
        <v>14.029879758153923</v>
      </c>
    </row>
    <row r="56" spans="2:7" x14ac:dyDescent="0.5">
      <c r="B56" s="384"/>
      <c r="C56" s="385" t="s">
        <v>696</v>
      </c>
      <c r="D56" s="386">
        <v>11.766262665255409</v>
      </c>
      <c r="E56" s="386">
        <v>27.83414439667833</v>
      </c>
      <c r="F56" s="387">
        <v>11.737948356335249</v>
      </c>
      <c r="G56" s="388">
        <v>14.029879758153923</v>
      </c>
    </row>
    <row r="57" spans="2:7" x14ac:dyDescent="0.5">
      <c r="B57" s="384"/>
      <c r="C57" s="385" t="s">
        <v>697</v>
      </c>
      <c r="D57" s="386">
        <v>10.513870956160943</v>
      </c>
      <c r="E57" s="386">
        <v>26.650674928838473</v>
      </c>
      <c r="F57" s="387">
        <v>11.737948356335249</v>
      </c>
      <c r="G57" s="388">
        <v>14.029879758153923</v>
      </c>
    </row>
    <row r="58" spans="2:7" x14ac:dyDescent="0.5">
      <c r="B58" s="384"/>
      <c r="C58" s="385" t="s">
        <v>698</v>
      </c>
      <c r="D58" s="386">
        <v>10.46537430457175</v>
      </c>
      <c r="E58" s="386">
        <v>26.778968763345262</v>
      </c>
      <c r="F58" s="387">
        <v>11.559128830288401</v>
      </c>
      <c r="G58" s="388">
        <v>13.855150407606894</v>
      </c>
    </row>
    <row r="59" spans="2:7" x14ac:dyDescent="0.5">
      <c r="B59" s="384"/>
      <c r="C59" s="389" t="s">
        <v>699</v>
      </c>
      <c r="D59" s="386">
        <v>8.5171693033757467</v>
      </c>
      <c r="E59" s="386">
        <v>25.051912698659528</v>
      </c>
      <c r="F59" s="387">
        <v>11.559128830288401</v>
      </c>
      <c r="G59" s="388">
        <v>13.855150407606894</v>
      </c>
    </row>
    <row r="60" spans="2:7" x14ac:dyDescent="0.5">
      <c r="B60" s="384"/>
      <c r="C60" s="385" t="s">
        <v>700</v>
      </c>
      <c r="D60" s="386">
        <v>8.1927381778316501</v>
      </c>
      <c r="E60" s="386">
        <v>24.843453677579866</v>
      </c>
      <c r="F60" s="387">
        <v>11.559128830288401</v>
      </c>
      <c r="G60" s="388">
        <v>13.855150407606894</v>
      </c>
    </row>
    <row r="61" spans="2:7" x14ac:dyDescent="0.5">
      <c r="B61" s="384"/>
      <c r="C61" s="385" t="s">
        <v>701</v>
      </c>
      <c r="D61" s="386">
        <v>8.1062027040308671</v>
      </c>
      <c r="E61" s="386">
        <v>23.709509608831265</v>
      </c>
      <c r="F61" s="387">
        <v>11.084873976009721</v>
      </c>
      <c r="G61" s="388">
        <v>13.639701821862628</v>
      </c>
    </row>
    <row r="62" spans="2:7" x14ac:dyDescent="0.5">
      <c r="B62" s="384"/>
      <c r="C62" s="385" t="s">
        <v>702</v>
      </c>
      <c r="D62" s="386">
        <v>8.4531567052804437</v>
      </c>
      <c r="E62" s="386">
        <v>23.921589361301592</v>
      </c>
      <c r="F62" s="387">
        <v>11.084873976009721</v>
      </c>
      <c r="G62" s="388">
        <v>13.639701821862628</v>
      </c>
    </row>
    <row r="63" spans="2:7" x14ac:dyDescent="0.5">
      <c r="B63" s="384"/>
      <c r="C63" s="390" t="s">
        <v>703</v>
      </c>
      <c r="D63" s="386">
        <v>7.9661429557081682</v>
      </c>
      <c r="E63" s="386">
        <v>24.012279440293252</v>
      </c>
      <c r="F63" s="387">
        <v>11.084873976009721</v>
      </c>
      <c r="G63" s="388">
        <v>13.639701821862628</v>
      </c>
    </row>
    <row r="64" spans="2:7" x14ac:dyDescent="0.5">
      <c r="B64" s="384"/>
      <c r="C64" s="392" t="s">
        <v>704</v>
      </c>
      <c r="D64" s="393">
        <v>9.5136027876060982</v>
      </c>
      <c r="E64" s="393">
        <v>26.180042309046598</v>
      </c>
      <c r="F64" s="394">
        <v>11.119414213475601</v>
      </c>
      <c r="G64" s="395">
        <v>14.185728960162095</v>
      </c>
    </row>
    <row r="65" spans="2:7" x14ac:dyDescent="0.5">
      <c r="B65" s="384" t="s">
        <v>709</v>
      </c>
      <c r="C65" s="385" t="s">
        <v>693</v>
      </c>
      <c r="D65" s="386">
        <v>7.2397591322019323</v>
      </c>
      <c r="E65" s="386">
        <v>24.236822716837246</v>
      </c>
      <c r="F65" s="387">
        <v>11.119414213475608</v>
      </c>
      <c r="G65" s="388">
        <v>14.185728960162095</v>
      </c>
    </row>
    <row r="66" spans="2:7" x14ac:dyDescent="0.5">
      <c r="B66" s="384"/>
      <c r="C66" s="385" t="s">
        <v>694</v>
      </c>
      <c r="D66" s="386">
        <v>7.6563682004138283</v>
      </c>
      <c r="E66" s="386">
        <v>23.612741471120451</v>
      </c>
      <c r="F66" s="387">
        <v>11.119414213475608</v>
      </c>
      <c r="G66" s="388">
        <v>14.185728960162095</v>
      </c>
    </row>
    <row r="67" spans="2:7" x14ac:dyDescent="0.5">
      <c r="B67" s="384"/>
      <c r="C67" s="385" t="s">
        <v>695</v>
      </c>
      <c r="D67" s="386">
        <v>7.9156746045439377</v>
      </c>
      <c r="E67" s="386">
        <v>23.127433796822665</v>
      </c>
      <c r="F67" s="387">
        <v>10.56053542285024</v>
      </c>
      <c r="G67" s="388">
        <v>13.525016430005495</v>
      </c>
    </row>
    <row r="68" spans="2:7" x14ac:dyDescent="0.5">
      <c r="B68" s="384"/>
      <c r="C68" s="385" t="s">
        <v>696</v>
      </c>
      <c r="D68" s="386">
        <v>7.2508635888635746</v>
      </c>
      <c r="E68" s="386">
        <v>22.551608682534479</v>
      </c>
      <c r="F68" s="387">
        <v>10.56053542285024</v>
      </c>
      <c r="G68" s="388">
        <v>13.525016430005495</v>
      </c>
    </row>
    <row r="69" spans="2:7" x14ac:dyDescent="0.5">
      <c r="B69" s="384"/>
      <c r="C69" s="385" t="s">
        <v>697</v>
      </c>
      <c r="D69" s="386">
        <v>6.9532414969145862</v>
      </c>
      <c r="E69" s="386">
        <v>21.86674284653073</v>
      </c>
      <c r="F69" s="387">
        <v>10.56053542285024</v>
      </c>
      <c r="G69" s="388">
        <v>13.525016430005495</v>
      </c>
    </row>
    <row r="70" spans="2:7" x14ac:dyDescent="0.5">
      <c r="B70" s="384"/>
      <c r="C70" s="385" t="s">
        <v>698</v>
      </c>
      <c r="D70" s="386">
        <v>7.8067259889863543</v>
      </c>
      <c r="E70" s="386">
        <v>22.997791886202222</v>
      </c>
      <c r="F70" s="387">
        <v>10.49859677330252</v>
      </c>
      <c r="G70" s="388">
        <v>13.429390405203897</v>
      </c>
    </row>
    <row r="71" spans="2:7" x14ac:dyDescent="0.5">
      <c r="B71" s="384"/>
      <c r="C71" s="389" t="s">
        <v>699</v>
      </c>
      <c r="D71" s="386">
        <v>6.9938841293951599</v>
      </c>
      <c r="E71" s="386">
        <v>23.196504924395736</v>
      </c>
      <c r="F71" s="387">
        <v>10.49859677330252</v>
      </c>
      <c r="G71" s="388">
        <v>13.429390405203897</v>
      </c>
    </row>
    <row r="72" spans="2:7" x14ac:dyDescent="0.5">
      <c r="B72" s="384"/>
      <c r="C72" s="385" t="s">
        <v>700</v>
      </c>
      <c r="D72" s="386">
        <v>7.039836177716623</v>
      </c>
      <c r="E72" s="386">
        <v>23.37948766025907</v>
      </c>
      <c r="F72" s="387">
        <v>10.49859677330252</v>
      </c>
      <c r="G72" s="388">
        <v>13.429390405203897</v>
      </c>
    </row>
    <row r="73" spans="2:7" x14ac:dyDescent="0.5">
      <c r="B73" s="384"/>
      <c r="C73" s="385" t="s">
        <v>701</v>
      </c>
      <c r="D73" s="386">
        <v>7.3568586687581403</v>
      </c>
      <c r="E73" s="386">
        <v>24.426745702170653</v>
      </c>
      <c r="F73" s="387">
        <v>10.681150892207606</v>
      </c>
      <c r="G73" s="388">
        <v>13.582633056154224</v>
      </c>
    </row>
    <row r="74" spans="2:7" x14ac:dyDescent="0.5">
      <c r="B74" s="384"/>
      <c r="C74" s="385" t="s">
        <v>702</v>
      </c>
      <c r="D74" s="386">
        <v>6.7774881645754252</v>
      </c>
      <c r="E74" s="386">
        <v>24.043022752227458</v>
      </c>
      <c r="F74" s="387">
        <v>10.681150892207606</v>
      </c>
      <c r="G74" s="388">
        <v>13.582633056154224</v>
      </c>
    </row>
    <row r="75" spans="2:7" x14ac:dyDescent="0.5">
      <c r="B75" s="384"/>
      <c r="C75" s="390" t="s">
        <v>703</v>
      </c>
      <c r="D75" s="386">
        <v>7.0752657550652671</v>
      </c>
      <c r="E75" s="386">
        <v>25.376984352117653</v>
      </c>
      <c r="F75" s="387">
        <v>10.681150892207606</v>
      </c>
      <c r="G75" s="388">
        <v>13.582633056154224</v>
      </c>
    </row>
    <row r="76" spans="2:7" x14ac:dyDescent="0.5">
      <c r="B76" s="384"/>
      <c r="C76" s="392" t="s">
        <v>704</v>
      </c>
      <c r="D76" s="393">
        <v>8.0343832614360782</v>
      </c>
      <c r="E76" s="393">
        <v>27.519389234298998</v>
      </c>
      <c r="F76" s="394">
        <v>10.806909263282272</v>
      </c>
      <c r="G76" s="395">
        <v>13.576576873892053</v>
      </c>
    </row>
    <row r="77" spans="2:7" x14ac:dyDescent="0.5">
      <c r="B77" s="384" t="s">
        <v>710</v>
      </c>
      <c r="C77" s="385" t="s">
        <v>693</v>
      </c>
      <c r="D77" s="386">
        <v>6.5098453187751524</v>
      </c>
      <c r="E77" s="386">
        <v>25.160521399162462</v>
      </c>
      <c r="F77" s="387">
        <v>10.806909263282272</v>
      </c>
      <c r="G77" s="388">
        <v>13.576576873892053</v>
      </c>
    </row>
    <row r="78" spans="2:7" x14ac:dyDescent="0.5">
      <c r="B78" s="384"/>
      <c r="C78" s="385" t="s">
        <v>694</v>
      </c>
      <c r="D78" s="386">
        <v>7.1452592561247572</v>
      </c>
      <c r="E78" s="386">
        <v>25.172272499865826</v>
      </c>
      <c r="F78" s="387">
        <v>10.806909263282272</v>
      </c>
      <c r="G78" s="388">
        <v>13.576576873892053</v>
      </c>
    </row>
    <row r="79" spans="2:7" x14ac:dyDescent="0.5">
      <c r="B79" s="384"/>
      <c r="C79" s="385" t="s">
        <v>695</v>
      </c>
      <c r="D79" s="386">
        <v>7.8027272468889715</v>
      </c>
      <c r="E79" s="386">
        <v>25.023719059396271</v>
      </c>
      <c r="F79" s="387">
        <v>10.637261310209341</v>
      </c>
      <c r="G79" s="388">
        <v>13.464251548563832</v>
      </c>
    </row>
    <row r="80" spans="2:7" x14ac:dyDescent="0.5">
      <c r="B80" s="384"/>
      <c r="C80" s="396" t="s">
        <v>696</v>
      </c>
      <c r="D80" s="397">
        <v>7.4468931115666184</v>
      </c>
      <c r="E80" s="397">
        <v>24.280535552404388</v>
      </c>
      <c r="F80" s="398">
        <v>10.637261310209341</v>
      </c>
      <c r="G80" s="399">
        <v>13.464251548563832</v>
      </c>
    </row>
    <row r="81" spans="2:7" x14ac:dyDescent="0.5">
      <c r="B81" s="384"/>
      <c r="C81" s="396" t="s">
        <v>697</v>
      </c>
      <c r="D81" s="397">
        <v>7.47</v>
      </c>
      <c r="E81" s="397">
        <v>24.58</v>
      </c>
      <c r="F81" s="398">
        <v>10.64</v>
      </c>
      <c r="G81" s="399">
        <v>13.46</v>
      </c>
    </row>
    <row r="82" spans="2:7" x14ac:dyDescent="0.5">
      <c r="B82" s="384"/>
      <c r="C82" s="396" t="s">
        <v>698</v>
      </c>
      <c r="D82" s="397">
        <v>7.93</v>
      </c>
      <c r="E82" s="397">
        <v>24.29</v>
      </c>
      <c r="F82" s="398">
        <v>10.210000000000001</v>
      </c>
      <c r="G82" s="399">
        <v>13.06</v>
      </c>
    </row>
    <row r="83" spans="2:7" x14ac:dyDescent="0.5">
      <c r="B83" s="384"/>
      <c r="C83" s="396" t="s">
        <v>699</v>
      </c>
      <c r="D83" s="397">
        <v>6.88</v>
      </c>
      <c r="E83" s="397">
        <v>23.52</v>
      </c>
      <c r="F83" s="398">
        <v>10.212187735326593</v>
      </c>
      <c r="G83" s="399">
        <v>13.057180007825817</v>
      </c>
    </row>
    <row r="84" spans="2:7" x14ac:dyDescent="0.5">
      <c r="B84" s="384"/>
      <c r="C84" s="396" t="s">
        <v>700</v>
      </c>
      <c r="D84" s="397">
        <v>7.1608172689458574</v>
      </c>
      <c r="E84" s="397">
        <v>24.300280732421349</v>
      </c>
      <c r="F84" s="398">
        <v>10.094189723289936</v>
      </c>
      <c r="G84" s="399">
        <v>12.917839740843776</v>
      </c>
    </row>
    <row r="85" spans="2:7" x14ac:dyDescent="0.5">
      <c r="B85" s="384"/>
      <c r="C85" s="396" t="s">
        <v>701</v>
      </c>
      <c r="D85" s="397">
        <v>7.1036777536171938</v>
      </c>
      <c r="E85" s="397">
        <v>24.597990471196631</v>
      </c>
      <c r="F85" s="398">
        <v>10.222174099195181</v>
      </c>
      <c r="G85" s="399">
        <v>13.042310350378699</v>
      </c>
    </row>
    <row r="86" spans="2:7" x14ac:dyDescent="0.5">
      <c r="B86" s="384"/>
      <c r="C86" s="396" t="s">
        <v>702</v>
      </c>
      <c r="D86" s="397">
        <v>6.8562507752171582</v>
      </c>
      <c r="E86" s="397">
        <v>24.696842854786439</v>
      </c>
      <c r="F86" s="398">
        <v>10.156648586639761</v>
      </c>
      <c r="G86" s="399">
        <v>12.991554789991129</v>
      </c>
    </row>
    <row r="87" spans="2:7" x14ac:dyDescent="0.5">
      <c r="B87" s="384"/>
      <c r="C87" s="396" t="s">
        <v>703</v>
      </c>
      <c r="D87" s="397">
        <v>7.1809423434170103</v>
      </c>
      <c r="E87" s="397">
        <v>25.205249845640282</v>
      </c>
      <c r="F87" s="398">
        <v>10.135485749690387</v>
      </c>
      <c r="G87" s="399">
        <v>12.967652134124588</v>
      </c>
    </row>
    <row r="88" spans="2:7" x14ac:dyDescent="0.5">
      <c r="B88" s="384"/>
      <c r="C88" s="392" t="s">
        <v>704</v>
      </c>
      <c r="D88" s="393">
        <v>8.048437675689236</v>
      </c>
      <c r="E88" s="393">
        <v>27.095827441565906</v>
      </c>
      <c r="F88" s="394">
        <v>10.585051224201854</v>
      </c>
      <c r="G88" s="395">
        <v>13.421145519453477</v>
      </c>
    </row>
    <row r="89" spans="2:7" x14ac:dyDescent="0.5">
      <c r="B89" s="400" t="s">
        <v>711</v>
      </c>
      <c r="C89" s="385" t="s">
        <v>693</v>
      </c>
      <c r="D89" s="386">
        <v>6.7534472835053361</v>
      </c>
      <c r="E89" s="386">
        <v>25.684323118039742</v>
      </c>
      <c r="F89" s="387">
        <v>10.477238477582306</v>
      </c>
      <c r="G89" s="388">
        <v>13.283615701745738</v>
      </c>
    </row>
    <row r="90" spans="2:7" x14ac:dyDescent="0.5">
      <c r="B90" s="401"/>
      <c r="C90" s="385" t="s">
        <v>694</v>
      </c>
      <c r="D90" s="397">
        <v>7.395800161958678</v>
      </c>
      <c r="E90" s="397">
        <v>26.47980432692875</v>
      </c>
      <c r="F90" s="398">
        <v>10.345225762717776</v>
      </c>
      <c r="G90" s="402">
        <v>13.116242765092949</v>
      </c>
    </row>
    <row r="91" spans="2:7" x14ac:dyDescent="0.5">
      <c r="B91" s="401"/>
      <c r="C91" s="396" t="s">
        <v>695</v>
      </c>
      <c r="D91" s="397">
        <v>7.3124102735474024</v>
      </c>
      <c r="E91" s="397">
        <v>27.459988815107224</v>
      </c>
      <c r="F91" s="398">
        <v>10.191169346463976</v>
      </c>
      <c r="G91" s="402">
        <v>12.981004367218903</v>
      </c>
    </row>
    <row r="92" spans="2:7" x14ac:dyDescent="0.5">
      <c r="B92" s="401"/>
      <c r="C92" s="396" t="s">
        <v>696</v>
      </c>
      <c r="D92" s="397">
        <v>7.6648334355488092</v>
      </c>
      <c r="E92" s="397">
        <v>27.501059659617244</v>
      </c>
      <c r="F92" s="398">
        <v>10.148528717269215</v>
      </c>
      <c r="G92" s="402">
        <v>12.95367385356481</v>
      </c>
    </row>
    <row r="93" spans="2:7" x14ac:dyDescent="0.5">
      <c r="B93" s="401"/>
      <c r="C93" s="396" t="s">
        <v>697</v>
      </c>
      <c r="D93" s="397">
        <v>7.1953582831114904</v>
      </c>
      <c r="E93" s="397">
        <v>27.360203836652691</v>
      </c>
      <c r="F93" s="398">
        <v>9.8555484048631747</v>
      </c>
      <c r="G93" s="402">
        <v>12.644350039292751</v>
      </c>
    </row>
    <row r="94" spans="2:7" x14ac:dyDescent="0.5">
      <c r="B94" s="401"/>
      <c r="C94" s="396" t="s">
        <v>698</v>
      </c>
      <c r="D94" s="397">
        <v>7.5087054446877239</v>
      </c>
      <c r="E94" s="397">
        <v>27.111108114210619</v>
      </c>
      <c r="F94" s="398">
        <v>9.7289699986393856</v>
      </c>
      <c r="G94" s="402">
        <v>12.56167593946032</v>
      </c>
    </row>
    <row r="95" spans="2:7" x14ac:dyDescent="0.5">
      <c r="B95" s="401"/>
      <c r="C95" s="396" t="s">
        <v>699</v>
      </c>
      <c r="D95" s="397">
        <v>6.9120680180706229</v>
      </c>
      <c r="E95" s="397">
        <v>26.621872919305645</v>
      </c>
      <c r="F95" s="398">
        <v>9.6007854392639747</v>
      </c>
      <c r="G95" s="402">
        <v>12.361175486982592</v>
      </c>
    </row>
    <row r="96" spans="2:7" x14ac:dyDescent="0.5">
      <c r="B96" s="401"/>
      <c r="C96" s="396" t="s">
        <v>700</v>
      </c>
      <c r="D96" s="397">
        <v>6.4644850670614051</v>
      </c>
      <c r="E96" s="397">
        <v>26.433994180463866</v>
      </c>
      <c r="F96" s="398">
        <v>9.630616564747184</v>
      </c>
      <c r="G96" s="402">
        <v>12.442484149979609</v>
      </c>
    </row>
    <row r="97" spans="2:7" ht="14.7" thickBot="1" x14ac:dyDescent="0.55000000000000004">
      <c r="B97" s="403"/>
      <c r="C97" s="404" t="s">
        <v>701</v>
      </c>
      <c r="D97" s="405">
        <v>8.1392295551194351</v>
      </c>
      <c r="E97" s="405">
        <v>27.866497522245897</v>
      </c>
      <c r="F97" s="405">
        <v>9.7785093265217302</v>
      </c>
      <c r="G97" s="405">
        <v>12.590018925236215</v>
      </c>
    </row>
    <row r="98" spans="2:7" ht="14.7" thickTop="1" x14ac:dyDescent="0.5"/>
  </sheetData>
  <mergeCells count="15">
    <mergeCell ref="B77:B88"/>
    <mergeCell ref="B89:B97"/>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4"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7975-1ED9-4596-BC2A-4602B092CF5F}">
  <sheetPr codeName="Sheet91">
    <pageSetUpPr fitToPage="1"/>
  </sheetPr>
  <dimension ref="A1:L102"/>
  <sheetViews>
    <sheetView view="pageBreakPreview" zoomScaleNormal="100" zoomScaleSheetLayoutView="100" workbookViewId="0">
      <pane ySplit="4" topLeftCell="A77"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6" t="s">
        <v>712</v>
      </c>
      <c r="C2" s="406"/>
      <c r="D2" s="406"/>
      <c r="E2" s="406"/>
      <c r="F2" s="406"/>
      <c r="G2" s="406"/>
      <c r="H2" s="406"/>
    </row>
    <row r="3" spans="1:8" ht="43.2" customHeight="1" thickTop="1" x14ac:dyDescent="0.5">
      <c r="B3" s="376" t="s">
        <v>686</v>
      </c>
      <c r="C3" s="377" t="s">
        <v>713</v>
      </c>
      <c r="D3" s="377" t="s">
        <v>714</v>
      </c>
      <c r="E3" s="377" t="s">
        <v>715</v>
      </c>
      <c r="F3" s="377" t="s">
        <v>716</v>
      </c>
      <c r="G3" s="377" t="s">
        <v>717</v>
      </c>
      <c r="H3" s="379" t="s">
        <v>718</v>
      </c>
    </row>
    <row r="4" spans="1:8" ht="18" customHeight="1" x14ac:dyDescent="0.5">
      <c r="B4" s="380"/>
      <c r="C4" s="381"/>
      <c r="D4" s="381"/>
      <c r="E4" s="381"/>
      <c r="F4" s="381"/>
      <c r="G4" s="381"/>
      <c r="H4" s="383"/>
    </row>
    <row r="5" spans="1:8" x14ac:dyDescent="0.5">
      <c r="B5" s="384" t="s">
        <v>692</v>
      </c>
      <c r="C5" s="385" t="s">
        <v>693</v>
      </c>
      <c r="D5" s="386">
        <v>93.93</v>
      </c>
      <c r="E5" s="386">
        <v>75.209999999999994</v>
      </c>
      <c r="F5" s="386">
        <v>80.06</v>
      </c>
      <c r="G5" s="386">
        <v>2.1949495996698212</v>
      </c>
      <c r="H5" s="391">
        <v>5.6545427281782548</v>
      </c>
    </row>
    <row r="6" spans="1:8" x14ac:dyDescent="0.5">
      <c r="B6" s="384"/>
      <c r="C6" s="385" t="s">
        <v>694</v>
      </c>
      <c r="D6" s="386">
        <v>94.752870628367475</v>
      </c>
      <c r="E6" s="386">
        <v>77.225243618904344</v>
      </c>
      <c r="F6" s="386">
        <v>81.501745653481422</v>
      </c>
      <c r="G6" s="386">
        <v>2.1949495996698212</v>
      </c>
      <c r="H6" s="391">
        <v>5.6545427281782548</v>
      </c>
    </row>
    <row r="7" spans="1:8" x14ac:dyDescent="0.5">
      <c r="B7" s="384"/>
      <c r="C7" s="385" t="s">
        <v>695</v>
      </c>
      <c r="D7" s="386">
        <v>97.208766807578755</v>
      </c>
      <c r="E7" s="386">
        <v>79.090321239907851</v>
      </c>
      <c r="F7" s="386">
        <v>81.361304990592345</v>
      </c>
      <c r="G7" s="386">
        <v>2.2511032862247493</v>
      </c>
      <c r="H7" s="391">
        <v>5.7333301237215011</v>
      </c>
    </row>
    <row r="8" spans="1:8" x14ac:dyDescent="0.5">
      <c r="B8" s="384"/>
      <c r="C8" s="385" t="s">
        <v>696</v>
      </c>
      <c r="D8" s="386">
        <v>96.895102136949475</v>
      </c>
      <c r="E8" s="386">
        <v>80.188354709341297</v>
      </c>
      <c r="F8" s="386">
        <v>82.75790307337185</v>
      </c>
      <c r="G8" s="386">
        <v>2.2511032862247493</v>
      </c>
      <c r="H8" s="391">
        <v>5.7333301237215011</v>
      </c>
    </row>
    <row r="9" spans="1:8" x14ac:dyDescent="0.5">
      <c r="B9" s="384"/>
      <c r="C9" s="385" t="s">
        <v>697</v>
      </c>
      <c r="D9" s="386">
        <v>98.222195954040657</v>
      </c>
      <c r="E9" s="386">
        <v>81.737681094887705</v>
      </c>
      <c r="F9" s="386">
        <v>83.217118392602146</v>
      </c>
      <c r="G9" s="386">
        <v>2.2511032862247493</v>
      </c>
      <c r="H9" s="391">
        <v>5.7333301237215011</v>
      </c>
    </row>
    <row r="10" spans="1:8" x14ac:dyDescent="0.5">
      <c r="B10" s="384"/>
      <c r="C10" s="385" t="s">
        <v>698</v>
      </c>
      <c r="D10" s="386">
        <v>100.26012041106387</v>
      </c>
      <c r="E10" s="386">
        <v>84.276929044686028</v>
      </c>
      <c r="F10" s="386">
        <v>84.058276310813156</v>
      </c>
      <c r="G10" s="386">
        <v>2.1255624336940513</v>
      </c>
      <c r="H10" s="391">
        <v>5.6581514373617789</v>
      </c>
    </row>
    <row r="11" spans="1:8" x14ac:dyDescent="0.5">
      <c r="B11" s="384"/>
      <c r="C11" s="389" t="s">
        <v>699</v>
      </c>
      <c r="D11" s="386">
        <v>101.11125216572756</v>
      </c>
      <c r="E11" s="386">
        <v>85.856893742406669</v>
      </c>
      <c r="F11" s="386">
        <v>84.913292935668466</v>
      </c>
      <c r="G11" s="386">
        <v>2.1255624336940513</v>
      </c>
      <c r="H11" s="391">
        <v>5.6581514373617789</v>
      </c>
    </row>
    <row r="12" spans="1:8" x14ac:dyDescent="0.5">
      <c r="B12" s="384"/>
      <c r="C12" s="385" t="s">
        <v>700</v>
      </c>
      <c r="D12" s="386">
        <v>101.53970369046721</v>
      </c>
      <c r="E12" s="386">
        <v>86.102746723739997</v>
      </c>
      <c r="F12" s="386">
        <v>84.797122302242371</v>
      </c>
      <c r="G12" s="386">
        <v>2.1255624336940513</v>
      </c>
      <c r="H12" s="391">
        <v>5.6581514373617789</v>
      </c>
    </row>
    <row r="13" spans="1:8" x14ac:dyDescent="0.5">
      <c r="B13" s="384"/>
      <c r="C13" s="385" t="s">
        <v>701</v>
      </c>
      <c r="D13" s="386">
        <v>87.899114194739298</v>
      </c>
      <c r="E13" s="386">
        <v>75.277569416089705</v>
      </c>
      <c r="F13" s="386">
        <v>85.640873751370549</v>
      </c>
      <c r="G13" s="386">
        <v>1.9981108005658066</v>
      </c>
      <c r="H13" s="391">
        <v>5.8590598841320878</v>
      </c>
    </row>
    <row r="14" spans="1:8" x14ac:dyDescent="0.5">
      <c r="B14" s="384"/>
      <c r="C14" s="385" t="s">
        <v>702</v>
      </c>
      <c r="D14" s="386">
        <v>87.562132332476807</v>
      </c>
      <c r="E14" s="386">
        <v>75.356218305010273</v>
      </c>
      <c r="F14" s="386">
        <v>86.060282336295558</v>
      </c>
      <c r="G14" s="386">
        <v>1.9981108005658066</v>
      </c>
      <c r="H14" s="391">
        <v>5.8590598841320878</v>
      </c>
    </row>
    <row r="15" spans="1:8" x14ac:dyDescent="0.5">
      <c r="B15" s="384"/>
      <c r="C15" s="390" t="s">
        <v>703</v>
      </c>
      <c r="D15" s="386">
        <v>88.216642165362984</v>
      </c>
      <c r="E15" s="386">
        <v>75.665213510473947</v>
      </c>
      <c r="F15" s="386">
        <v>85.772039893151614</v>
      </c>
      <c r="G15" s="386">
        <v>1.9981108005658066</v>
      </c>
      <c r="H15" s="391">
        <v>5.8590598841320878</v>
      </c>
    </row>
    <row r="16" spans="1:8" x14ac:dyDescent="0.5">
      <c r="B16" s="384"/>
      <c r="C16" s="392" t="s">
        <v>704</v>
      </c>
      <c r="D16" s="393">
        <v>91.750385805949989</v>
      </c>
      <c r="E16" s="393">
        <v>76.740001961145651</v>
      </c>
      <c r="F16" s="393">
        <v>83.639977409412808</v>
      </c>
      <c r="G16" s="393">
        <v>1.8139693787462523</v>
      </c>
      <c r="H16" s="407">
        <v>6.2584422130150337</v>
      </c>
    </row>
    <row r="17" spans="2:12" x14ac:dyDescent="0.5">
      <c r="B17" s="384" t="s">
        <v>705</v>
      </c>
      <c r="C17" s="385" t="s">
        <v>693</v>
      </c>
      <c r="D17" s="386">
        <v>92.658251364765988</v>
      </c>
      <c r="E17" s="386">
        <v>76.601274403064139</v>
      </c>
      <c r="F17" s="386">
        <v>82.670753305616955</v>
      </c>
      <c r="G17" s="386">
        <v>1.8139693787462523</v>
      </c>
      <c r="H17" s="391">
        <v>6.2584422130150337</v>
      </c>
    </row>
    <row r="18" spans="2:12" x14ac:dyDescent="0.5">
      <c r="B18" s="384"/>
      <c r="C18" s="385" t="s">
        <v>694</v>
      </c>
      <c r="D18" s="386">
        <v>93.271214343969248</v>
      </c>
      <c r="E18" s="386">
        <v>77.890179359077493</v>
      </c>
      <c r="F18" s="386">
        <v>83.509344128222708</v>
      </c>
      <c r="G18" s="386">
        <v>1.8139693787462523</v>
      </c>
      <c r="H18" s="391">
        <v>6.2584422130150337</v>
      </c>
    </row>
    <row r="19" spans="2:12" x14ac:dyDescent="0.5">
      <c r="B19" s="384"/>
      <c r="C19" s="385" t="s">
        <v>695</v>
      </c>
      <c r="D19" s="386">
        <v>94.835867212044903</v>
      </c>
      <c r="E19" s="386">
        <v>79.989669889772358</v>
      </c>
      <c r="F19" s="386">
        <v>84.345377167187479</v>
      </c>
      <c r="G19" s="386">
        <v>2.0612022011306208</v>
      </c>
      <c r="H19" s="391">
        <v>6.1821502193706825</v>
      </c>
    </row>
    <row r="20" spans="2:12" x14ac:dyDescent="0.5">
      <c r="B20" s="384"/>
      <c r="C20" s="385" t="s">
        <v>696</v>
      </c>
      <c r="D20" s="386">
        <v>95.586690249319389</v>
      </c>
      <c r="E20" s="386">
        <v>81.040574176246949</v>
      </c>
      <c r="F20" s="386">
        <v>84.782278751223927</v>
      </c>
      <c r="G20" s="386">
        <v>2.0612022011306208</v>
      </c>
      <c r="H20" s="391">
        <v>6.1821502193706825</v>
      </c>
    </row>
    <row r="21" spans="2:12" x14ac:dyDescent="0.5">
      <c r="B21" s="384"/>
      <c r="C21" s="385" t="s">
        <v>697</v>
      </c>
      <c r="D21" s="386">
        <v>96.414959981885289</v>
      </c>
      <c r="E21" s="386">
        <v>82.47362210147196</v>
      </c>
      <c r="F21" s="386">
        <v>85.540275198960131</v>
      </c>
      <c r="G21" s="386">
        <v>2.0612022011306208</v>
      </c>
      <c r="H21" s="391">
        <v>6.1821502193706825</v>
      </c>
    </row>
    <row r="22" spans="2:12" ht="15.7" x14ac:dyDescent="0.55000000000000004">
      <c r="B22" s="384"/>
      <c r="C22" s="385" t="s">
        <v>698</v>
      </c>
      <c r="D22" s="386">
        <v>97.490226297513544</v>
      </c>
      <c r="E22" s="386">
        <v>85.024899214511834</v>
      </c>
      <c r="F22" s="386">
        <v>87.21376741401653</v>
      </c>
      <c r="G22" s="386">
        <v>1.9778617430298837</v>
      </c>
      <c r="H22" s="391">
        <v>6.1964754183229411</v>
      </c>
      <c r="L22" s="32"/>
    </row>
    <row r="23" spans="2:12" x14ac:dyDescent="0.5">
      <c r="B23" s="384"/>
      <c r="C23" s="389" t="s">
        <v>699</v>
      </c>
      <c r="D23" s="386">
        <v>97.051155531661792</v>
      </c>
      <c r="E23" s="386">
        <v>86.30847619808965</v>
      </c>
      <c r="F23" s="386">
        <v>88.930910430976297</v>
      </c>
      <c r="G23" s="386">
        <v>1.9778617430298837</v>
      </c>
      <c r="H23" s="391">
        <v>6.1964754183229411</v>
      </c>
    </row>
    <row r="24" spans="2:12" x14ac:dyDescent="0.5">
      <c r="B24" s="384"/>
      <c r="C24" s="385" t="s">
        <v>700</v>
      </c>
      <c r="D24" s="386">
        <v>98.269912788948091</v>
      </c>
      <c r="E24" s="386">
        <v>87.006811879993137</v>
      </c>
      <c r="F24" s="386">
        <v>88.538606996482798</v>
      </c>
      <c r="G24" s="386">
        <v>1.9778617430298837</v>
      </c>
      <c r="H24" s="391">
        <v>6.1964754183229411</v>
      </c>
    </row>
    <row r="25" spans="2:12" x14ac:dyDescent="0.5">
      <c r="B25" s="384"/>
      <c r="C25" s="385" t="s">
        <v>701</v>
      </c>
      <c r="D25" s="386">
        <v>86.586135577110497</v>
      </c>
      <c r="E25" s="386">
        <v>76.792004274814545</v>
      </c>
      <c r="F25" s="386">
        <v>88.688568629357917</v>
      </c>
      <c r="G25" s="386">
        <v>1.9081495770339498</v>
      </c>
      <c r="H25" s="391">
        <v>6.1453283412919522</v>
      </c>
    </row>
    <row r="26" spans="2:12" x14ac:dyDescent="0.5">
      <c r="B26" s="384"/>
      <c r="C26" s="385" t="s">
        <v>702</v>
      </c>
      <c r="D26" s="386">
        <v>87.39</v>
      </c>
      <c r="E26" s="386">
        <v>77.599999999999994</v>
      </c>
      <c r="F26" s="386">
        <v>88.8</v>
      </c>
      <c r="G26" s="386">
        <v>1.9081495770339498</v>
      </c>
      <c r="H26" s="391">
        <v>6.15</v>
      </c>
    </row>
    <row r="27" spans="2:12" x14ac:dyDescent="0.5">
      <c r="B27" s="384"/>
      <c r="C27" s="390" t="s">
        <v>703</v>
      </c>
      <c r="D27" s="386">
        <v>89.240324550796089</v>
      </c>
      <c r="E27" s="386">
        <v>78.766766988140887</v>
      </c>
      <c r="F27" s="386">
        <v>88.263649179476488</v>
      </c>
      <c r="G27" s="386">
        <v>1.9081495770339498</v>
      </c>
      <c r="H27" s="391">
        <v>6.1453283412919522</v>
      </c>
    </row>
    <row r="28" spans="2:12" x14ac:dyDescent="0.5">
      <c r="B28" s="384"/>
      <c r="C28" s="392" t="s">
        <v>704</v>
      </c>
      <c r="D28" s="393">
        <v>94.33647947728916</v>
      </c>
      <c r="E28" s="393">
        <v>80.569610039678096</v>
      </c>
      <c r="F28" s="393">
        <v>85.40663218100552</v>
      </c>
      <c r="G28" s="393">
        <v>1.6016642625619872</v>
      </c>
      <c r="H28" s="407">
        <v>6.2760277475826092</v>
      </c>
    </row>
    <row r="29" spans="2:12" x14ac:dyDescent="0.5">
      <c r="B29" s="384" t="s">
        <v>706</v>
      </c>
      <c r="C29" s="385" t="s">
        <v>693</v>
      </c>
      <c r="D29" s="386">
        <v>93.939515398727522</v>
      </c>
      <c r="E29" s="386">
        <v>81.015802034827573</v>
      </c>
      <c r="F29" s="386">
        <v>86.242516464934837</v>
      </c>
      <c r="G29" s="386">
        <v>1.6016642625619872</v>
      </c>
      <c r="H29" s="391">
        <v>6.2760277475826092</v>
      </c>
    </row>
    <row r="30" spans="2:12" x14ac:dyDescent="0.5">
      <c r="B30" s="384"/>
      <c r="C30" s="385" t="s">
        <v>694</v>
      </c>
      <c r="D30" s="386">
        <v>95.609206477720448</v>
      </c>
      <c r="E30" s="386">
        <v>83.046724912253083</v>
      </c>
      <c r="F30" s="386">
        <v>86.860594258362795</v>
      </c>
      <c r="G30" s="386">
        <v>1.6016642625619872</v>
      </c>
      <c r="H30" s="391">
        <v>6.2760277475826092</v>
      </c>
    </row>
    <row r="31" spans="2:12" x14ac:dyDescent="0.5">
      <c r="B31" s="384"/>
      <c r="C31" s="385" t="s">
        <v>695</v>
      </c>
      <c r="D31" s="386">
        <v>96.8277511433337</v>
      </c>
      <c r="E31" s="386">
        <v>86.394830404694332</v>
      </c>
      <c r="F31" s="386">
        <v>89.225278274618219</v>
      </c>
      <c r="G31" s="386">
        <v>1.6879199066265</v>
      </c>
      <c r="H31" s="391">
        <v>6.6346597384010702</v>
      </c>
    </row>
    <row r="32" spans="2:12" x14ac:dyDescent="0.5">
      <c r="B32" s="384"/>
      <c r="C32" s="385" t="s">
        <v>696</v>
      </c>
      <c r="D32" s="386">
        <v>98.18046978784281</v>
      </c>
      <c r="E32" s="386">
        <v>87.29222255235068</v>
      </c>
      <c r="F32" s="386">
        <v>88.909966249886125</v>
      </c>
      <c r="G32" s="386">
        <v>1.6879199066265</v>
      </c>
      <c r="H32" s="391">
        <v>6.6346597384010702</v>
      </c>
    </row>
    <row r="33" spans="2:8" x14ac:dyDescent="0.5">
      <c r="B33" s="384"/>
      <c r="C33" s="385" t="s">
        <v>697</v>
      </c>
      <c r="D33" s="386">
        <v>100.18029367880443</v>
      </c>
      <c r="E33" s="386">
        <v>88.690559785452322</v>
      </c>
      <c r="F33" s="386">
        <v>88.530944089473124</v>
      </c>
      <c r="G33" s="386">
        <v>1.6879199066265</v>
      </c>
      <c r="H33" s="391">
        <v>6.6346597384010702</v>
      </c>
    </row>
    <row r="34" spans="2:8" x14ac:dyDescent="0.5">
      <c r="B34" s="384"/>
      <c r="C34" s="385" t="s">
        <v>698</v>
      </c>
      <c r="D34" s="386">
        <v>101.95433345031056</v>
      </c>
      <c r="E34" s="386">
        <v>91.206759840395776</v>
      </c>
      <c r="F34" s="386">
        <v>89.458443553894824</v>
      </c>
      <c r="G34" s="386">
        <v>1.7492306358745677</v>
      </c>
      <c r="H34" s="391">
        <v>6.6112056743930765</v>
      </c>
    </row>
    <row r="35" spans="2:8" x14ac:dyDescent="0.5">
      <c r="B35" s="384"/>
      <c r="C35" s="389" t="s">
        <v>699</v>
      </c>
      <c r="D35" s="386">
        <v>102.58243980055299</v>
      </c>
      <c r="E35" s="386">
        <v>91.929516701298823</v>
      </c>
      <c r="F35" s="386">
        <v>89.615256646297127</v>
      </c>
      <c r="G35" s="386">
        <v>1.7492306358745677</v>
      </c>
      <c r="H35" s="391">
        <v>6.6112056743930765</v>
      </c>
    </row>
    <row r="36" spans="2:8" x14ac:dyDescent="0.5">
      <c r="B36" s="384"/>
      <c r="C36" s="385" t="s">
        <v>700</v>
      </c>
      <c r="D36" s="386">
        <v>103.40526471379607</v>
      </c>
      <c r="E36" s="386">
        <v>92.36930197071031</v>
      </c>
      <c r="F36" s="386">
        <v>89.327465314623026</v>
      </c>
      <c r="G36" s="386">
        <v>1.7492306358745677</v>
      </c>
      <c r="H36" s="391">
        <v>6.6112056743930765</v>
      </c>
    </row>
    <row r="37" spans="2:8" x14ac:dyDescent="0.5">
      <c r="B37" s="384"/>
      <c r="C37" s="385" t="s">
        <v>701</v>
      </c>
      <c r="D37" s="386">
        <v>104.90092333457817</v>
      </c>
      <c r="E37" s="386">
        <v>94.227791992685312</v>
      </c>
      <c r="F37" s="386">
        <v>89.825512490627716</v>
      </c>
      <c r="G37" s="386">
        <v>1.8313810092708507</v>
      </c>
      <c r="H37" s="391">
        <v>6.6493123019028282</v>
      </c>
    </row>
    <row r="38" spans="2:8" x14ac:dyDescent="0.5">
      <c r="B38" s="384"/>
      <c r="C38" s="385" t="s">
        <v>702</v>
      </c>
      <c r="D38" s="386">
        <v>91.231852544708062</v>
      </c>
      <c r="E38" s="386">
        <v>82.531725953776231</v>
      </c>
      <c r="F38" s="386">
        <v>90.463718155160393</v>
      </c>
      <c r="G38" s="386">
        <v>1.8313810092708507</v>
      </c>
      <c r="H38" s="391">
        <v>6.6493123019028282</v>
      </c>
    </row>
    <row r="39" spans="2:8" x14ac:dyDescent="0.5">
      <c r="B39" s="384"/>
      <c r="C39" s="390" t="s">
        <v>703</v>
      </c>
      <c r="D39" s="386">
        <v>92.363324499127899</v>
      </c>
      <c r="E39" s="386">
        <v>83.128746464851133</v>
      </c>
      <c r="F39" s="386">
        <v>90.001899472161213</v>
      </c>
      <c r="G39" s="386">
        <v>1.8313810092708507</v>
      </c>
      <c r="H39" s="391">
        <v>6.6493123019028282</v>
      </c>
    </row>
    <row r="40" spans="2:8" x14ac:dyDescent="0.5">
      <c r="B40" s="384"/>
      <c r="C40" s="392" t="s">
        <v>704</v>
      </c>
      <c r="D40" s="393">
        <v>96.827915443378231</v>
      </c>
      <c r="E40" s="393">
        <v>84.113783758071065</v>
      </c>
      <c r="F40" s="393">
        <v>86.869353091937668</v>
      </c>
      <c r="G40" s="393">
        <v>1.5172676337346711</v>
      </c>
      <c r="H40" s="407">
        <v>6.5624735191436008</v>
      </c>
    </row>
    <row r="41" spans="2:8" x14ac:dyDescent="0.5">
      <c r="B41" s="384" t="s">
        <v>707</v>
      </c>
      <c r="C41" s="385" t="s">
        <v>693</v>
      </c>
      <c r="D41" s="386">
        <v>96.2</v>
      </c>
      <c r="E41" s="386">
        <v>84.28</v>
      </c>
      <c r="F41" s="386">
        <v>87.61</v>
      </c>
      <c r="G41" s="386">
        <v>1.5172676337346711</v>
      </c>
      <c r="H41" s="391">
        <v>6.5624735191436008</v>
      </c>
    </row>
    <row r="42" spans="2:8" x14ac:dyDescent="0.5">
      <c r="B42" s="384"/>
      <c r="C42" s="385" t="s">
        <v>694</v>
      </c>
      <c r="D42" s="386">
        <v>96.89</v>
      </c>
      <c r="E42" s="386">
        <v>85.926960940116487</v>
      </c>
      <c r="F42" s="386">
        <v>88.689677350336666</v>
      </c>
      <c r="G42" s="386">
        <v>1.5172676337346711</v>
      </c>
      <c r="H42" s="391">
        <v>6.5624735191436008</v>
      </c>
    </row>
    <row r="43" spans="2:8" x14ac:dyDescent="0.5">
      <c r="B43" s="384"/>
      <c r="C43" s="385" t="s">
        <v>695</v>
      </c>
      <c r="D43" s="386">
        <v>96.885597108417414</v>
      </c>
      <c r="E43" s="386">
        <v>85.925721797278626</v>
      </c>
      <c r="F43" s="386">
        <v>88.687817758015754</v>
      </c>
      <c r="G43" s="386">
        <v>1.5172676337346711</v>
      </c>
      <c r="H43" s="391">
        <v>6.5624735191436008</v>
      </c>
    </row>
    <row r="44" spans="2:8" x14ac:dyDescent="0.5">
      <c r="B44" s="384"/>
      <c r="C44" s="385" t="s">
        <v>696</v>
      </c>
      <c r="D44" s="386">
        <v>99.437606332656244</v>
      </c>
      <c r="E44" s="386">
        <v>88.206217305700406</v>
      </c>
      <c r="F44" s="386">
        <v>88.705089109463671</v>
      </c>
      <c r="G44" s="386">
        <v>1.7425766028039729</v>
      </c>
      <c r="H44" s="391">
        <v>6.721281725574368</v>
      </c>
    </row>
    <row r="45" spans="2:8" x14ac:dyDescent="0.5">
      <c r="B45" s="384"/>
      <c r="C45" s="385" t="s">
        <v>697</v>
      </c>
      <c r="D45" s="386">
        <v>100.29547841903126</v>
      </c>
      <c r="E45" s="386">
        <v>89.189276998002825</v>
      </c>
      <c r="F45" s="386">
        <v>88.926518327549033</v>
      </c>
      <c r="G45" s="386">
        <v>1.7425766028039729</v>
      </c>
      <c r="H45" s="391">
        <v>6.721281725574368</v>
      </c>
    </row>
    <row r="46" spans="2:8" x14ac:dyDescent="0.5">
      <c r="B46" s="384"/>
      <c r="C46" s="385" t="s">
        <v>698</v>
      </c>
      <c r="D46" s="386">
        <v>102.77756309112647</v>
      </c>
      <c r="E46" s="386">
        <v>91.35628749627142</v>
      </c>
      <c r="F46" s="386">
        <v>88.887384316819691</v>
      </c>
      <c r="G46" s="386">
        <v>1.767050032238104</v>
      </c>
      <c r="H46" s="391">
        <v>7.0029237405343698</v>
      </c>
    </row>
    <row r="47" spans="2:8" x14ac:dyDescent="0.5">
      <c r="B47" s="384"/>
      <c r="C47" s="389" t="s">
        <v>699</v>
      </c>
      <c r="D47" s="386">
        <v>102.9163421136339</v>
      </c>
      <c r="E47" s="386">
        <v>92.063599032117978</v>
      </c>
      <c r="F47" s="386">
        <v>89.454791281317611</v>
      </c>
      <c r="G47" s="386">
        <v>1.767050032238104</v>
      </c>
      <c r="H47" s="391">
        <v>7.0029237405343698</v>
      </c>
    </row>
    <row r="48" spans="2:8" x14ac:dyDescent="0.5">
      <c r="B48" s="384"/>
      <c r="C48" s="385" t="s">
        <v>700</v>
      </c>
      <c r="D48" s="386">
        <v>104.33094915216282</v>
      </c>
      <c r="E48" s="386">
        <v>93.040392490815634</v>
      </c>
      <c r="F48" s="386">
        <v>89.178132900065606</v>
      </c>
      <c r="G48" s="386">
        <v>1.767050032238104</v>
      </c>
      <c r="H48" s="391">
        <v>7.0029237405343698</v>
      </c>
    </row>
    <row r="49" spans="2:8" x14ac:dyDescent="0.5">
      <c r="B49" s="384"/>
      <c r="C49" s="385" t="s">
        <v>701</v>
      </c>
      <c r="D49" s="386">
        <v>105.88433159957501</v>
      </c>
      <c r="E49" s="386">
        <v>94.323757122503906</v>
      </c>
      <c r="F49" s="386">
        <v>89.081883690978998</v>
      </c>
      <c r="G49" s="386">
        <v>1.8130153812949488</v>
      </c>
      <c r="H49" s="391">
        <v>6.8481821592238852</v>
      </c>
    </row>
    <row r="50" spans="2:8" x14ac:dyDescent="0.5">
      <c r="B50" s="384"/>
      <c r="C50" s="385" t="s">
        <v>702</v>
      </c>
      <c r="D50" s="386">
        <v>106.72774375654164</v>
      </c>
      <c r="E50" s="386">
        <v>93.949641497537854</v>
      </c>
      <c r="F50" s="386">
        <v>88.027384624421458</v>
      </c>
      <c r="G50" s="386">
        <v>1.8130153812949488</v>
      </c>
      <c r="H50" s="391">
        <v>6.8481821592238852</v>
      </c>
    </row>
    <row r="51" spans="2:8" x14ac:dyDescent="0.5">
      <c r="B51" s="384"/>
      <c r="C51" s="390" t="s">
        <v>703</v>
      </c>
      <c r="D51" s="386">
        <v>100.02731272796521</v>
      </c>
      <c r="E51" s="386">
        <v>86.049383208584061</v>
      </c>
      <c r="F51" s="386">
        <v>86.02588719203564</v>
      </c>
      <c r="G51" s="386">
        <v>1.8130153812949488</v>
      </c>
      <c r="H51" s="391">
        <v>6.8481821592238852</v>
      </c>
    </row>
    <row r="52" spans="2:8" x14ac:dyDescent="0.5">
      <c r="B52" s="384"/>
      <c r="C52" s="392" t="s">
        <v>704</v>
      </c>
      <c r="D52" s="393">
        <v>104.42507654549875</v>
      </c>
      <c r="E52" s="393">
        <v>86.887661574707963</v>
      </c>
      <c r="F52" s="393">
        <v>83.205743724641067</v>
      </c>
      <c r="G52" s="393">
        <v>1.8859165921805747</v>
      </c>
      <c r="H52" s="407">
        <v>6.607864143575723</v>
      </c>
    </row>
    <row r="53" spans="2:8" x14ac:dyDescent="0.5">
      <c r="B53" s="384" t="s">
        <v>708</v>
      </c>
      <c r="C53" s="385" t="s">
        <v>693</v>
      </c>
      <c r="D53" s="386">
        <v>104.45274295728125</v>
      </c>
      <c r="E53" s="386">
        <v>86.46001824695972</v>
      </c>
      <c r="F53" s="386">
        <v>82.774291798464191</v>
      </c>
      <c r="G53" s="386">
        <v>1.8859165921805747</v>
      </c>
      <c r="H53" s="391">
        <v>6.607864143575723</v>
      </c>
    </row>
    <row r="54" spans="2:8" x14ac:dyDescent="0.5">
      <c r="B54" s="384"/>
      <c r="C54" s="385" t="s">
        <v>694</v>
      </c>
      <c r="D54" s="386">
        <v>105.13378461560647</v>
      </c>
      <c r="E54" s="386">
        <v>87.354421017657941</v>
      </c>
      <c r="F54" s="386">
        <v>83.088819961200855</v>
      </c>
      <c r="G54" s="386">
        <v>1.8859165921805747</v>
      </c>
      <c r="H54" s="391">
        <v>6.607864143575723</v>
      </c>
    </row>
    <row r="55" spans="2:8" x14ac:dyDescent="0.5">
      <c r="B55" s="384"/>
      <c r="C55" s="385" t="s">
        <v>695</v>
      </c>
      <c r="D55" s="386">
        <v>109.47057986000259</v>
      </c>
      <c r="E55" s="386">
        <v>90.803846671035799</v>
      </c>
      <c r="F55" s="386">
        <v>82.948173643695938</v>
      </c>
      <c r="G55" s="386">
        <v>1.7349797499552873</v>
      </c>
      <c r="H55" s="391">
        <v>6.7820989071608233</v>
      </c>
    </row>
    <row r="56" spans="2:8" x14ac:dyDescent="0.5">
      <c r="B56" s="384"/>
      <c r="C56" s="385" t="s">
        <v>696</v>
      </c>
      <c r="D56" s="386">
        <v>109.29924858151657</v>
      </c>
      <c r="E56" s="386">
        <v>91.460161449472082</v>
      </c>
      <c r="F56" s="386">
        <v>83.678673583249847</v>
      </c>
      <c r="G56" s="386">
        <v>1.7349797499552873</v>
      </c>
      <c r="H56" s="391">
        <v>6.7820989071608233</v>
      </c>
    </row>
    <row r="57" spans="2:8" x14ac:dyDescent="0.5">
      <c r="B57" s="384"/>
      <c r="C57" s="385" t="s">
        <v>697</v>
      </c>
      <c r="D57" s="386">
        <v>111.24686475414872</v>
      </c>
      <c r="E57" s="386">
        <v>93.499222626414166</v>
      </c>
      <c r="F57" s="386">
        <v>84.04661365787149</v>
      </c>
      <c r="G57" s="386">
        <v>1.7349797499552873</v>
      </c>
      <c r="H57" s="391">
        <v>6.7820989071608233</v>
      </c>
    </row>
    <row r="58" spans="2:8" x14ac:dyDescent="0.5">
      <c r="B58" s="384"/>
      <c r="C58" s="385" t="s">
        <v>698</v>
      </c>
      <c r="D58" s="386">
        <v>113.72898367421737</v>
      </c>
      <c r="E58" s="386">
        <v>97.214715354506581</v>
      </c>
      <c r="F58" s="386">
        <v>85.479279084198282</v>
      </c>
      <c r="G58" s="386">
        <v>1.8403696782801091</v>
      </c>
      <c r="H58" s="391">
        <v>7.5854139637019511</v>
      </c>
    </row>
    <row r="59" spans="2:8" x14ac:dyDescent="0.5">
      <c r="B59" s="384"/>
      <c r="C59" s="389" t="s">
        <v>699</v>
      </c>
      <c r="D59" s="386">
        <v>114.11949101847495</v>
      </c>
      <c r="E59" s="386">
        <v>99.452565768666773</v>
      </c>
      <c r="F59" s="386">
        <v>87.147747401507672</v>
      </c>
      <c r="G59" s="386">
        <v>1.8403696782801091</v>
      </c>
      <c r="H59" s="391">
        <v>7.5854139637019511</v>
      </c>
    </row>
    <row r="60" spans="2:8" x14ac:dyDescent="0.5">
      <c r="B60" s="384"/>
      <c r="C60" s="385" t="s">
        <v>700</v>
      </c>
      <c r="D60" s="386">
        <v>110.18664539551222</v>
      </c>
      <c r="E60" s="386">
        <v>97.817688739751276</v>
      </c>
      <c r="F60" s="386">
        <v>88.774541042280688</v>
      </c>
      <c r="G60" s="386">
        <v>1.8403696782801091</v>
      </c>
      <c r="H60" s="391">
        <v>7.5854139637019511</v>
      </c>
    </row>
    <row r="61" spans="2:8" x14ac:dyDescent="0.5">
      <c r="B61" s="384"/>
      <c r="C61" s="385" t="s">
        <v>701</v>
      </c>
      <c r="D61" s="386">
        <v>113.21009374005726</v>
      </c>
      <c r="E61" s="386">
        <v>102.07064133364885</v>
      </c>
      <c r="F61" s="386">
        <v>90.160371713863412</v>
      </c>
      <c r="G61" s="386">
        <v>1.4964986530473263</v>
      </c>
      <c r="H61" s="391">
        <v>8.2484328926716994</v>
      </c>
    </row>
    <row r="62" spans="2:8" x14ac:dyDescent="0.5">
      <c r="B62" s="384"/>
      <c r="C62" s="385" t="s">
        <v>702</v>
      </c>
      <c r="D62" s="386">
        <v>113.4539003184087</v>
      </c>
      <c r="E62" s="386">
        <v>103.17073994136226</v>
      </c>
      <c r="F62" s="386">
        <v>90.936265436281403</v>
      </c>
      <c r="G62" s="386">
        <v>1.4964986530473263</v>
      </c>
      <c r="H62" s="391">
        <v>8.2484328926716994</v>
      </c>
    </row>
    <row r="63" spans="2:8" x14ac:dyDescent="0.5">
      <c r="B63" s="384"/>
      <c r="C63" s="390" t="s">
        <v>703</v>
      </c>
      <c r="D63" s="386">
        <v>114.37061135267716</v>
      </c>
      <c r="E63" s="386">
        <v>104.18523498666572</v>
      </c>
      <c r="F63" s="386">
        <v>91.094411190473181</v>
      </c>
      <c r="G63" s="386">
        <v>1.4964986530473263</v>
      </c>
      <c r="H63" s="391">
        <v>8.2484328926716994</v>
      </c>
    </row>
    <row r="64" spans="2:8" x14ac:dyDescent="0.5">
      <c r="B64" s="384"/>
      <c r="C64" s="392" t="s">
        <v>704</v>
      </c>
      <c r="D64" s="393">
        <v>111.10427093994618</v>
      </c>
      <c r="E64" s="393">
        <v>97.860142209688121</v>
      </c>
      <c r="F64" s="393">
        <v>88.079550301521053</v>
      </c>
      <c r="G64" s="393">
        <v>1.4781276770495153</v>
      </c>
      <c r="H64" s="407">
        <v>8.2484328926716994</v>
      </c>
    </row>
    <row r="65" spans="2:8" x14ac:dyDescent="0.5">
      <c r="B65" s="384" t="s">
        <v>709</v>
      </c>
      <c r="C65" s="385" t="s">
        <v>693</v>
      </c>
      <c r="D65" s="386">
        <v>109.37558710027888</v>
      </c>
      <c r="E65" s="386">
        <v>98.998087979888695</v>
      </c>
      <c r="F65" s="386">
        <v>90.512051733376495</v>
      </c>
      <c r="G65" s="386">
        <v>1.4781276770495153</v>
      </c>
      <c r="H65" s="391">
        <v>8.2484328926716994</v>
      </c>
    </row>
    <row r="66" spans="2:8" x14ac:dyDescent="0.5">
      <c r="B66" s="384"/>
      <c r="C66" s="385" t="s">
        <v>694</v>
      </c>
      <c r="D66" s="386">
        <v>110.60938292739762</v>
      </c>
      <c r="E66" s="386">
        <v>102.0975226862539</v>
      </c>
      <c r="F66" s="386">
        <v>92.304576686110977</v>
      </c>
      <c r="G66" s="386">
        <v>1.4781276770495153</v>
      </c>
      <c r="H66" s="391">
        <v>8.2484328926716994</v>
      </c>
    </row>
    <row r="67" spans="2:8" x14ac:dyDescent="0.5">
      <c r="B67" s="384"/>
      <c r="C67" s="385" t="s">
        <v>695</v>
      </c>
      <c r="D67" s="386">
        <v>113.31115412647846</v>
      </c>
      <c r="E67" s="386">
        <v>105.4160189124804</v>
      </c>
      <c r="F67" s="386">
        <v>93.032340659785831</v>
      </c>
      <c r="G67" s="386">
        <v>1.3671076476607404</v>
      </c>
      <c r="H67" s="391">
        <v>8.3895341887779722</v>
      </c>
    </row>
    <row r="68" spans="2:8" x14ac:dyDescent="0.5">
      <c r="B68" s="384"/>
      <c r="C68" s="385" t="s">
        <v>696</v>
      </c>
      <c r="D68" s="386">
        <v>112.60769639412736</v>
      </c>
      <c r="E68" s="386">
        <v>106.78535994604748</v>
      </c>
      <c r="F68" s="386">
        <v>94.829539512377835</v>
      </c>
      <c r="G68" s="386">
        <v>1.3671076476607404</v>
      </c>
      <c r="H68" s="391">
        <v>8.3895341887779722</v>
      </c>
    </row>
    <row r="69" spans="2:8" x14ac:dyDescent="0.5">
      <c r="B69" s="384"/>
      <c r="C69" s="385" t="s">
        <v>697</v>
      </c>
      <c r="D69" s="386">
        <v>112.82132322750142</v>
      </c>
      <c r="E69" s="386">
        <v>108.52652553253034</v>
      </c>
      <c r="F69" s="386">
        <v>96.193274841927973</v>
      </c>
      <c r="G69" s="386">
        <v>1.3671076476607404</v>
      </c>
      <c r="H69" s="391">
        <v>8.3895341887779722</v>
      </c>
    </row>
    <row r="70" spans="2:8" x14ac:dyDescent="0.5">
      <c r="B70" s="384"/>
      <c r="C70" s="385" t="s">
        <v>698</v>
      </c>
      <c r="D70" s="386">
        <v>114.96381952824942</v>
      </c>
      <c r="E70" s="386">
        <v>109.71445704712619</v>
      </c>
      <c r="F70" s="386">
        <v>95.433900419572154</v>
      </c>
      <c r="G70" s="386">
        <v>1.31</v>
      </c>
      <c r="H70" s="391">
        <v>8.2799999999999994</v>
      </c>
    </row>
    <row r="71" spans="2:8" x14ac:dyDescent="0.5">
      <c r="B71" s="384"/>
      <c r="C71" s="389" t="s">
        <v>699</v>
      </c>
      <c r="D71" s="386">
        <v>114.32608786518448</v>
      </c>
      <c r="E71" s="386">
        <v>110.03101317852595</v>
      </c>
      <c r="F71" s="386">
        <v>96.243136831793493</v>
      </c>
      <c r="G71" s="386">
        <v>1.31</v>
      </c>
      <c r="H71" s="391">
        <v>8.2799999999999994</v>
      </c>
    </row>
    <row r="72" spans="2:8" x14ac:dyDescent="0.5">
      <c r="B72" s="384"/>
      <c r="C72" s="385" t="s">
        <v>700</v>
      </c>
      <c r="D72" s="386">
        <v>114.9323041166567</v>
      </c>
      <c r="E72" s="386">
        <v>110.66950931529027</v>
      </c>
      <c r="F72" s="386">
        <v>96.291038595171912</v>
      </c>
      <c r="G72" s="386">
        <v>1.31</v>
      </c>
      <c r="H72" s="391">
        <v>8.2799999999999994</v>
      </c>
    </row>
    <row r="73" spans="2:8" x14ac:dyDescent="0.5">
      <c r="B73" s="384"/>
      <c r="C73" s="385" t="s">
        <v>701</v>
      </c>
      <c r="D73" s="386">
        <v>102.64525612455317</v>
      </c>
      <c r="E73" s="386">
        <v>97.720787853681912</v>
      </c>
      <c r="F73" s="386">
        <v>95.20243949228815</v>
      </c>
      <c r="G73" s="386">
        <v>1.4432161364547158</v>
      </c>
      <c r="H73" s="391">
        <v>7.8771369647740492</v>
      </c>
    </row>
    <row r="74" spans="2:8" x14ac:dyDescent="0.5">
      <c r="B74" s="384"/>
      <c r="C74" s="385" t="s">
        <v>702</v>
      </c>
      <c r="D74" s="386">
        <v>102.04499667005391</v>
      </c>
      <c r="E74" s="386">
        <v>97.771983519865771</v>
      </c>
      <c r="F74" s="386">
        <v>95.812618658801824</v>
      </c>
      <c r="G74" s="386">
        <v>1.4432161364547158</v>
      </c>
      <c r="H74" s="391">
        <v>7.8771369647740492</v>
      </c>
    </row>
    <row r="75" spans="2:8" x14ac:dyDescent="0.5">
      <c r="B75" s="384"/>
      <c r="C75" s="390" t="s">
        <v>703</v>
      </c>
      <c r="D75" s="386">
        <v>102.78837169127021</v>
      </c>
      <c r="E75" s="386">
        <v>97.913798942379486</v>
      </c>
      <c r="F75" s="386">
        <v>95.257661281441699</v>
      </c>
      <c r="G75" s="386">
        <v>1.4432161364547158</v>
      </c>
      <c r="H75" s="391">
        <v>7.8771369647740492</v>
      </c>
    </row>
    <row r="76" spans="2:8" x14ac:dyDescent="0.5">
      <c r="B76" s="384"/>
      <c r="C76" s="392" t="s">
        <v>704</v>
      </c>
      <c r="D76" s="393">
        <v>106.33911299725634</v>
      </c>
      <c r="E76" s="393">
        <v>97.173378883809548</v>
      </c>
      <c r="F76" s="393">
        <v>91.38065585173419</v>
      </c>
      <c r="G76" s="393">
        <v>1.3140500600979199</v>
      </c>
      <c r="H76" s="407">
        <v>7.2692100903298309</v>
      </c>
    </row>
    <row r="77" spans="2:8" x14ac:dyDescent="0.5">
      <c r="B77" s="384" t="s">
        <v>710</v>
      </c>
      <c r="C77" s="385" t="s">
        <v>693</v>
      </c>
      <c r="D77" s="386">
        <v>103.79953370493149</v>
      </c>
      <c r="E77" s="386">
        <v>97.369844065992169</v>
      </c>
      <c r="F77" s="386">
        <v>93.805666162993717</v>
      </c>
      <c r="G77" s="386">
        <v>1.3140500600979199</v>
      </c>
      <c r="H77" s="391">
        <v>7.2692100903298309</v>
      </c>
    </row>
    <row r="78" spans="2:8" x14ac:dyDescent="0.5">
      <c r="B78" s="384"/>
      <c r="C78" s="385" t="s">
        <v>694</v>
      </c>
      <c r="D78" s="386">
        <v>104.95758722767444</v>
      </c>
      <c r="E78" s="386">
        <v>97.953740248806454</v>
      </c>
      <c r="F78" s="386">
        <v>93.326974100809693</v>
      </c>
      <c r="G78" s="386">
        <v>1.3140500600979199</v>
      </c>
      <c r="H78" s="391">
        <v>7.2692100903298309</v>
      </c>
    </row>
    <row r="79" spans="2:8" x14ac:dyDescent="0.5">
      <c r="B79" s="384"/>
      <c r="C79" s="385" t="s">
        <v>695</v>
      </c>
      <c r="D79" s="386">
        <v>106.59667849195709</v>
      </c>
      <c r="E79" s="386">
        <v>98.45465577531192</v>
      </c>
      <c r="F79" s="386">
        <v>92.361842008745612</v>
      </c>
      <c r="G79" s="386">
        <v>1.9793153989150067</v>
      </c>
      <c r="H79" s="391">
        <v>7.1707065022436236</v>
      </c>
    </row>
    <row r="80" spans="2:8" x14ac:dyDescent="0.5">
      <c r="B80" s="384"/>
      <c r="C80" s="385" t="s">
        <v>696</v>
      </c>
      <c r="D80" s="386">
        <v>106.82087327508987</v>
      </c>
      <c r="E80" s="386">
        <v>98.684693402010922</v>
      </c>
      <c r="F80" s="386">
        <v>92.383342671121696</v>
      </c>
      <c r="G80" s="386">
        <v>1.9793153989150067</v>
      </c>
      <c r="H80" s="391">
        <v>7.1707065022436236</v>
      </c>
    </row>
    <row r="81" spans="2:8" x14ac:dyDescent="0.5">
      <c r="B81" s="384"/>
      <c r="C81" s="396" t="s">
        <v>697</v>
      </c>
      <c r="D81" s="397">
        <v>108.19</v>
      </c>
      <c r="E81" s="397">
        <v>98.85</v>
      </c>
      <c r="F81" s="397">
        <v>91.37</v>
      </c>
      <c r="G81" s="397">
        <v>1.98</v>
      </c>
      <c r="H81" s="408">
        <v>7.17</v>
      </c>
    </row>
    <row r="82" spans="2:8" x14ac:dyDescent="0.5">
      <c r="B82" s="384"/>
      <c r="C82" s="396" t="s">
        <v>698</v>
      </c>
      <c r="D82" s="397">
        <v>110.49</v>
      </c>
      <c r="E82" s="397">
        <v>99.85</v>
      </c>
      <c r="F82" s="397">
        <v>90.36</v>
      </c>
      <c r="G82" s="397">
        <v>2.63</v>
      </c>
      <c r="H82" s="408">
        <v>7.11</v>
      </c>
    </row>
    <row r="83" spans="2:8" x14ac:dyDescent="0.5">
      <c r="B83" s="384"/>
      <c r="C83" s="396" t="s">
        <v>699</v>
      </c>
      <c r="D83" s="397">
        <v>110.99853205855588</v>
      </c>
      <c r="E83" s="397">
        <v>99.695537532133329</v>
      </c>
      <c r="F83" s="397">
        <v>89.816987381004466</v>
      </c>
      <c r="G83" s="397">
        <v>2.63</v>
      </c>
      <c r="H83" s="408">
        <v>7.11</v>
      </c>
    </row>
    <row r="84" spans="2:8" x14ac:dyDescent="0.5">
      <c r="B84" s="384"/>
      <c r="C84" s="396" t="s">
        <v>700</v>
      </c>
      <c r="D84" s="397">
        <v>111.60497536541641</v>
      </c>
      <c r="E84" s="397">
        <v>100.0782886201137</v>
      </c>
      <c r="F84" s="397">
        <v>89.671888096778758</v>
      </c>
      <c r="G84" s="397">
        <v>2.6268258032264762</v>
      </c>
      <c r="H84" s="408">
        <v>7.1099904837247871</v>
      </c>
    </row>
    <row r="85" spans="2:8" x14ac:dyDescent="0.5">
      <c r="B85" s="384"/>
      <c r="C85" s="396" t="s">
        <v>701</v>
      </c>
      <c r="D85" s="397">
        <v>101.93403135349151</v>
      </c>
      <c r="E85" s="397">
        <v>90.851928914679476</v>
      </c>
      <c r="F85" s="397">
        <v>89.128162310797848</v>
      </c>
      <c r="G85" s="397">
        <v>3.3433643794091465</v>
      </c>
      <c r="H85" s="408">
        <v>6.8837143836161712</v>
      </c>
    </row>
    <row r="86" spans="2:8" x14ac:dyDescent="0.5">
      <c r="B86" s="384"/>
      <c r="C86" s="396" t="s">
        <v>702</v>
      </c>
      <c r="D86" s="397">
        <v>102.10986767210304</v>
      </c>
      <c r="E86" s="397">
        <v>90.66766413442673</v>
      </c>
      <c r="F86" s="397">
        <v>88.794223517731211</v>
      </c>
      <c r="G86" s="397">
        <v>3.3433643794091465</v>
      </c>
      <c r="H86" s="408">
        <v>6.8837143836161712</v>
      </c>
    </row>
    <row r="87" spans="2:8" x14ac:dyDescent="0.5">
      <c r="B87" s="384"/>
      <c r="C87" s="396" t="s">
        <v>703</v>
      </c>
      <c r="D87" s="397">
        <v>103.47991062392539</v>
      </c>
      <c r="E87" s="397">
        <v>90.276435882590917</v>
      </c>
      <c r="F87" s="397">
        <v>87.2405429597639</v>
      </c>
      <c r="G87" s="397">
        <v>3.3433643794091465</v>
      </c>
      <c r="H87" s="408">
        <v>6.8837143836161712</v>
      </c>
    </row>
    <row r="88" spans="2:8" x14ac:dyDescent="0.5">
      <c r="B88" s="384"/>
      <c r="C88" s="392" t="s">
        <v>704</v>
      </c>
      <c r="D88" s="393">
        <v>107.24547087103366</v>
      </c>
      <c r="E88" s="393">
        <v>90.650452633281375</v>
      </c>
      <c r="F88" s="393">
        <v>84.526136066194937</v>
      </c>
      <c r="G88" s="393">
        <v>3.0213018747633211</v>
      </c>
      <c r="H88" s="407">
        <v>6.7548076189610358</v>
      </c>
    </row>
    <row r="89" spans="2:8" x14ac:dyDescent="0.5">
      <c r="B89" s="400" t="s">
        <v>711</v>
      </c>
      <c r="C89" s="385" t="s">
        <v>693</v>
      </c>
      <c r="D89" s="386">
        <v>104.27887971642633</v>
      </c>
      <c r="E89" s="386">
        <v>90.341424959275471</v>
      </c>
      <c r="F89" s="386">
        <v>86.634441418001359</v>
      </c>
      <c r="G89" s="386">
        <v>3.0213018747633211</v>
      </c>
      <c r="H89" s="391">
        <v>6.7548076189610358</v>
      </c>
    </row>
    <row r="90" spans="2:8" x14ac:dyDescent="0.5">
      <c r="B90" s="401"/>
      <c r="C90" s="385" t="s">
        <v>694</v>
      </c>
      <c r="D90" s="386">
        <v>106.73479487798197</v>
      </c>
      <c r="E90" s="386">
        <v>91.280630949993608</v>
      </c>
      <c r="F90" s="386">
        <v>85.520969103228808</v>
      </c>
      <c r="G90" s="386">
        <v>3.0213018747633211</v>
      </c>
      <c r="H90" s="391">
        <v>6.7548076189610358</v>
      </c>
    </row>
    <row r="91" spans="2:8" x14ac:dyDescent="0.5">
      <c r="B91" s="401"/>
      <c r="C91" s="396" t="s">
        <v>695</v>
      </c>
      <c r="D91" s="397">
        <v>109.90481984066263</v>
      </c>
      <c r="E91" s="397">
        <v>92.900169903955728</v>
      </c>
      <c r="F91" s="397">
        <v>84.527839669488714</v>
      </c>
      <c r="G91" s="397">
        <v>3.6569272039544805</v>
      </c>
      <c r="H91" s="409">
        <v>6.8972894826773334</v>
      </c>
    </row>
    <row r="92" spans="2:8" x14ac:dyDescent="0.5">
      <c r="B92" s="401"/>
      <c r="C92" s="385" t="s">
        <v>696</v>
      </c>
      <c r="D92" s="397">
        <v>109.87596436693256</v>
      </c>
      <c r="E92" s="397">
        <v>92.575260587735372</v>
      </c>
      <c r="F92" s="397">
        <v>84.254332711546269</v>
      </c>
      <c r="G92" s="397">
        <v>3.6569272039544805</v>
      </c>
      <c r="H92" s="409">
        <v>6.8972894826773334</v>
      </c>
    </row>
    <row r="93" spans="2:8" x14ac:dyDescent="0.5">
      <c r="B93" s="401"/>
      <c r="C93" s="396" t="s">
        <v>697</v>
      </c>
      <c r="D93" s="397">
        <v>111.84884597033439</v>
      </c>
      <c r="E93" s="397">
        <v>92.871411272271544</v>
      </c>
      <c r="F93" s="397">
        <v>83.03296334135068</v>
      </c>
      <c r="G93" s="397">
        <v>3.6569272039544805</v>
      </c>
      <c r="H93" s="409">
        <v>6.8972894826773334</v>
      </c>
    </row>
    <row r="94" spans="2:8" x14ac:dyDescent="0.5">
      <c r="B94" s="401"/>
      <c r="C94" s="396" t="s">
        <v>698</v>
      </c>
      <c r="D94" s="397">
        <v>113.93199229594693</v>
      </c>
      <c r="E94" s="397">
        <v>94.470661607581505</v>
      </c>
      <c r="F94" s="397">
        <v>82.918467152041757</v>
      </c>
      <c r="G94" s="397">
        <v>3.732935603828333</v>
      </c>
      <c r="H94" s="409">
        <v>6.80029311454145</v>
      </c>
    </row>
    <row r="95" spans="2:8" x14ac:dyDescent="0.5">
      <c r="B95" s="401"/>
      <c r="C95" s="396" t="s">
        <v>699</v>
      </c>
      <c r="D95" s="397">
        <v>114.34261386369155</v>
      </c>
      <c r="E95" s="397">
        <v>94.583716301093062</v>
      </c>
      <c r="F95" s="397">
        <v>82.719568063965028</v>
      </c>
      <c r="G95" s="397">
        <v>3.732935603828333</v>
      </c>
      <c r="H95" s="409">
        <v>6.80029311454145</v>
      </c>
    </row>
    <row r="96" spans="2:8" x14ac:dyDescent="0.5">
      <c r="B96" s="401"/>
      <c r="C96" s="396" t="s">
        <v>700</v>
      </c>
      <c r="D96" s="397">
        <v>114.98347313459784</v>
      </c>
      <c r="E96" s="397">
        <v>94.611180045037955</v>
      </c>
      <c r="F96" s="397">
        <v>82.282416303678346</v>
      </c>
      <c r="G96" s="397">
        <v>3.732935603828333</v>
      </c>
      <c r="H96" s="409">
        <v>6.80029311454145</v>
      </c>
    </row>
    <row r="97" spans="2:8" ht="14.7" thickBot="1" x14ac:dyDescent="0.55000000000000004">
      <c r="B97" s="403"/>
      <c r="C97" s="410" t="s">
        <v>701</v>
      </c>
      <c r="D97" s="405">
        <v>114.53500202954345</v>
      </c>
      <c r="E97" s="405">
        <v>95.270866878387224</v>
      </c>
      <c r="F97" s="405">
        <v>83.180569424369338</v>
      </c>
      <c r="G97" s="405">
        <v>3.9849266677290265</v>
      </c>
      <c r="H97" s="405">
        <v>6.380113471669449</v>
      </c>
    </row>
    <row r="98" spans="2:8" ht="14.7" thickTop="1" x14ac:dyDescent="0.5"/>
    <row r="102" spans="2:8" x14ac:dyDescent="0.5">
      <c r="F102" s="1"/>
    </row>
  </sheetData>
  <mergeCells count="16">
    <mergeCell ref="B77:B88"/>
    <mergeCell ref="B89:B9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4"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4E2B-866F-43DC-AA6C-400F8F022BE2}">
  <sheetPr codeName="Sheet92">
    <pageSetUpPr fitToPage="1"/>
  </sheetPr>
  <dimension ref="A1:N98"/>
  <sheetViews>
    <sheetView view="pageBreakPreview" zoomScaleSheetLayoutView="100" workbookViewId="0">
      <pane ySplit="4" topLeftCell="A77"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0.64453125" customWidth="1"/>
    <col min="4" max="4" width="9.64453125" style="411" customWidth="1"/>
    <col min="5" max="5" width="12.64453125" style="411" customWidth="1"/>
    <col min="6" max="6" width="11.87890625" style="411" customWidth="1"/>
    <col min="7" max="7" width="11.6445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719</v>
      </c>
      <c r="C2" s="406"/>
      <c r="D2" s="406"/>
      <c r="E2" s="406"/>
      <c r="F2" s="406"/>
      <c r="G2" s="406"/>
      <c r="H2" s="406"/>
      <c r="I2" s="406"/>
      <c r="J2" s="406"/>
    </row>
    <row r="3" spans="1:14" ht="22.2" customHeight="1" thickTop="1" x14ac:dyDescent="0.5">
      <c r="B3" s="376" t="s">
        <v>686</v>
      </c>
      <c r="C3" s="377" t="s">
        <v>713</v>
      </c>
      <c r="D3" s="412" t="s">
        <v>720</v>
      </c>
      <c r="E3" s="412" t="s">
        <v>721</v>
      </c>
      <c r="F3" s="412" t="s">
        <v>722</v>
      </c>
      <c r="G3" s="412" t="s">
        <v>723</v>
      </c>
      <c r="H3" s="412" t="s">
        <v>724</v>
      </c>
      <c r="I3" s="412" t="s">
        <v>725</v>
      </c>
      <c r="J3" s="413" t="s">
        <v>726</v>
      </c>
    </row>
    <row r="4" spans="1:14" ht="48" customHeight="1" x14ac:dyDescent="0.5">
      <c r="B4" s="380"/>
      <c r="C4" s="381"/>
      <c r="D4" s="414"/>
      <c r="E4" s="414"/>
      <c r="F4" s="414"/>
      <c r="G4" s="414"/>
      <c r="H4" s="414"/>
      <c r="I4" s="414"/>
      <c r="J4" s="415"/>
    </row>
    <row r="5" spans="1:14" x14ac:dyDescent="0.5">
      <c r="B5" s="384" t="s">
        <v>692</v>
      </c>
      <c r="C5" s="385" t="s">
        <v>693</v>
      </c>
      <c r="D5" s="416">
        <v>2896</v>
      </c>
      <c r="E5" s="416">
        <v>16836017</v>
      </c>
      <c r="F5" s="416">
        <v>1096570</v>
      </c>
      <c r="G5" s="416">
        <v>1754566</v>
      </c>
      <c r="H5" s="416">
        <v>515465</v>
      </c>
      <c r="I5" s="416">
        <v>1908</v>
      </c>
      <c r="J5" s="417">
        <v>4657125</v>
      </c>
    </row>
    <row r="6" spans="1:14" x14ac:dyDescent="0.5">
      <c r="B6" s="384"/>
      <c r="C6" s="385" t="s">
        <v>694</v>
      </c>
      <c r="D6" s="416">
        <v>2896</v>
      </c>
      <c r="E6" s="416">
        <v>16836017</v>
      </c>
      <c r="F6" s="416">
        <v>1096570</v>
      </c>
      <c r="G6" s="416">
        <v>1754566</v>
      </c>
      <c r="H6" s="416">
        <v>515465</v>
      </c>
      <c r="I6" s="416">
        <v>1908</v>
      </c>
      <c r="J6" s="417">
        <v>4657125</v>
      </c>
    </row>
    <row r="7" spans="1:14" x14ac:dyDescent="0.5">
      <c r="B7" s="384"/>
      <c r="C7" s="385" t="s">
        <v>695</v>
      </c>
      <c r="D7" s="416">
        <v>2903</v>
      </c>
      <c r="E7" s="416">
        <v>17519287</v>
      </c>
      <c r="F7" s="416">
        <v>1101240</v>
      </c>
      <c r="G7" s="418">
        <v>1924946</v>
      </c>
      <c r="H7" s="416">
        <v>534372</v>
      </c>
      <c r="I7" s="416">
        <v>1938</v>
      </c>
      <c r="J7" s="417">
        <v>4671227</v>
      </c>
    </row>
    <row r="8" spans="1:14" x14ac:dyDescent="0.5">
      <c r="B8" s="384"/>
      <c r="C8" s="385" t="s">
        <v>696</v>
      </c>
      <c r="D8" s="416">
        <v>2903</v>
      </c>
      <c r="E8" s="416">
        <v>17519287</v>
      </c>
      <c r="F8" s="416">
        <v>1101240</v>
      </c>
      <c r="G8" s="416">
        <v>1924946</v>
      </c>
      <c r="H8" s="416">
        <v>534372</v>
      </c>
      <c r="I8" s="416">
        <v>1938</v>
      </c>
      <c r="J8" s="417">
        <v>4671227</v>
      </c>
    </row>
    <row r="9" spans="1:14" x14ac:dyDescent="0.5">
      <c r="B9" s="384"/>
      <c r="C9" s="385" t="s">
        <v>697</v>
      </c>
      <c r="D9" s="416">
        <v>2949</v>
      </c>
      <c r="E9" s="416">
        <v>17519287</v>
      </c>
      <c r="F9" s="416">
        <v>1101240</v>
      </c>
      <c r="G9" s="418">
        <v>1754566</v>
      </c>
      <c r="H9" s="416">
        <v>515465</v>
      </c>
      <c r="I9" s="416">
        <v>1938</v>
      </c>
      <c r="J9" s="417">
        <v>4671227</v>
      </c>
    </row>
    <row r="10" spans="1:14" x14ac:dyDescent="0.5">
      <c r="B10" s="384"/>
      <c r="C10" s="385" t="s">
        <v>698</v>
      </c>
      <c r="D10" s="416">
        <v>2979</v>
      </c>
      <c r="E10" s="416">
        <v>18206724</v>
      </c>
      <c r="F10" s="416">
        <v>1156841</v>
      </c>
      <c r="G10" s="416">
        <v>2236074</v>
      </c>
      <c r="H10" s="416">
        <v>564128</v>
      </c>
      <c r="I10" s="416">
        <v>1985</v>
      </c>
      <c r="J10" s="417">
        <v>4848053</v>
      </c>
      <c r="N10" s="419"/>
    </row>
    <row r="11" spans="1:14" x14ac:dyDescent="0.5">
      <c r="B11" s="384"/>
      <c r="C11" s="389" t="s">
        <v>699</v>
      </c>
      <c r="D11" s="416">
        <v>2994</v>
      </c>
      <c r="E11" s="416">
        <v>18206724</v>
      </c>
      <c r="F11" s="416">
        <v>1156841</v>
      </c>
      <c r="G11" s="416">
        <v>2236074</v>
      </c>
      <c r="H11" s="416">
        <v>564128</v>
      </c>
      <c r="I11" s="416">
        <v>1985</v>
      </c>
      <c r="J11" s="417">
        <v>4848053</v>
      </c>
    </row>
    <row r="12" spans="1:14" x14ac:dyDescent="0.5">
      <c r="B12" s="384"/>
      <c r="C12" s="385" t="s">
        <v>700</v>
      </c>
      <c r="D12" s="416">
        <v>3003</v>
      </c>
      <c r="E12" s="416">
        <v>18206724</v>
      </c>
      <c r="F12" s="416">
        <v>1156841</v>
      </c>
      <c r="G12" s="416">
        <v>2236074</v>
      </c>
      <c r="H12" s="416">
        <v>564128</v>
      </c>
      <c r="I12" s="416">
        <v>1985</v>
      </c>
      <c r="J12" s="417">
        <v>4848053</v>
      </c>
    </row>
    <row r="13" spans="1:14" x14ac:dyDescent="0.5">
      <c r="B13" s="384"/>
      <c r="C13" s="385" t="s">
        <v>701</v>
      </c>
      <c r="D13" s="416">
        <v>3023</v>
      </c>
      <c r="E13" s="416">
        <v>18843605</v>
      </c>
      <c r="F13" s="416">
        <v>1183632</v>
      </c>
      <c r="G13" s="416">
        <v>2426681</v>
      </c>
      <c r="H13" s="416">
        <v>734924</v>
      </c>
      <c r="I13" s="416">
        <v>2047</v>
      </c>
      <c r="J13" s="417">
        <v>4848053</v>
      </c>
    </row>
    <row r="14" spans="1:14" x14ac:dyDescent="0.5">
      <c r="B14" s="384"/>
      <c r="C14" s="385" t="s">
        <v>702</v>
      </c>
      <c r="D14" s="416">
        <v>3069</v>
      </c>
      <c r="E14" s="416">
        <v>18843605</v>
      </c>
      <c r="F14" s="416">
        <v>1183632</v>
      </c>
      <c r="G14" s="416">
        <v>2426681</v>
      </c>
      <c r="H14" s="416">
        <v>734924</v>
      </c>
      <c r="I14" s="416">
        <v>2047</v>
      </c>
      <c r="J14" s="417">
        <v>4848053</v>
      </c>
    </row>
    <row r="15" spans="1:14" x14ac:dyDescent="0.5">
      <c r="B15" s="384"/>
      <c r="C15" s="390" t="s">
        <v>703</v>
      </c>
      <c r="D15" s="416">
        <v>3069</v>
      </c>
      <c r="E15" s="416">
        <v>18843605</v>
      </c>
      <c r="F15" s="416">
        <v>1183632</v>
      </c>
      <c r="G15" s="418">
        <v>2426681</v>
      </c>
      <c r="H15" s="418">
        <v>734924</v>
      </c>
      <c r="I15" s="416">
        <v>2047</v>
      </c>
      <c r="J15" s="417">
        <v>4980958</v>
      </c>
      <c r="K15" s="411"/>
    </row>
    <row r="16" spans="1:14" x14ac:dyDescent="0.5">
      <c r="B16" s="384"/>
      <c r="C16" s="392" t="s">
        <v>704</v>
      </c>
      <c r="D16" s="419">
        <v>3173</v>
      </c>
      <c r="E16" s="419">
        <v>19754036</v>
      </c>
      <c r="F16" s="419">
        <v>1216091</v>
      </c>
      <c r="G16" s="419">
        <v>2669732</v>
      </c>
      <c r="H16" s="419">
        <v>783751</v>
      </c>
      <c r="I16" s="419">
        <v>2081</v>
      </c>
      <c r="J16" s="420">
        <v>4980958</v>
      </c>
    </row>
    <row r="17" spans="2:12" x14ac:dyDescent="0.5">
      <c r="B17" s="384" t="s">
        <v>705</v>
      </c>
      <c r="C17" s="385" t="s">
        <v>693</v>
      </c>
      <c r="D17" s="416">
        <v>3173</v>
      </c>
      <c r="E17" s="416">
        <v>19754036</v>
      </c>
      <c r="F17" s="416">
        <v>1216091</v>
      </c>
      <c r="G17" s="416">
        <v>2669732</v>
      </c>
      <c r="H17" s="416">
        <v>783751</v>
      </c>
      <c r="I17" s="416">
        <v>2081</v>
      </c>
      <c r="J17" s="417">
        <v>4980958</v>
      </c>
    </row>
    <row r="18" spans="2:12" x14ac:dyDescent="0.5">
      <c r="B18" s="384"/>
      <c r="C18" s="385" t="s">
        <v>694</v>
      </c>
      <c r="D18" s="416">
        <v>3222</v>
      </c>
      <c r="E18" s="416">
        <v>19754036</v>
      </c>
      <c r="F18" s="416">
        <v>1216091</v>
      </c>
      <c r="G18" s="416">
        <v>2669732</v>
      </c>
      <c r="H18" s="416">
        <v>783751</v>
      </c>
      <c r="I18" s="416">
        <v>2081</v>
      </c>
      <c r="J18" s="417">
        <v>4980958</v>
      </c>
    </row>
    <row r="19" spans="2:12" x14ac:dyDescent="0.5">
      <c r="B19" s="384"/>
      <c r="C19" s="385" t="s">
        <v>695</v>
      </c>
      <c r="D19" s="416">
        <v>3230</v>
      </c>
      <c r="E19" s="416">
        <v>20507612</v>
      </c>
      <c r="F19" s="416">
        <v>1217162</v>
      </c>
      <c r="G19" s="416">
        <v>2986669</v>
      </c>
      <c r="H19" s="416">
        <v>667967</v>
      </c>
      <c r="I19" s="416">
        <v>2287</v>
      </c>
      <c r="J19" s="417">
        <v>5583900</v>
      </c>
    </row>
    <row r="20" spans="2:12" x14ac:dyDescent="0.5">
      <c r="B20" s="384"/>
      <c r="C20" s="385" t="s">
        <v>696</v>
      </c>
      <c r="D20" s="416">
        <v>3266</v>
      </c>
      <c r="E20" s="416">
        <v>20507612</v>
      </c>
      <c r="F20" s="416">
        <v>1217162</v>
      </c>
      <c r="G20" s="416">
        <v>2986669</v>
      </c>
      <c r="H20" s="416">
        <v>667967</v>
      </c>
      <c r="I20" s="416">
        <v>2287</v>
      </c>
      <c r="J20" s="417">
        <v>5583900</v>
      </c>
    </row>
    <row r="21" spans="2:12" x14ac:dyDescent="0.5">
      <c r="B21" s="384"/>
      <c r="C21" s="385" t="s">
        <v>697</v>
      </c>
      <c r="D21" s="416">
        <v>3273</v>
      </c>
      <c r="E21" s="416">
        <v>20507612</v>
      </c>
      <c r="F21" s="416">
        <v>1217162</v>
      </c>
      <c r="G21" s="416">
        <v>2986669</v>
      </c>
      <c r="H21" s="416">
        <v>667967</v>
      </c>
      <c r="I21" s="416">
        <v>2287</v>
      </c>
      <c r="J21" s="417">
        <v>5583900</v>
      </c>
    </row>
    <row r="22" spans="2:12" ht="15.7" x14ac:dyDescent="0.55000000000000004">
      <c r="B22" s="384"/>
      <c r="C22" s="385" t="s">
        <v>698</v>
      </c>
      <c r="D22" s="416">
        <v>3473</v>
      </c>
      <c r="E22" s="416">
        <v>21498903</v>
      </c>
      <c r="F22" s="416">
        <v>1269220</v>
      </c>
      <c r="G22" s="418">
        <v>3530227</v>
      </c>
      <c r="H22" s="418">
        <v>842431</v>
      </c>
      <c r="I22" s="416">
        <v>2638</v>
      </c>
      <c r="J22" s="417">
        <v>5769128</v>
      </c>
      <c r="L22" s="32"/>
    </row>
    <row r="23" spans="2:12" x14ac:dyDescent="0.5">
      <c r="B23" s="384"/>
      <c r="C23" s="389" t="s">
        <v>699</v>
      </c>
      <c r="D23" s="416">
        <v>3576</v>
      </c>
      <c r="E23" s="416">
        <v>21498903</v>
      </c>
      <c r="F23" s="416">
        <v>1269220</v>
      </c>
      <c r="G23" s="418">
        <v>3530227</v>
      </c>
      <c r="H23" s="418">
        <v>842431</v>
      </c>
      <c r="I23" s="416">
        <v>2638</v>
      </c>
      <c r="J23" s="417">
        <v>5769128</v>
      </c>
    </row>
    <row r="24" spans="2:12" x14ac:dyDescent="0.5">
      <c r="B24" s="384"/>
      <c r="C24" s="385" t="s">
        <v>700</v>
      </c>
      <c r="D24" s="416">
        <v>3576</v>
      </c>
      <c r="E24" s="416">
        <v>21498903</v>
      </c>
      <c r="F24" s="416">
        <v>1269220</v>
      </c>
      <c r="G24" s="418">
        <v>3530227</v>
      </c>
      <c r="H24" s="418">
        <v>842431</v>
      </c>
      <c r="I24" s="416">
        <v>2638</v>
      </c>
      <c r="J24" s="417">
        <v>5769128</v>
      </c>
    </row>
    <row r="25" spans="2:12" x14ac:dyDescent="0.5">
      <c r="B25" s="384"/>
      <c r="C25" s="385" t="s">
        <v>701</v>
      </c>
      <c r="D25" s="416">
        <v>3673</v>
      </c>
      <c r="E25" s="416">
        <v>22500069</v>
      </c>
      <c r="F25" s="416">
        <v>1286841</v>
      </c>
      <c r="G25" s="418">
        <v>3999803</v>
      </c>
      <c r="H25" s="418">
        <v>784286</v>
      </c>
      <c r="I25" s="416">
        <v>2624</v>
      </c>
      <c r="J25" s="417">
        <v>5544253</v>
      </c>
    </row>
    <row r="26" spans="2:12" x14ac:dyDescent="0.5">
      <c r="B26" s="384"/>
      <c r="C26" s="385" t="s">
        <v>702</v>
      </c>
      <c r="D26" s="416">
        <v>3894</v>
      </c>
      <c r="E26" s="416">
        <v>22500069</v>
      </c>
      <c r="F26" s="416">
        <v>1286841</v>
      </c>
      <c r="G26" s="418">
        <v>3999803</v>
      </c>
      <c r="H26" s="418">
        <v>784286</v>
      </c>
      <c r="I26" s="416">
        <v>2624</v>
      </c>
      <c r="J26" s="417">
        <v>5544253</v>
      </c>
    </row>
    <row r="27" spans="2:12" x14ac:dyDescent="0.5">
      <c r="B27" s="384"/>
      <c r="C27" s="390" t="s">
        <v>703</v>
      </c>
      <c r="D27" s="416">
        <v>4053</v>
      </c>
      <c r="E27" s="416">
        <v>22500069</v>
      </c>
      <c r="F27" s="416">
        <v>1286841</v>
      </c>
      <c r="G27" s="418">
        <v>3999803</v>
      </c>
      <c r="H27" s="418">
        <v>784286</v>
      </c>
      <c r="I27" s="416">
        <v>2624</v>
      </c>
      <c r="J27" s="417">
        <v>5544253</v>
      </c>
    </row>
    <row r="28" spans="2:12" x14ac:dyDescent="0.5">
      <c r="B28" s="384"/>
      <c r="C28" s="392" t="s">
        <v>704</v>
      </c>
      <c r="D28" s="419">
        <v>4202</v>
      </c>
      <c r="E28" s="419">
        <v>23544859</v>
      </c>
      <c r="F28" s="419">
        <v>1301010</v>
      </c>
      <c r="G28" s="419">
        <v>5086069</v>
      </c>
      <c r="H28" s="419">
        <v>834302</v>
      </c>
      <c r="I28" s="419">
        <v>2791</v>
      </c>
      <c r="J28" s="420">
        <v>5544253</v>
      </c>
    </row>
    <row r="29" spans="2:12" x14ac:dyDescent="0.5">
      <c r="B29" s="384" t="s">
        <v>706</v>
      </c>
      <c r="C29" s="385" t="s">
        <v>693</v>
      </c>
      <c r="D29" s="416">
        <v>4265</v>
      </c>
      <c r="E29" s="416">
        <v>23544859</v>
      </c>
      <c r="F29" s="416">
        <v>1301010</v>
      </c>
      <c r="G29" s="416">
        <v>5086069</v>
      </c>
      <c r="H29" s="416">
        <v>834302</v>
      </c>
      <c r="I29" s="416">
        <v>2791</v>
      </c>
      <c r="J29" s="417">
        <v>5544253</v>
      </c>
    </row>
    <row r="30" spans="2:12" x14ac:dyDescent="0.5">
      <c r="B30" s="384"/>
      <c r="C30" s="385" t="s">
        <v>694</v>
      </c>
      <c r="D30" s="416">
        <v>4322</v>
      </c>
      <c r="E30" s="416">
        <v>23544859</v>
      </c>
      <c r="F30" s="416">
        <v>1301010</v>
      </c>
      <c r="G30" s="416">
        <v>5086069</v>
      </c>
      <c r="H30" s="416">
        <v>834302</v>
      </c>
      <c r="I30" s="416">
        <v>2791</v>
      </c>
      <c r="J30" s="417">
        <v>5544253</v>
      </c>
    </row>
    <row r="31" spans="2:12" x14ac:dyDescent="0.5">
      <c r="B31" s="384"/>
      <c r="C31" s="385" t="s">
        <v>695</v>
      </c>
      <c r="D31" s="416">
        <v>4347</v>
      </c>
      <c r="E31" s="416">
        <v>24351485</v>
      </c>
      <c r="F31" s="416">
        <v>1333341</v>
      </c>
      <c r="G31" s="416">
        <v>5827289</v>
      </c>
      <c r="H31" s="416">
        <v>791740</v>
      </c>
      <c r="I31" s="416">
        <v>2919</v>
      </c>
      <c r="J31" s="417">
        <v>5854167</v>
      </c>
    </row>
    <row r="32" spans="2:12" x14ac:dyDescent="0.5">
      <c r="B32" s="384"/>
      <c r="C32" s="385" t="s">
        <v>696</v>
      </c>
      <c r="D32" s="416">
        <v>4477</v>
      </c>
      <c r="E32" s="416">
        <v>24351485</v>
      </c>
      <c r="F32" s="416">
        <v>1333341</v>
      </c>
      <c r="G32" s="416">
        <v>5827289</v>
      </c>
      <c r="H32" s="416">
        <v>791740</v>
      </c>
      <c r="I32" s="416">
        <v>2919</v>
      </c>
      <c r="J32" s="417">
        <v>5854167</v>
      </c>
    </row>
    <row r="33" spans="2:10" x14ac:dyDescent="0.5">
      <c r="B33" s="384"/>
      <c r="C33" s="385" t="s">
        <v>697</v>
      </c>
      <c r="D33" s="416">
        <v>4531</v>
      </c>
      <c r="E33" s="416">
        <v>24351485</v>
      </c>
      <c r="F33" s="416">
        <v>1333341</v>
      </c>
      <c r="G33" s="416">
        <v>5827289</v>
      </c>
      <c r="H33" s="416">
        <v>791740</v>
      </c>
      <c r="I33" s="416">
        <v>2919</v>
      </c>
      <c r="J33" s="417">
        <v>5854167</v>
      </c>
    </row>
    <row r="34" spans="2:10" x14ac:dyDescent="0.5">
      <c r="B34" s="384"/>
      <c r="C34" s="385" t="s">
        <v>698</v>
      </c>
      <c r="D34" s="416">
        <v>4591</v>
      </c>
      <c r="E34" s="416">
        <v>25658387</v>
      </c>
      <c r="F34" s="416">
        <v>1360314</v>
      </c>
      <c r="G34" s="416">
        <v>6394916</v>
      </c>
      <c r="H34" s="416">
        <v>856695</v>
      </c>
      <c r="I34" s="416">
        <v>3109</v>
      </c>
      <c r="J34" s="417">
        <v>5962838</v>
      </c>
    </row>
    <row r="35" spans="2:10" x14ac:dyDescent="0.5">
      <c r="B35" s="384"/>
      <c r="C35" s="389" t="s">
        <v>699</v>
      </c>
      <c r="D35" s="416">
        <v>4644</v>
      </c>
      <c r="E35" s="416">
        <v>25658387</v>
      </c>
      <c r="F35" s="416">
        <v>1360314</v>
      </c>
      <c r="G35" s="416">
        <v>6394916</v>
      </c>
      <c r="H35" s="416">
        <v>856695</v>
      </c>
      <c r="I35" s="416">
        <v>3049</v>
      </c>
      <c r="J35" s="417">
        <v>5962838</v>
      </c>
    </row>
    <row r="36" spans="2:10" x14ac:dyDescent="0.5">
      <c r="B36" s="384"/>
      <c r="C36" s="385" t="s">
        <v>700</v>
      </c>
      <c r="D36" s="416">
        <v>4701</v>
      </c>
      <c r="E36" s="416">
        <v>25658387</v>
      </c>
      <c r="F36" s="416">
        <v>1360314</v>
      </c>
      <c r="G36" s="416">
        <v>6394916</v>
      </c>
      <c r="H36" s="416">
        <v>856695</v>
      </c>
      <c r="I36" s="416">
        <v>3049</v>
      </c>
      <c r="J36" s="417">
        <v>5962838</v>
      </c>
    </row>
    <row r="37" spans="2:10" x14ac:dyDescent="0.5">
      <c r="B37" s="384"/>
      <c r="C37" s="385" t="s">
        <v>701</v>
      </c>
      <c r="D37" s="416">
        <v>4736</v>
      </c>
      <c r="E37" s="416">
        <v>26910480.001000002</v>
      </c>
      <c r="F37" s="416">
        <v>1427937.3221</v>
      </c>
      <c r="G37" s="416">
        <v>6998924</v>
      </c>
      <c r="H37" s="416">
        <v>892859</v>
      </c>
      <c r="I37" s="416">
        <v>3188</v>
      </c>
      <c r="J37" s="417">
        <v>6281427</v>
      </c>
    </row>
    <row r="38" spans="2:10" x14ac:dyDescent="0.5">
      <c r="B38" s="384"/>
      <c r="C38" s="385" t="s">
        <v>702</v>
      </c>
      <c r="D38" s="416">
        <v>4800</v>
      </c>
      <c r="E38" s="416">
        <v>26910480.001000002</v>
      </c>
      <c r="F38" s="416">
        <v>1427937.3221</v>
      </c>
      <c r="G38" s="416">
        <v>6998924</v>
      </c>
      <c r="H38" s="416">
        <v>892859</v>
      </c>
      <c r="I38" s="416">
        <v>3188</v>
      </c>
      <c r="J38" s="417">
        <v>6281427</v>
      </c>
    </row>
    <row r="39" spans="2:10" x14ac:dyDescent="0.5">
      <c r="B39" s="384"/>
      <c r="C39" s="390" t="s">
        <v>703</v>
      </c>
      <c r="D39" s="416">
        <v>4994</v>
      </c>
      <c r="E39" s="416">
        <v>26910480.001000002</v>
      </c>
      <c r="F39" s="416">
        <v>1427937.3221</v>
      </c>
      <c r="G39" s="416">
        <v>6998924</v>
      </c>
      <c r="H39" s="416">
        <v>892859</v>
      </c>
      <c r="I39" s="416">
        <v>3188</v>
      </c>
      <c r="J39" s="417">
        <v>6281427</v>
      </c>
    </row>
    <row r="40" spans="2:10" x14ac:dyDescent="0.5">
      <c r="B40" s="384"/>
      <c r="C40" s="392" t="s">
        <v>704</v>
      </c>
      <c r="D40" s="419">
        <v>5057</v>
      </c>
      <c r="E40" s="419">
        <v>27866505</v>
      </c>
      <c r="F40" s="419">
        <v>1439648.0001000001</v>
      </c>
      <c r="G40" s="419">
        <v>8347187</v>
      </c>
      <c r="H40" s="419">
        <v>917344</v>
      </c>
      <c r="I40" s="419">
        <v>3316</v>
      </c>
      <c r="J40" s="420">
        <v>6708521</v>
      </c>
    </row>
    <row r="41" spans="2:10" x14ac:dyDescent="0.5">
      <c r="B41" s="384" t="s">
        <v>707</v>
      </c>
      <c r="C41" s="385" t="s">
        <v>693</v>
      </c>
      <c r="D41" s="416">
        <v>5138</v>
      </c>
      <c r="E41" s="416">
        <v>27866505</v>
      </c>
      <c r="F41" s="416">
        <v>1439648.0001000001</v>
      </c>
      <c r="G41" s="416">
        <v>8347187</v>
      </c>
      <c r="H41" s="416">
        <v>917344</v>
      </c>
      <c r="I41" s="416">
        <v>3316</v>
      </c>
      <c r="J41" s="417">
        <v>6708521</v>
      </c>
    </row>
    <row r="42" spans="2:10" x14ac:dyDescent="0.5">
      <c r="B42" s="384"/>
      <c r="C42" s="385" t="s">
        <v>694</v>
      </c>
      <c r="D42" s="416">
        <v>5257</v>
      </c>
      <c r="E42" s="416">
        <v>27866505</v>
      </c>
      <c r="F42" s="416">
        <v>1439648.0001000001</v>
      </c>
      <c r="G42" s="416">
        <v>8347187</v>
      </c>
      <c r="H42" s="416">
        <v>917344</v>
      </c>
      <c r="I42" s="416">
        <v>3316</v>
      </c>
      <c r="J42" s="417">
        <v>6708521</v>
      </c>
    </row>
    <row r="43" spans="2:10" x14ac:dyDescent="0.5">
      <c r="B43" s="384"/>
      <c r="C43" s="385" t="s">
        <v>695</v>
      </c>
      <c r="D43" s="416">
        <v>5357</v>
      </c>
      <c r="E43" s="418">
        <v>29269631</v>
      </c>
      <c r="F43" s="418">
        <v>1456410.0001000001</v>
      </c>
      <c r="G43" s="418">
        <v>9099732</v>
      </c>
      <c r="H43" s="418">
        <v>928709</v>
      </c>
      <c r="I43" s="416">
        <v>3520</v>
      </c>
      <c r="J43" s="417">
        <v>6819602</v>
      </c>
    </row>
    <row r="44" spans="2:10" x14ac:dyDescent="0.5">
      <c r="B44" s="384"/>
      <c r="C44" s="385" t="s">
        <v>696</v>
      </c>
      <c r="D44" s="416">
        <v>5428</v>
      </c>
      <c r="E44" s="416">
        <v>29269631</v>
      </c>
      <c r="F44" s="416">
        <v>1456410.0001000001</v>
      </c>
      <c r="G44" s="416">
        <v>9099732</v>
      </c>
      <c r="H44" s="416">
        <v>928709</v>
      </c>
      <c r="I44" s="416">
        <v>3520</v>
      </c>
      <c r="J44" s="417">
        <v>6819602</v>
      </c>
    </row>
    <row r="45" spans="2:10" x14ac:dyDescent="0.5">
      <c r="B45" s="384"/>
      <c r="C45" s="385" t="s">
        <v>697</v>
      </c>
      <c r="D45" s="416">
        <v>5470</v>
      </c>
      <c r="E45" s="416">
        <v>29269631</v>
      </c>
      <c r="F45" s="416">
        <v>1456410.0001000001</v>
      </c>
      <c r="G45" s="416">
        <v>9099732</v>
      </c>
      <c r="H45" s="416">
        <v>928709</v>
      </c>
      <c r="I45" s="416">
        <v>3520</v>
      </c>
      <c r="J45" s="417">
        <v>6819602</v>
      </c>
    </row>
    <row r="46" spans="2:10" x14ac:dyDescent="0.5">
      <c r="B46" s="384"/>
      <c r="C46" s="385" t="s">
        <v>698</v>
      </c>
      <c r="D46" s="416">
        <v>5533</v>
      </c>
      <c r="E46" s="416">
        <v>31112194</v>
      </c>
      <c r="F46" s="416">
        <v>1498467.0001000001</v>
      </c>
      <c r="G46" s="416">
        <v>9806237</v>
      </c>
      <c r="H46" s="416">
        <v>969055</v>
      </c>
      <c r="I46" s="416">
        <v>3662</v>
      </c>
      <c r="J46" s="417">
        <v>7215646</v>
      </c>
    </row>
    <row r="47" spans="2:10" x14ac:dyDescent="0.5">
      <c r="B47" s="384"/>
      <c r="C47" s="389" t="s">
        <v>699</v>
      </c>
      <c r="D47" s="416">
        <v>5621</v>
      </c>
      <c r="E47" s="416">
        <v>31112194</v>
      </c>
      <c r="F47" s="416">
        <v>1498467.0001000001</v>
      </c>
      <c r="G47" s="416">
        <v>9806237</v>
      </c>
      <c r="H47" s="416">
        <v>969055</v>
      </c>
      <c r="I47" s="416">
        <v>3662</v>
      </c>
      <c r="J47" s="417">
        <v>7215646</v>
      </c>
    </row>
    <row r="48" spans="2:10" x14ac:dyDescent="0.5">
      <c r="B48" s="384"/>
      <c r="C48" s="385" t="s">
        <v>700</v>
      </c>
      <c r="D48" s="416">
        <v>5671</v>
      </c>
      <c r="E48" s="416">
        <v>31112194</v>
      </c>
      <c r="F48" s="416">
        <v>1498467.0001000001</v>
      </c>
      <c r="G48" s="416">
        <v>9806237</v>
      </c>
      <c r="H48" s="416">
        <v>969055</v>
      </c>
      <c r="I48" s="416">
        <v>3662</v>
      </c>
      <c r="J48" s="417">
        <v>7215646</v>
      </c>
    </row>
    <row r="49" spans="2:10" x14ac:dyDescent="0.5">
      <c r="B49" s="384"/>
      <c r="C49" s="385" t="s">
        <v>701</v>
      </c>
      <c r="D49" s="416">
        <v>5673</v>
      </c>
      <c r="E49" s="416">
        <v>31885779</v>
      </c>
      <c r="F49" s="416">
        <v>1525435.0001000001</v>
      </c>
      <c r="G49" s="416">
        <v>10670072</v>
      </c>
      <c r="H49" s="416">
        <v>992724</v>
      </c>
      <c r="I49" s="416">
        <v>3945</v>
      </c>
      <c r="J49" s="417">
        <v>7243153</v>
      </c>
    </row>
    <row r="50" spans="2:10" x14ac:dyDescent="0.5">
      <c r="B50" s="384"/>
      <c r="C50" s="385" t="s">
        <v>702</v>
      </c>
      <c r="D50" s="416">
        <v>5674</v>
      </c>
      <c r="E50" s="416">
        <v>31885779</v>
      </c>
      <c r="F50" s="416">
        <v>1525435.0001000001</v>
      </c>
      <c r="G50" s="416">
        <v>10670072</v>
      </c>
      <c r="H50" s="416">
        <v>992724</v>
      </c>
      <c r="I50" s="416">
        <v>3945</v>
      </c>
      <c r="J50" s="417">
        <v>7243153</v>
      </c>
    </row>
    <row r="51" spans="2:10" x14ac:dyDescent="0.5">
      <c r="B51" s="384"/>
      <c r="C51" s="390" t="s">
        <v>703</v>
      </c>
      <c r="D51" s="416">
        <v>5694</v>
      </c>
      <c r="E51" s="416">
        <v>31885779</v>
      </c>
      <c r="F51" s="416">
        <v>1525435.0001000001</v>
      </c>
      <c r="G51" s="416">
        <v>10670072</v>
      </c>
      <c r="H51" s="416">
        <v>992724</v>
      </c>
      <c r="I51" s="416">
        <v>3945</v>
      </c>
      <c r="J51" s="417">
        <v>7243153</v>
      </c>
    </row>
    <row r="52" spans="2:10" x14ac:dyDescent="0.5">
      <c r="B52" s="384"/>
      <c r="C52" s="392" t="s">
        <v>704</v>
      </c>
      <c r="D52" s="419">
        <v>5708</v>
      </c>
      <c r="E52" s="419">
        <v>32454204</v>
      </c>
      <c r="F52" s="419">
        <v>1544059.0001000001</v>
      </c>
      <c r="G52" s="419">
        <v>11306797</v>
      </c>
      <c r="H52" s="419">
        <v>1031227</v>
      </c>
      <c r="I52" s="419">
        <v>4106</v>
      </c>
      <c r="J52" s="420">
        <v>7329202</v>
      </c>
    </row>
    <row r="53" spans="2:10" x14ac:dyDescent="0.5">
      <c r="B53" s="384" t="s">
        <v>708</v>
      </c>
      <c r="C53" s="385" t="s">
        <v>693</v>
      </c>
      <c r="D53" s="416">
        <v>5743</v>
      </c>
      <c r="E53" s="416">
        <v>32454204</v>
      </c>
      <c r="F53" s="416">
        <v>1544059.0001000001</v>
      </c>
      <c r="G53" s="416">
        <v>11306797</v>
      </c>
      <c r="H53" s="416">
        <v>1031227</v>
      </c>
      <c r="I53" s="416">
        <v>4106</v>
      </c>
      <c r="J53" s="417">
        <v>7329202</v>
      </c>
    </row>
    <row r="54" spans="2:10" x14ac:dyDescent="0.5">
      <c r="B54" s="384"/>
      <c r="C54" s="385" t="s">
        <v>694</v>
      </c>
      <c r="D54" s="416">
        <v>5772</v>
      </c>
      <c r="E54" s="416">
        <v>32454204</v>
      </c>
      <c r="F54" s="416">
        <v>1544059.0001000001</v>
      </c>
      <c r="G54" s="416">
        <v>11306797</v>
      </c>
      <c r="H54" s="416">
        <v>1031227</v>
      </c>
      <c r="I54" s="416">
        <v>4106</v>
      </c>
      <c r="J54" s="417">
        <v>7329202</v>
      </c>
    </row>
    <row r="55" spans="2:10" x14ac:dyDescent="0.5">
      <c r="B55" s="384"/>
      <c r="C55" s="385" t="s">
        <v>695</v>
      </c>
      <c r="D55" s="416">
        <v>5786</v>
      </c>
      <c r="E55" s="416">
        <v>33531787</v>
      </c>
      <c r="F55" s="416">
        <v>1557276.5859079685</v>
      </c>
      <c r="G55" s="416">
        <v>11912813</v>
      </c>
      <c r="H55" s="416">
        <v>1061340</v>
      </c>
      <c r="I55" s="416">
        <v>4191</v>
      </c>
      <c r="J55" s="417">
        <v>7669827</v>
      </c>
    </row>
    <row r="56" spans="2:10" x14ac:dyDescent="0.5">
      <c r="B56" s="384"/>
      <c r="C56" s="385" t="s">
        <v>696</v>
      </c>
      <c r="D56" s="416">
        <v>5819</v>
      </c>
      <c r="E56" s="416">
        <v>33531787</v>
      </c>
      <c r="F56" s="416">
        <v>1557276.5859079685</v>
      </c>
      <c r="G56" s="416">
        <v>11912813</v>
      </c>
      <c r="H56" s="416">
        <v>1061340</v>
      </c>
      <c r="I56" s="416">
        <v>4191</v>
      </c>
      <c r="J56" s="417">
        <v>7669827</v>
      </c>
    </row>
    <row r="57" spans="2:10" x14ac:dyDescent="0.5">
      <c r="B57" s="384"/>
      <c r="C57" s="385" t="s">
        <v>697</v>
      </c>
      <c r="D57" s="416">
        <v>5870</v>
      </c>
      <c r="E57" s="416">
        <v>33531787</v>
      </c>
      <c r="F57" s="416">
        <v>1557276.5859079685</v>
      </c>
      <c r="G57" s="416">
        <v>11912813</v>
      </c>
      <c r="H57" s="416">
        <v>1061340</v>
      </c>
      <c r="I57" s="416">
        <v>4191</v>
      </c>
      <c r="J57" s="417">
        <v>7669827</v>
      </c>
    </row>
    <row r="58" spans="2:10" x14ac:dyDescent="0.5">
      <c r="B58" s="384"/>
      <c r="C58" s="385" t="s">
        <v>698</v>
      </c>
      <c r="D58" s="416">
        <v>5915</v>
      </c>
      <c r="E58" s="416">
        <v>34671949</v>
      </c>
      <c r="F58" s="416">
        <v>1601957.5858079686</v>
      </c>
      <c r="G58" s="416">
        <v>12689445</v>
      </c>
      <c r="H58" s="416">
        <v>1090322</v>
      </c>
      <c r="I58" s="416">
        <v>4254</v>
      </c>
      <c r="J58" s="417">
        <v>8049059</v>
      </c>
    </row>
    <row r="59" spans="2:10" x14ac:dyDescent="0.5">
      <c r="B59" s="384"/>
      <c r="C59" s="389" t="s">
        <v>699</v>
      </c>
      <c r="D59" s="416">
        <v>5958</v>
      </c>
      <c r="E59" s="416">
        <v>34671949</v>
      </c>
      <c r="F59" s="416">
        <v>1601957.5858079686</v>
      </c>
      <c r="G59" s="416">
        <v>12689445</v>
      </c>
      <c r="H59" s="416">
        <v>1090322</v>
      </c>
      <c r="I59" s="416">
        <v>4254</v>
      </c>
      <c r="J59" s="417">
        <v>8049059</v>
      </c>
    </row>
    <row r="60" spans="2:10" x14ac:dyDescent="0.5">
      <c r="B60" s="384"/>
      <c r="C60" s="385" t="s">
        <v>700</v>
      </c>
      <c r="D60" s="418">
        <v>5957</v>
      </c>
      <c r="E60" s="416">
        <v>34671949</v>
      </c>
      <c r="F60" s="416">
        <v>1601957.5858079686</v>
      </c>
      <c r="G60" s="416">
        <v>12689445</v>
      </c>
      <c r="H60" s="416">
        <v>1090322</v>
      </c>
      <c r="I60" s="416">
        <v>4254</v>
      </c>
      <c r="J60" s="417">
        <v>8049059</v>
      </c>
    </row>
    <row r="61" spans="2:10" x14ac:dyDescent="0.5">
      <c r="B61" s="384"/>
      <c r="C61" s="385" t="s">
        <v>701</v>
      </c>
      <c r="D61" s="418">
        <v>5978</v>
      </c>
      <c r="E61" s="416">
        <v>36366041</v>
      </c>
      <c r="F61" s="416">
        <v>1682845</v>
      </c>
      <c r="G61" s="416">
        <v>13591375</v>
      </c>
      <c r="H61" s="416">
        <v>1122888</v>
      </c>
      <c r="I61" s="416">
        <v>4300</v>
      </c>
      <c r="J61" s="417">
        <v>8573382</v>
      </c>
    </row>
    <row r="62" spans="2:10" x14ac:dyDescent="0.5">
      <c r="B62" s="384"/>
      <c r="C62" s="385" t="s">
        <v>702</v>
      </c>
      <c r="D62" s="418">
        <v>5974</v>
      </c>
      <c r="E62" s="416">
        <v>36366041</v>
      </c>
      <c r="F62" s="416">
        <v>1682845</v>
      </c>
      <c r="G62" s="416">
        <v>13591375</v>
      </c>
      <c r="H62" s="416">
        <v>1122888</v>
      </c>
      <c r="I62" s="416">
        <v>4300</v>
      </c>
      <c r="J62" s="417">
        <v>8573382</v>
      </c>
    </row>
    <row r="63" spans="2:10" x14ac:dyDescent="0.5">
      <c r="B63" s="384"/>
      <c r="C63" s="390" t="s">
        <v>703</v>
      </c>
      <c r="D63" s="418">
        <v>5974</v>
      </c>
      <c r="E63" s="416">
        <v>36366041</v>
      </c>
      <c r="F63" s="416">
        <v>1682845</v>
      </c>
      <c r="G63" s="416">
        <v>13591375</v>
      </c>
      <c r="H63" s="416">
        <v>1122888</v>
      </c>
      <c r="I63" s="416">
        <v>4300</v>
      </c>
      <c r="J63" s="417">
        <v>8573382</v>
      </c>
    </row>
    <row r="64" spans="2:10" x14ac:dyDescent="0.5">
      <c r="B64" s="384"/>
      <c r="C64" s="392" t="s">
        <v>704</v>
      </c>
      <c r="D64" s="419">
        <v>5998</v>
      </c>
      <c r="E64" s="419">
        <v>37770985.482000001</v>
      </c>
      <c r="F64" s="419">
        <v>1702195</v>
      </c>
      <c r="G64" s="419">
        <v>14194839</v>
      </c>
      <c r="H64" s="419">
        <v>1160321</v>
      </c>
      <c r="I64" s="419">
        <v>4325</v>
      </c>
      <c r="J64" s="420">
        <v>8839855</v>
      </c>
    </row>
    <row r="65" spans="2:10" x14ac:dyDescent="0.5">
      <c r="B65" s="384" t="s">
        <v>709</v>
      </c>
      <c r="C65" s="385" t="s">
        <v>693</v>
      </c>
      <c r="D65" s="416">
        <v>6015</v>
      </c>
      <c r="E65" s="416">
        <v>37770985.482000001</v>
      </c>
      <c r="F65" s="416">
        <v>1702195</v>
      </c>
      <c r="G65" s="416">
        <v>14194839</v>
      </c>
      <c r="H65" s="416">
        <v>1160321</v>
      </c>
      <c r="I65" s="416">
        <v>4329</v>
      </c>
      <c r="J65" s="417">
        <v>8839855</v>
      </c>
    </row>
    <row r="66" spans="2:10" x14ac:dyDescent="0.5">
      <c r="B66" s="384"/>
      <c r="C66" s="385" t="s">
        <v>694</v>
      </c>
      <c r="D66" s="416">
        <v>6041</v>
      </c>
      <c r="E66" s="416">
        <v>37770985.482000001</v>
      </c>
      <c r="F66" s="416">
        <v>1702195</v>
      </c>
      <c r="G66" s="416">
        <v>14194839</v>
      </c>
      <c r="H66" s="416">
        <v>1160321</v>
      </c>
      <c r="I66" s="416">
        <v>4340</v>
      </c>
      <c r="J66" s="417">
        <v>8839855</v>
      </c>
    </row>
    <row r="67" spans="2:10" x14ac:dyDescent="0.5">
      <c r="B67" s="384"/>
      <c r="C67" s="385" t="s">
        <v>695</v>
      </c>
      <c r="D67" s="416">
        <v>6101</v>
      </c>
      <c r="E67" s="416">
        <v>39413555</v>
      </c>
      <c r="F67" s="416">
        <v>1764458</v>
      </c>
      <c r="G67" s="416">
        <v>15153463</v>
      </c>
      <c r="H67" s="416">
        <v>1258586</v>
      </c>
      <c r="I67" s="416">
        <v>4347</v>
      </c>
      <c r="J67" s="417">
        <v>9369678</v>
      </c>
    </row>
    <row r="68" spans="2:10" x14ac:dyDescent="0.5">
      <c r="B68" s="384"/>
      <c r="C68" s="385" t="s">
        <v>696</v>
      </c>
      <c r="D68" s="416">
        <v>6136</v>
      </c>
      <c r="E68" s="416">
        <v>39413555</v>
      </c>
      <c r="F68" s="416">
        <v>1764458</v>
      </c>
      <c r="G68" s="416">
        <v>15153463</v>
      </c>
      <c r="H68" s="416">
        <v>1258586</v>
      </c>
      <c r="I68" s="416">
        <v>4377</v>
      </c>
      <c r="J68" s="417">
        <v>9369678</v>
      </c>
    </row>
    <row r="69" spans="2:10" x14ac:dyDescent="0.5">
      <c r="B69" s="384"/>
      <c r="C69" s="385" t="s">
        <v>697</v>
      </c>
      <c r="D69" s="416">
        <v>6154</v>
      </c>
      <c r="E69" s="418">
        <v>40437862</v>
      </c>
      <c r="F69" s="418">
        <v>1792550</v>
      </c>
      <c r="G69" s="418">
        <v>15941535</v>
      </c>
      <c r="H69" s="418">
        <v>1520600</v>
      </c>
      <c r="I69" s="416">
        <v>4384</v>
      </c>
      <c r="J69" s="417">
        <v>9757919</v>
      </c>
    </row>
    <row r="70" spans="2:10" x14ac:dyDescent="0.5">
      <c r="B70" s="384"/>
      <c r="C70" s="385" t="s">
        <v>698</v>
      </c>
      <c r="D70" s="416">
        <v>6169</v>
      </c>
      <c r="E70" s="418">
        <v>41250195</v>
      </c>
      <c r="F70" s="418">
        <v>1801554</v>
      </c>
      <c r="G70" s="418">
        <v>16212468</v>
      </c>
      <c r="H70" s="418">
        <v>1556331</v>
      </c>
      <c r="I70" s="416">
        <v>4417</v>
      </c>
      <c r="J70" s="417">
        <v>9855221</v>
      </c>
    </row>
    <row r="71" spans="2:10" x14ac:dyDescent="0.5">
      <c r="B71" s="384"/>
      <c r="C71" s="389" t="s">
        <v>699</v>
      </c>
      <c r="D71" s="416">
        <v>6190</v>
      </c>
      <c r="E71" s="416">
        <v>41742979</v>
      </c>
      <c r="F71" s="416">
        <v>1807752</v>
      </c>
      <c r="G71" s="416">
        <v>16476700</v>
      </c>
      <c r="H71" s="416">
        <v>1583253</v>
      </c>
      <c r="I71" s="416">
        <v>4431</v>
      </c>
      <c r="J71" s="417">
        <v>10012907</v>
      </c>
    </row>
    <row r="72" spans="2:10" x14ac:dyDescent="0.5">
      <c r="B72" s="384"/>
      <c r="C72" s="385" t="s">
        <v>700</v>
      </c>
      <c r="D72" s="416">
        <v>6273</v>
      </c>
      <c r="E72" s="416">
        <v>42451071</v>
      </c>
      <c r="F72" s="416">
        <v>1837050</v>
      </c>
      <c r="G72" s="416">
        <v>16848434</v>
      </c>
      <c r="H72" s="416">
        <v>1609209</v>
      </c>
      <c r="I72" s="416">
        <v>4464</v>
      </c>
      <c r="J72" s="417">
        <v>10238473</v>
      </c>
    </row>
    <row r="73" spans="2:10" x14ac:dyDescent="0.5">
      <c r="B73" s="384"/>
      <c r="C73" s="385" t="s">
        <v>701</v>
      </c>
      <c r="D73" s="416">
        <v>6303</v>
      </c>
      <c r="E73" s="416">
        <v>43286374</v>
      </c>
      <c r="F73" s="416">
        <v>1836191</v>
      </c>
      <c r="G73" s="416">
        <v>17382448</v>
      </c>
      <c r="H73" s="416">
        <v>1658184</v>
      </c>
      <c r="I73" s="416">
        <v>4472</v>
      </c>
      <c r="J73" s="417">
        <v>10442985</v>
      </c>
    </row>
    <row r="74" spans="2:10" x14ac:dyDescent="0.5">
      <c r="B74" s="384"/>
      <c r="C74" s="385" t="s">
        <v>702</v>
      </c>
      <c r="D74" s="416">
        <v>6344</v>
      </c>
      <c r="E74" s="416">
        <v>43792578</v>
      </c>
      <c r="F74" s="416">
        <v>1834818</v>
      </c>
      <c r="G74" s="416">
        <v>17676259</v>
      </c>
      <c r="H74" s="416">
        <v>1606829</v>
      </c>
      <c r="I74" s="416">
        <v>4512</v>
      </c>
      <c r="J74" s="417">
        <v>10606549</v>
      </c>
    </row>
    <row r="75" spans="2:10" x14ac:dyDescent="0.5">
      <c r="B75" s="384"/>
      <c r="C75" s="390" t="s">
        <v>703</v>
      </c>
      <c r="D75" s="416">
        <v>6374</v>
      </c>
      <c r="E75" s="416">
        <v>44266462</v>
      </c>
      <c r="F75" s="416">
        <v>1844527.76182324</v>
      </c>
      <c r="G75" s="416">
        <v>17953837</v>
      </c>
      <c r="H75" s="416">
        <v>1632274</v>
      </c>
      <c r="I75" s="416">
        <v>4581</v>
      </c>
      <c r="J75" s="417">
        <v>10848831</v>
      </c>
    </row>
    <row r="76" spans="2:10" x14ac:dyDescent="0.5">
      <c r="B76" s="384"/>
      <c r="C76" s="392" t="s">
        <v>704</v>
      </c>
      <c r="D76" s="419">
        <v>6394</v>
      </c>
      <c r="E76" s="419">
        <v>44971969</v>
      </c>
      <c r="F76" s="419">
        <v>1829044</v>
      </c>
      <c r="G76" s="419">
        <v>18307255</v>
      </c>
      <c r="H76" s="419">
        <v>1684310</v>
      </c>
      <c r="I76" s="419">
        <v>4602</v>
      </c>
      <c r="J76" s="420">
        <v>10856357</v>
      </c>
    </row>
    <row r="77" spans="2:10" x14ac:dyDescent="0.5">
      <c r="B77" s="384" t="s">
        <v>710</v>
      </c>
      <c r="C77" s="385" t="s">
        <v>693</v>
      </c>
      <c r="D77" s="416">
        <v>6420</v>
      </c>
      <c r="E77" s="416">
        <v>45605999</v>
      </c>
      <c r="F77" s="416">
        <v>1831708</v>
      </c>
      <c r="G77" s="416">
        <v>18643834</v>
      </c>
      <c r="H77" s="416">
        <v>1706869</v>
      </c>
      <c r="I77" s="416">
        <v>4636</v>
      </c>
      <c r="J77" s="417">
        <v>11080950</v>
      </c>
    </row>
    <row r="78" spans="2:10" x14ac:dyDescent="0.5">
      <c r="B78" s="384"/>
      <c r="C78" s="385" t="s">
        <v>694</v>
      </c>
      <c r="D78" s="416">
        <v>6447</v>
      </c>
      <c r="E78" s="416">
        <v>46202693</v>
      </c>
      <c r="F78" s="416">
        <v>1834935.2340200003</v>
      </c>
      <c r="G78" s="416">
        <v>18889430</v>
      </c>
      <c r="H78" s="416">
        <v>1706091</v>
      </c>
      <c r="I78" s="416">
        <v>4661</v>
      </c>
      <c r="J78" s="417">
        <v>11349362</v>
      </c>
    </row>
    <row r="79" spans="2:10" x14ac:dyDescent="0.5">
      <c r="B79" s="384"/>
      <c r="C79" s="385" t="s">
        <v>695</v>
      </c>
      <c r="D79" s="416">
        <v>6469</v>
      </c>
      <c r="E79" s="416">
        <v>46855643</v>
      </c>
      <c r="F79" s="416">
        <v>1821786.5557463099</v>
      </c>
      <c r="G79" s="416">
        <v>19102652</v>
      </c>
      <c r="H79" s="416">
        <v>1719733</v>
      </c>
      <c r="I79" s="416">
        <v>4664</v>
      </c>
      <c r="J79" s="417">
        <v>11557174</v>
      </c>
    </row>
    <row r="80" spans="2:10" x14ac:dyDescent="0.5">
      <c r="B80" s="384"/>
      <c r="C80" s="396" t="s">
        <v>696</v>
      </c>
      <c r="D80" s="421">
        <v>6488</v>
      </c>
      <c r="E80" s="421">
        <v>47400244</v>
      </c>
      <c r="F80" s="421">
        <v>1827565.5557463099</v>
      </c>
      <c r="G80" s="421">
        <v>19403680</v>
      </c>
      <c r="H80" s="421">
        <v>1750936</v>
      </c>
      <c r="I80" s="416">
        <v>4696</v>
      </c>
      <c r="J80" s="417">
        <v>11738973</v>
      </c>
    </row>
    <row r="81" spans="2:10" x14ac:dyDescent="0.5">
      <c r="B81" s="384"/>
      <c r="C81" s="396" t="s">
        <v>697</v>
      </c>
      <c r="D81" s="421">
        <v>6502</v>
      </c>
      <c r="E81" s="421">
        <v>47750302</v>
      </c>
      <c r="F81" s="421">
        <v>1815685</v>
      </c>
      <c r="G81" s="421">
        <v>19754288</v>
      </c>
      <c r="H81" s="421">
        <v>1769739</v>
      </c>
      <c r="I81" s="421">
        <v>4739</v>
      </c>
      <c r="J81" s="422">
        <v>11920529</v>
      </c>
    </row>
    <row r="82" spans="2:10" x14ac:dyDescent="0.5">
      <c r="B82" s="384"/>
      <c r="C82" s="396" t="s">
        <v>698</v>
      </c>
      <c r="D82" s="421">
        <v>6437</v>
      </c>
      <c r="E82" s="421">
        <v>48324939</v>
      </c>
      <c r="F82" s="421">
        <v>1833165.2</v>
      </c>
      <c r="G82" s="421">
        <v>20053420</v>
      </c>
      <c r="H82" s="421">
        <v>1768932</v>
      </c>
      <c r="I82" s="421">
        <v>4648</v>
      </c>
      <c r="J82" s="422">
        <v>12222387</v>
      </c>
    </row>
    <row r="83" spans="2:10" x14ac:dyDescent="0.5">
      <c r="B83" s="384"/>
      <c r="C83" s="396" t="s">
        <v>699</v>
      </c>
      <c r="D83" s="421">
        <v>6454</v>
      </c>
      <c r="E83" s="421">
        <v>48775235</v>
      </c>
      <c r="F83" s="421">
        <v>1836485</v>
      </c>
      <c r="G83" s="421">
        <v>20036524</v>
      </c>
      <c r="H83" s="421">
        <v>1764801</v>
      </c>
      <c r="I83" s="421">
        <v>4692</v>
      </c>
      <c r="J83" s="422">
        <v>12305506</v>
      </c>
    </row>
    <row r="84" spans="2:10" x14ac:dyDescent="0.5">
      <c r="B84" s="384"/>
      <c r="C84" s="396" t="s">
        <v>700</v>
      </c>
      <c r="D84" s="421">
        <v>6461</v>
      </c>
      <c r="E84" s="421">
        <v>49205514</v>
      </c>
      <c r="F84" s="421">
        <v>1854598</v>
      </c>
      <c r="G84" s="421">
        <v>20065267</v>
      </c>
      <c r="H84" s="421">
        <v>1779134</v>
      </c>
      <c r="I84" s="421">
        <v>4713</v>
      </c>
      <c r="J84" s="422">
        <v>11874649</v>
      </c>
    </row>
    <row r="85" spans="2:10" x14ac:dyDescent="0.5">
      <c r="B85" s="384"/>
      <c r="C85" s="396" t="s">
        <v>701</v>
      </c>
      <c r="D85" s="421">
        <v>6479</v>
      </c>
      <c r="E85" s="421">
        <v>49749766</v>
      </c>
      <c r="F85" s="421">
        <v>1843796</v>
      </c>
      <c r="G85" s="421">
        <v>20434031</v>
      </c>
      <c r="H85" s="421">
        <v>1798866</v>
      </c>
      <c r="I85" s="421">
        <v>4729</v>
      </c>
      <c r="J85" s="422">
        <v>12118371</v>
      </c>
    </row>
    <row r="86" spans="2:10" x14ac:dyDescent="0.5">
      <c r="B86" s="384"/>
      <c r="C86" s="396" t="s">
        <v>702</v>
      </c>
      <c r="D86" s="421">
        <v>6416</v>
      </c>
      <c r="E86" s="421">
        <v>50113498</v>
      </c>
      <c r="F86" s="421">
        <v>1842930</v>
      </c>
      <c r="G86" s="421">
        <v>20763346</v>
      </c>
      <c r="H86" s="421">
        <v>1803065</v>
      </c>
      <c r="I86" s="421">
        <v>4716</v>
      </c>
      <c r="J86" s="422">
        <v>11760594</v>
      </c>
    </row>
    <row r="87" spans="2:10" x14ac:dyDescent="0.5">
      <c r="B87" s="384"/>
      <c r="C87" s="396" t="s">
        <v>703</v>
      </c>
      <c r="D87" s="421">
        <v>6432</v>
      </c>
      <c r="E87" s="421">
        <v>50666205</v>
      </c>
      <c r="F87" s="421">
        <v>1855780</v>
      </c>
      <c r="G87" s="421">
        <v>21091059</v>
      </c>
      <c r="H87" s="421">
        <v>1830425</v>
      </c>
      <c r="I87" s="421">
        <v>4743</v>
      </c>
      <c r="J87" s="422">
        <v>12234366</v>
      </c>
    </row>
    <row r="88" spans="2:10" x14ac:dyDescent="0.5">
      <c r="B88" s="384"/>
      <c r="C88" s="392" t="s">
        <v>704</v>
      </c>
      <c r="D88" s="419">
        <v>6461</v>
      </c>
      <c r="E88" s="419">
        <v>51177923</v>
      </c>
      <c r="F88" s="419">
        <v>1845213</v>
      </c>
      <c r="G88" s="419">
        <v>21363989</v>
      </c>
      <c r="H88" s="419">
        <v>1856195</v>
      </c>
      <c r="I88" s="419">
        <v>4855</v>
      </c>
      <c r="J88" s="420">
        <v>12245485</v>
      </c>
    </row>
    <row r="89" spans="2:10" x14ac:dyDescent="0.5">
      <c r="B89" s="400" t="s">
        <v>711</v>
      </c>
      <c r="C89" s="423" t="s">
        <v>693</v>
      </c>
      <c r="D89" s="416">
        <v>6441</v>
      </c>
      <c r="E89" s="416">
        <v>51738031</v>
      </c>
      <c r="F89" s="416">
        <v>1848700</v>
      </c>
      <c r="G89" s="416">
        <v>21691474</v>
      </c>
      <c r="H89" s="416">
        <v>1887046</v>
      </c>
      <c r="I89" s="416">
        <v>4969</v>
      </c>
      <c r="J89" s="417">
        <v>12400949</v>
      </c>
    </row>
    <row r="90" spans="2:10" x14ac:dyDescent="0.5">
      <c r="B90" s="401"/>
      <c r="C90" s="423" t="s">
        <v>694</v>
      </c>
      <c r="D90" s="416">
        <v>6435</v>
      </c>
      <c r="E90" s="416">
        <v>52183587</v>
      </c>
      <c r="F90" s="416">
        <v>1849070</v>
      </c>
      <c r="G90" s="416">
        <v>21957692</v>
      </c>
      <c r="H90" s="416">
        <v>1888345</v>
      </c>
      <c r="I90" s="416">
        <v>4978</v>
      </c>
      <c r="J90" s="417">
        <v>12529875</v>
      </c>
    </row>
    <row r="91" spans="2:10" x14ac:dyDescent="0.5">
      <c r="B91" s="401"/>
      <c r="C91" s="424" t="s">
        <v>695</v>
      </c>
      <c r="D91" s="421">
        <v>6436</v>
      </c>
      <c r="E91" s="421">
        <v>52714189</v>
      </c>
      <c r="F91" s="421">
        <v>1854466</v>
      </c>
      <c r="G91" s="421">
        <v>22284622</v>
      </c>
      <c r="H91" s="421">
        <v>1625009</v>
      </c>
      <c r="I91" s="421">
        <v>5048</v>
      </c>
      <c r="J91" s="425">
        <v>12639622</v>
      </c>
    </row>
    <row r="92" spans="2:10" x14ac:dyDescent="0.5">
      <c r="B92" s="401"/>
      <c r="C92" s="396" t="s">
        <v>696</v>
      </c>
      <c r="D92" s="421">
        <v>6429</v>
      </c>
      <c r="E92" s="421">
        <v>52901031</v>
      </c>
      <c r="F92" s="421">
        <v>1846764</v>
      </c>
      <c r="G92" s="421">
        <v>22505083</v>
      </c>
      <c r="H92" s="421">
        <v>1759193</v>
      </c>
      <c r="I92" s="421">
        <v>5059</v>
      </c>
      <c r="J92" s="425">
        <v>12673560</v>
      </c>
    </row>
    <row r="93" spans="2:10" x14ac:dyDescent="0.5">
      <c r="B93" s="401"/>
      <c r="C93" s="396" t="s">
        <v>697</v>
      </c>
      <c r="D93" s="421">
        <v>6444</v>
      </c>
      <c r="E93" s="421">
        <v>53303378</v>
      </c>
      <c r="F93" s="421">
        <v>1858355</v>
      </c>
      <c r="G93" s="421">
        <v>22624607</v>
      </c>
      <c r="H93" s="421">
        <v>1788657</v>
      </c>
      <c r="I93" s="421">
        <v>5073</v>
      </c>
      <c r="J93" s="425">
        <v>12680168</v>
      </c>
    </row>
    <row r="94" spans="2:10" x14ac:dyDescent="0.5">
      <c r="B94" s="401"/>
      <c r="C94" s="396" t="s">
        <v>698</v>
      </c>
      <c r="D94" s="421">
        <v>6441</v>
      </c>
      <c r="E94" s="421">
        <v>53550306</v>
      </c>
      <c r="F94" s="421">
        <v>1867083</v>
      </c>
      <c r="G94" s="421">
        <v>23216383</v>
      </c>
      <c r="H94" s="421">
        <v>1825092</v>
      </c>
      <c r="I94" s="421">
        <v>5064</v>
      </c>
      <c r="J94" s="425">
        <v>12747060</v>
      </c>
    </row>
    <row r="95" spans="2:10" x14ac:dyDescent="0.5">
      <c r="B95" s="401"/>
      <c r="C95" s="396" t="s">
        <v>699</v>
      </c>
      <c r="D95" s="421">
        <v>6458</v>
      </c>
      <c r="E95" s="421">
        <v>54077473</v>
      </c>
      <c r="F95" s="421">
        <v>1871659</v>
      </c>
      <c r="G95" s="421">
        <v>23506028</v>
      </c>
      <c r="H95" s="421">
        <v>1835849</v>
      </c>
      <c r="I95" s="421">
        <v>5078</v>
      </c>
      <c r="J95" s="425">
        <v>12524121</v>
      </c>
    </row>
    <row r="96" spans="2:10" x14ac:dyDescent="0.5">
      <c r="B96" s="401"/>
      <c r="C96" s="396" t="s">
        <v>700</v>
      </c>
      <c r="D96" s="421">
        <v>6464</v>
      </c>
      <c r="E96" s="421">
        <v>54400720</v>
      </c>
      <c r="F96" s="421">
        <v>1876473</v>
      </c>
      <c r="G96" s="421">
        <v>23783389</v>
      </c>
      <c r="H96" s="421">
        <v>1874982</v>
      </c>
      <c r="I96" s="421">
        <v>5091</v>
      </c>
      <c r="J96" s="425">
        <v>12651185</v>
      </c>
    </row>
    <row r="97" spans="2:10" ht="14.7" thickBot="1" x14ac:dyDescent="0.55000000000000004">
      <c r="B97" s="403"/>
      <c r="C97" s="404" t="s">
        <v>701</v>
      </c>
      <c r="D97" s="426">
        <v>6465</v>
      </c>
      <c r="E97" s="426">
        <v>54745587</v>
      </c>
      <c r="F97" s="426">
        <v>1886899</v>
      </c>
      <c r="G97" s="426">
        <v>24053629</v>
      </c>
      <c r="H97" s="426">
        <v>1904773</v>
      </c>
      <c r="I97" s="426">
        <v>5096</v>
      </c>
      <c r="J97" s="426">
        <v>12714861</v>
      </c>
    </row>
    <row r="98" spans="2:10" ht="14.7" thickTop="1" x14ac:dyDescent="0.5"/>
  </sheetData>
  <mergeCells count="18">
    <mergeCell ref="B77:B88"/>
    <mergeCell ref="B89:B97"/>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3"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8481-0334-4BAA-80BF-28D48C35C101}">
  <sheetPr codeName="Sheet93">
    <pageSetUpPr fitToPage="1"/>
  </sheetPr>
  <dimension ref="A1:L98"/>
  <sheetViews>
    <sheetView view="pageBreakPreview" zoomScaleSheetLayoutView="100" workbookViewId="0">
      <pane ySplit="4" topLeftCell="A80" activePane="bottomLeft" state="frozen"/>
      <selection activeCell="R34" sqref="R34"/>
      <selection pane="bottomLeft" activeCell="R34" sqref="R34"/>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7" t="s">
        <v>727</v>
      </c>
      <c r="C2" s="427"/>
      <c r="D2" s="427"/>
      <c r="E2" s="427"/>
      <c r="F2" s="427"/>
      <c r="G2" s="427"/>
      <c r="H2" s="427"/>
    </row>
    <row r="3" spans="1:8" ht="43.2" customHeight="1" thickTop="1" x14ac:dyDescent="0.5">
      <c r="B3" s="376" t="s">
        <v>686</v>
      </c>
      <c r="C3" s="377" t="s">
        <v>713</v>
      </c>
      <c r="D3" s="377" t="s">
        <v>728</v>
      </c>
      <c r="E3" s="377" t="s">
        <v>729</v>
      </c>
      <c r="F3" s="377" t="s">
        <v>730</v>
      </c>
      <c r="G3" s="377" t="s">
        <v>731</v>
      </c>
      <c r="H3" s="379" t="s">
        <v>732</v>
      </c>
    </row>
    <row r="4" spans="1:8" ht="36" customHeight="1" x14ac:dyDescent="0.5">
      <c r="B4" s="380"/>
      <c r="C4" s="381"/>
      <c r="D4" s="381"/>
      <c r="E4" s="381"/>
      <c r="F4" s="381"/>
      <c r="G4" s="381"/>
      <c r="H4" s="383"/>
    </row>
    <row r="5" spans="1:8" x14ac:dyDescent="0.5">
      <c r="B5" s="384" t="s">
        <v>692</v>
      </c>
      <c r="C5" s="385" t="s">
        <v>693</v>
      </c>
      <c r="D5" s="428">
        <v>3.29</v>
      </c>
      <c r="E5" s="428">
        <v>2.12</v>
      </c>
      <c r="F5" s="428">
        <v>5.61</v>
      </c>
      <c r="G5" s="428">
        <v>3.95</v>
      </c>
      <c r="H5" s="429">
        <v>8.8627390796693852</v>
      </c>
    </row>
    <row r="6" spans="1:8" x14ac:dyDescent="0.5">
      <c r="B6" s="384"/>
      <c r="C6" s="385" t="s">
        <v>694</v>
      </c>
      <c r="D6" s="428">
        <v>3.2708025288080029</v>
      </c>
      <c r="E6" s="428">
        <v>2.1254449800022299</v>
      </c>
      <c r="F6" s="428">
        <v>5.6546297683726694</v>
      </c>
      <c r="G6" s="428">
        <v>3.7862375122081193</v>
      </c>
      <c r="H6" s="429">
        <v>8.770936414635047</v>
      </c>
    </row>
    <row r="7" spans="1:8" x14ac:dyDescent="0.5">
      <c r="B7" s="384"/>
      <c r="C7" s="385" t="s">
        <v>695</v>
      </c>
      <c r="D7" s="428">
        <v>3.3</v>
      </c>
      <c r="E7" s="428">
        <v>2.06</v>
      </c>
      <c r="F7" s="428">
        <v>5.67</v>
      </c>
      <c r="G7" s="428">
        <v>4.16</v>
      </c>
      <c r="H7" s="429">
        <v>8.6199999999999992</v>
      </c>
    </row>
    <row r="8" spans="1:8" x14ac:dyDescent="0.5">
      <c r="B8" s="384"/>
      <c r="C8" s="385" t="s">
        <v>696</v>
      </c>
      <c r="D8" s="428">
        <v>3.4557359685252953</v>
      </c>
      <c r="E8" s="428">
        <v>2.0382646193816321</v>
      </c>
      <c r="F8" s="428">
        <v>5.9220716901264909</v>
      </c>
      <c r="G8" s="428">
        <v>4.3784836922314794</v>
      </c>
      <c r="H8" s="429">
        <v>8.8831005706782786</v>
      </c>
    </row>
    <row r="9" spans="1:8" x14ac:dyDescent="0.5">
      <c r="B9" s="384"/>
      <c r="C9" s="385" t="s">
        <v>697</v>
      </c>
      <c r="D9" s="428">
        <v>3.4557359685252953</v>
      </c>
      <c r="E9" s="428">
        <v>2.0382646193816321</v>
      </c>
      <c r="F9" s="428">
        <v>5.9220716901264909</v>
      </c>
      <c r="G9" s="428">
        <v>4.3784836922314794</v>
      </c>
      <c r="H9" s="429">
        <v>8.8831005706782786</v>
      </c>
    </row>
    <row r="10" spans="1:8" x14ac:dyDescent="0.5">
      <c r="B10" s="384"/>
      <c r="C10" s="385" t="s">
        <v>698</v>
      </c>
      <c r="D10" s="428">
        <v>4.0182428493441336</v>
      </c>
      <c r="E10" s="428">
        <v>2.1055608337301126</v>
      </c>
      <c r="F10" s="428">
        <v>6.7213658274395431</v>
      </c>
      <c r="G10" s="428">
        <v>5.5478602464263371</v>
      </c>
      <c r="H10" s="429">
        <v>9.2841885802441464</v>
      </c>
    </row>
    <row r="11" spans="1:8" x14ac:dyDescent="0.5">
      <c r="B11" s="384"/>
      <c r="C11" s="389" t="s">
        <v>699</v>
      </c>
      <c r="D11" s="428">
        <v>4.702043156180661</v>
      </c>
      <c r="E11" s="428">
        <v>2.1645743352532638</v>
      </c>
      <c r="F11" s="428">
        <v>7.3690023893096122</v>
      </c>
      <c r="G11" s="428">
        <v>7.2381536854869273</v>
      </c>
      <c r="H11" s="429">
        <v>10.051970280863683</v>
      </c>
    </row>
    <row r="12" spans="1:8" x14ac:dyDescent="0.5">
      <c r="B12" s="384"/>
      <c r="C12" s="385" t="s">
        <v>700</v>
      </c>
      <c r="D12" s="428">
        <v>5.0350209042423275</v>
      </c>
      <c r="E12" s="428">
        <v>2.2566570560332173</v>
      </c>
      <c r="F12" s="428">
        <v>7.9400502874397851</v>
      </c>
      <c r="G12" s="428">
        <v>7.2828117251208999</v>
      </c>
      <c r="H12" s="429">
        <v>10.6</v>
      </c>
    </row>
    <row r="13" spans="1:8" x14ac:dyDescent="0.5">
      <c r="B13" s="384"/>
      <c r="C13" s="385" t="s">
        <v>701</v>
      </c>
      <c r="D13" s="428">
        <v>5.08</v>
      </c>
      <c r="E13" s="428">
        <v>2.66</v>
      </c>
      <c r="F13" s="428">
        <v>8.64</v>
      </c>
      <c r="G13" s="428">
        <v>4.5</v>
      </c>
      <c r="H13" s="429">
        <v>10.78</v>
      </c>
    </row>
    <row r="14" spans="1:8" x14ac:dyDescent="0.5">
      <c r="B14" s="384"/>
      <c r="C14" s="385" t="s">
        <v>702</v>
      </c>
      <c r="D14" s="428">
        <v>5.5121091324898837</v>
      </c>
      <c r="E14" s="428">
        <v>3.5614158474030582</v>
      </c>
      <c r="F14" s="428">
        <v>8.9190086422088193</v>
      </c>
      <c r="G14" s="428">
        <v>3.9184303175281494</v>
      </c>
      <c r="H14" s="429">
        <v>10.565751564921564</v>
      </c>
    </row>
    <row r="15" spans="1:8" x14ac:dyDescent="0.5">
      <c r="B15" s="384"/>
      <c r="C15" s="390" t="s">
        <v>703</v>
      </c>
      <c r="D15" s="428">
        <v>5.91</v>
      </c>
      <c r="E15" s="428">
        <v>3.8</v>
      </c>
      <c r="F15" s="428">
        <v>9.61</v>
      </c>
      <c r="G15" s="428">
        <v>4.01</v>
      </c>
      <c r="H15" s="429">
        <v>11.25</v>
      </c>
    </row>
    <row r="16" spans="1:8" x14ac:dyDescent="0.5">
      <c r="B16" s="384"/>
      <c r="C16" s="392" t="s">
        <v>704</v>
      </c>
      <c r="D16" s="430">
        <v>6.1523569312978204</v>
      </c>
      <c r="E16" s="430">
        <v>4.0093728878442105</v>
      </c>
      <c r="F16" s="430">
        <v>10.084446670447926</v>
      </c>
      <c r="G16" s="430">
        <v>4.1350927709899494</v>
      </c>
      <c r="H16" s="431">
        <v>11.386035971406745</v>
      </c>
    </row>
    <row r="17" spans="2:12" x14ac:dyDescent="0.5">
      <c r="B17" s="384" t="s">
        <v>705</v>
      </c>
      <c r="C17" s="385" t="s">
        <v>693</v>
      </c>
      <c r="D17" s="428">
        <v>6.2510452802748127</v>
      </c>
      <c r="E17" s="428">
        <v>4.0351433139397281</v>
      </c>
      <c r="F17" s="428">
        <v>10.223826781819048</v>
      </c>
      <c r="G17" s="428">
        <v>3.8786364752936748</v>
      </c>
      <c r="H17" s="429">
        <v>11.66390912655195</v>
      </c>
    </row>
    <row r="18" spans="2:12" x14ac:dyDescent="0.5">
      <c r="B18" s="384"/>
      <c r="C18" s="385" t="s">
        <v>694</v>
      </c>
      <c r="D18" s="428">
        <v>6.1907432772142119</v>
      </c>
      <c r="E18" s="428">
        <v>3.9548366202115162</v>
      </c>
      <c r="F18" s="428">
        <v>10.322889310085261</v>
      </c>
      <c r="G18" s="428">
        <v>3.4223686772274018</v>
      </c>
      <c r="H18" s="429">
        <v>11.803775464291123</v>
      </c>
    </row>
    <row r="19" spans="2:12" x14ac:dyDescent="0.5">
      <c r="B19" s="384"/>
      <c r="C19" s="385" t="s">
        <v>695</v>
      </c>
      <c r="D19" s="428">
        <v>6.1735077686700661</v>
      </c>
      <c r="E19" s="428">
        <v>3.926611332266476</v>
      </c>
      <c r="F19" s="428">
        <v>10.30735328758248</v>
      </c>
      <c r="G19" s="428">
        <v>3.7672054151902348</v>
      </c>
      <c r="H19" s="429">
        <v>11.762568096096528</v>
      </c>
    </row>
    <row r="20" spans="2:12" x14ac:dyDescent="0.5">
      <c r="B20" s="384"/>
      <c r="C20" s="385" t="s">
        <v>696</v>
      </c>
      <c r="D20" s="428">
        <v>6.0981099963992955</v>
      </c>
      <c r="E20" s="428">
        <v>3.8242844674922192</v>
      </c>
      <c r="F20" s="428">
        <v>10.195595637894026</v>
      </c>
      <c r="G20" s="428">
        <v>3.8854077854229456</v>
      </c>
      <c r="H20" s="429">
        <v>11.62706943660613</v>
      </c>
    </row>
    <row r="21" spans="2:12" x14ac:dyDescent="0.5">
      <c r="B21" s="384"/>
      <c r="C21" s="385" t="s">
        <v>697</v>
      </c>
      <c r="D21" s="428">
        <v>6.1728712194188393</v>
      </c>
      <c r="E21" s="428">
        <v>3.9402378803707694</v>
      </c>
      <c r="F21" s="428">
        <v>10.271282092120352</v>
      </c>
      <c r="G21" s="428">
        <v>3.9208969811018335</v>
      </c>
      <c r="H21" s="429">
        <v>11.271530862688145</v>
      </c>
    </row>
    <row r="22" spans="2:12" ht="15.7" x14ac:dyDescent="0.55000000000000004">
      <c r="B22" s="384"/>
      <c r="C22" s="385" t="s">
        <v>698</v>
      </c>
      <c r="D22" s="428">
        <v>6.2053748201330308</v>
      </c>
      <c r="E22" s="428">
        <v>3.9307218486740538</v>
      </c>
      <c r="F22" s="428">
        <v>10.199855814449904</v>
      </c>
      <c r="G22" s="428">
        <v>4.1079225540899218</v>
      </c>
      <c r="H22" s="429">
        <v>11.791156337456201</v>
      </c>
      <c r="L22" s="32"/>
    </row>
    <row r="23" spans="2:12" x14ac:dyDescent="0.5">
      <c r="B23" s="384"/>
      <c r="C23" s="389" t="s">
        <v>699</v>
      </c>
      <c r="D23" s="428">
        <v>6.3792078001806285</v>
      </c>
      <c r="E23" s="428">
        <v>4.1490698401093384</v>
      </c>
      <c r="F23" s="428">
        <v>10.186834734388743</v>
      </c>
      <c r="G23" s="428">
        <v>4.2890981783044264</v>
      </c>
      <c r="H23" s="429">
        <v>11.915964240694198</v>
      </c>
    </row>
    <row r="24" spans="2:12" x14ac:dyDescent="0.5">
      <c r="B24" s="384"/>
      <c r="C24" s="385" t="s">
        <v>700</v>
      </c>
      <c r="D24" s="428">
        <v>6.4499767676637481</v>
      </c>
      <c r="E24" s="428">
        <v>4.3241742822406666</v>
      </c>
      <c r="F24" s="428">
        <v>10.170065714436348</v>
      </c>
      <c r="G24" s="428">
        <v>4.4839806181591788</v>
      </c>
      <c r="H24" s="429">
        <v>12.009695300229659</v>
      </c>
    </row>
    <row r="25" spans="2:12" x14ac:dyDescent="0.5">
      <c r="B25" s="384"/>
      <c r="C25" s="385" t="s">
        <v>701</v>
      </c>
      <c r="D25" s="428">
        <v>6.6412435274607677</v>
      </c>
      <c r="E25" s="428">
        <v>4.4576701715641729</v>
      </c>
      <c r="F25" s="428">
        <v>10.381744734190825</v>
      </c>
      <c r="G25" s="428">
        <v>4.7141416852501177</v>
      </c>
      <c r="H25" s="429">
        <v>12.117335388596159</v>
      </c>
    </row>
    <row r="26" spans="2:12" x14ac:dyDescent="0.5">
      <c r="B26" s="384"/>
      <c r="C26" s="385" t="s">
        <v>702</v>
      </c>
      <c r="D26" s="428">
        <v>6.4499767676637481</v>
      </c>
      <c r="E26" s="428">
        <v>4.3241742822406666</v>
      </c>
      <c r="F26" s="428">
        <v>10.170065714436348</v>
      </c>
      <c r="G26" s="428">
        <v>4.4839806181591788</v>
      </c>
      <c r="H26" s="429">
        <v>12.009695300229659</v>
      </c>
    </row>
    <row r="27" spans="2:12" x14ac:dyDescent="0.5">
      <c r="B27" s="384"/>
      <c r="C27" s="390" t="s">
        <v>703</v>
      </c>
      <c r="D27" s="428">
        <v>6.6112977698149447</v>
      </c>
      <c r="E27" s="428">
        <v>4.4233730266611104</v>
      </c>
      <c r="F27" s="428">
        <v>10.306405291525063</v>
      </c>
      <c r="G27" s="428">
        <v>4.4851712080206099</v>
      </c>
      <c r="H27" s="429">
        <v>12.377430844838713</v>
      </c>
    </row>
    <row r="28" spans="2:12" x14ac:dyDescent="0.5">
      <c r="B28" s="384"/>
      <c r="C28" s="392" t="s">
        <v>704</v>
      </c>
      <c r="D28" s="430">
        <v>6.4852555214590986</v>
      </c>
      <c r="E28" s="430">
        <v>4.362671782518535</v>
      </c>
      <c r="F28" s="430">
        <v>10.239494648633544</v>
      </c>
      <c r="G28" s="430">
        <v>4.6687433421084013</v>
      </c>
      <c r="H28" s="431">
        <v>12.293985697930685</v>
      </c>
    </row>
    <row r="29" spans="2:12" x14ac:dyDescent="0.5">
      <c r="B29" s="384" t="s">
        <v>706</v>
      </c>
      <c r="C29" s="385" t="s">
        <v>693</v>
      </c>
      <c r="D29" s="428">
        <v>6.3993076371430346</v>
      </c>
      <c r="E29" s="428">
        <v>4.2652832608234661</v>
      </c>
      <c r="F29" s="428">
        <v>9.8432286349301279</v>
      </c>
      <c r="G29" s="428">
        <v>4.2194607849783834</v>
      </c>
      <c r="H29" s="429">
        <v>12.478763874842731</v>
      </c>
    </row>
    <row r="30" spans="2:12" x14ac:dyDescent="0.5">
      <c r="B30" s="384"/>
      <c r="C30" s="385" t="s">
        <v>694</v>
      </c>
      <c r="D30" s="428">
        <v>6.3012124975867021</v>
      </c>
      <c r="E30" s="428">
        <v>4.0578837144026503</v>
      </c>
      <c r="F30" s="428">
        <v>9.9781688438325773</v>
      </c>
      <c r="G30" s="428">
        <v>3.6319136002194647</v>
      </c>
      <c r="H30" s="429">
        <v>12.32478345186064</v>
      </c>
    </row>
    <row r="31" spans="2:12" x14ac:dyDescent="0.5">
      <c r="B31" s="384"/>
      <c r="C31" s="385" t="s">
        <v>695</v>
      </c>
      <c r="D31" s="428">
        <v>6.5712583225164103</v>
      </c>
      <c r="E31" s="428">
        <v>4.2933479016255482</v>
      </c>
      <c r="F31" s="428">
        <v>10.246027232287377</v>
      </c>
      <c r="G31" s="428">
        <v>4.0061694441991804</v>
      </c>
      <c r="H31" s="429">
        <v>12.240976355355105</v>
      </c>
    </row>
    <row r="32" spans="2:12" x14ac:dyDescent="0.5">
      <c r="B32" s="384"/>
      <c r="C32" s="385" t="s">
        <v>696</v>
      </c>
      <c r="D32" s="428">
        <v>6.6051148890360176</v>
      </c>
      <c r="E32" s="428">
        <v>4.318983420771902</v>
      </c>
      <c r="F32" s="428">
        <v>10.271948102085352</v>
      </c>
      <c r="G32" s="428">
        <v>3.8346333288492636</v>
      </c>
      <c r="H32" s="429">
        <v>12.251468139845429</v>
      </c>
    </row>
    <row r="33" spans="2:8" x14ac:dyDescent="0.5">
      <c r="B33" s="384"/>
      <c r="C33" s="385" t="s">
        <v>697</v>
      </c>
      <c r="D33" s="428">
        <v>6.6161021257179744</v>
      </c>
      <c r="E33" s="428">
        <v>4.4104028259547787</v>
      </c>
      <c r="F33" s="428">
        <v>10.114721102732396</v>
      </c>
      <c r="G33" s="428">
        <v>3.996455932661052</v>
      </c>
      <c r="H33" s="429">
        <v>12.275506463431617</v>
      </c>
    </row>
    <row r="34" spans="2:8" x14ac:dyDescent="0.5">
      <c r="B34" s="384"/>
      <c r="C34" s="385" t="s">
        <v>698</v>
      </c>
      <c r="D34" s="428">
        <v>6.724331593083976</v>
      </c>
      <c r="E34" s="428">
        <v>4.4614180149855516</v>
      </c>
      <c r="F34" s="428">
        <v>10.283308639976505</v>
      </c>
      <c r="G34" s="428">
        <v>3.9847871906180847</v>
      </c>
      <c r="H34" s="429">
        <v>12.276694081469548</v>
      </c>
    </row>
    <row r="35" spans="2:8" x14ac:dyDescent="0.5">
      <c r="B35" s="384"/>
      <c r="C35" s="389" t="s">
        <v>699</v>
      </c>
      <c r="D35" s="428">
        <v>6.6741839155534315</v>
      </c>
      <c r="E35" s="428">
        <v>4.3710657197609137</v>
      </c>
      <c r="F35" s="428">
        <v>10.294247553471886</v>
      </c>
      <c r="G35" s="428">
        <v>3.8879037669297327</v>
      </c>
      <c r="H35" s="429">
        <v>12.349877171950688</v>
      </c>
    </row>
    <row r="36" spans="2:8" x14ac:dyDescent="0.5">
      <c r="B36" s="384"/>
      <c r="C36" s="385" t="s">
        <v>700</v>
      </c>
      <c r="D36" s="428">
        <v>6.6185755122047922</v>
      </c>
      <c r="E36" s="428">
        <v>4.4489274083458037</v>
      </c>
      <c r="F36" s="428">
        <v>10.09621987265005</v>
      </c>
      <c r="G36" s="428">
        <v>4.0677787385392508</v>
      </c>
      <c r="H36" s="429">
        <v>12.321855641163268</v>
      </c>
    </row>
    <row r="37" spans="2:8" x14ac:dyDescent="0.5">
      <c r="B37" s="384"/>
      <c r="C37" s="385" t="s">
        <v>701</v>
      </c>
      <c r="D37" s="428">
        <v>6.6710907987025889</v>
      </c>
      <c r="E37" s="428">
        <v>4.525673704199507</v>
      </c>
      <c r="F37" s="428">
        <v>10.177019873852494</v>
      </c>
      <c r="G37" s="428">
        <v>4.12743101002531</v>
      </c>
      <c r="H37" s="429">
        <v>12.265874413981942</v>
      </c>
    </row>
    <row r="38" spans="2:8" x14ac:dyDescent="0.5">
      <c r="B38" s="384"/>
      <c r="C38" s="385" t="s">
        <v>702</v>
      </c>
      <c r="D38" s="428">
        <v>6.6725754491172795</v>
      </c>
      <c r="E38" s="428">
        <v>4.5853021354839951</v>
      </c>
      <c r="F38" s="428">
        <v>10.092849624773361</v>
      </c>
      <c r="G38" s="428">
        <v>4.1151075014234531</v>
      </c>
      <c r="H38" s="429">
        <v>12.219068906149902</v>
      </c>
    </row>
    <row r="39" spans="2:8" x14ac:dyDescent="0.5">
      <c r="B39" s="384"/>
      <c r="C39" s="390" t="s">
        <v>703</v>
      </c>
      <c r="D39" s="428">
        <v>6.6352719667952442</v>
      </c>
      <c r="E39" s="428">
        <v>4.5521002217437818</v>
      </c>
      <c r="F39" s="428">
        <v>10.090951174478208</v>
      </c>
      <c r="G39" s="428">
        <v>4.2613622585618751</v>
      </c>
      <c r="H39" s="429">
        <v>12.2</v>
      </c>
    </row>
    <row r="40" spans="2:8" x14ac:dyDescent="0.5">
      <c r="B40" s="384"/>
      <c r="C40" s="392" t="s">
        <v>704</v>
      </c>
      <c r="D40" s="430">
        <v>6.60176688176995</v>
      </c>
      <c r="E40" s="430">
        <v>4.9595595141653446</v>
      </c>
      <c r="F40" s="430">
        <v>9.9517881845853484</v>
      </c>
      <c r="G40" s="430">
        <v>4.4032478001181063</v>
      </c>
      <c r="H40" s="431">
        <v>12.157637531116116</v>
      </c>
    </row>
    <row r="41" spans="2:8" x14ac:dyDescent="0.5">
      <c r="B41" s="384" t="s">
        <v>707</v>
      </c>
      <c r="C41" s="385" t="s">
        <v>693</v>
      </c>
      <c r="D41" s="428">
        <v>6.7657105159902322</v>
      </c>
      <c r="E41" s="428">
        <v>5.0160705427316818</v>
      </c>
      <c r="F41" s="428">
        <v>9.8917092450402642</v>
      </c>
      <c r="G41" s="428">
        <v>4.280674695367523</v>
      </c>
      <c r="H41" s="429">
        <v>12.086652055642796</v>
      </c>
    </row>
    <row r="42" spans="2:8" x14ac:dyDescent="0.5">
      <c r="B42" s="384"/>
      <c r="C42" s="385" t="s">
        <v>694</v>
      </c>
      <c r="D42" s="428">
        <v>6.8</v>
      </c>
      <c r="E42" s="428">
        <v>4.8505930924511098</v>
      </c>
      <c r="F42" s="428">
        <v>9.8744695447076207</v>
      </c>
      <c r="G42" s="428">
        <v>4.2250937632206957</v>
      </c>
      <c r="H42" s="429">
        <v>11.97</v>
      </c>
    </row>
    <row r="43" spans="2:8" x14ac:dyDescent="0.5">
      <c r="B43" s="384"/>
      <c r="C43" s="385" t="s">
        <v>695</v>
      </c>
      <c r="D43" s="428">
        <v>6.75</v>
      </c>
      <c r="E43" s="428">
        <v>5.09</v>
      </c>
      <c r="F43" s="428">
        <v>9.7799999999999994</v>
      </c>
      <c r="G43" s="428">
        <v>4.3899999999999997</v>
      </c>
      <c r="H43" s="429">
        <v>11.97</v>
      </c>
    </row>
    <row r="44" spans="2:8" x14ac:dyDescent="0.5">
      <c r="B44" s="384"/>
      <c r="C44" s="385" t="s">
        <v>696</v>
      </c>
      <c r="D44" s="428">
        <v>6.812104227644717</v>
      </c>
      <c r="E44" s="428">
        <v>5.0571483859539121</v>
      </c>
      <c r="F44" s="428">
        <v>9.8165776228172152</v>
      </c>
      <c r="G44" s="428">
        <v>4.3400284134201002</v>
      </c>
      <c r="H44" s="429">
        <v>12.020827927975938</v>
      </c>
    </row>
    <row r="45" spans="2:8" x14ac:dyDescent="0.5">
      <c r="B45" s="384"/>
      <c r="C45" s="385" t="s">
        <v>697</v>
      </c>
      <c r="D45" s="428">
        <v>6.8</v>
      </c>
      <c r="E45" s="428">
        <v>4.9923038104505011</v>
      </c>
      <c r="F45" s="428">
        <v>9.7198724054487791</v>
      </c>
      <c r="G45" s="428">
        <v>4.1580843169808848</v>
      </c>
      <c r="H45" s="429">
        <v>11.93</v>
      </c>
    </row>
    <row r="46" spans="2:8" x14ac:dyDescent="0.5">
      <c r="B46" s="384"/>
      <c r="C46" s="385" t="s">
        <v>698</v>
      </c>
      <c r="D46" s="428">
        <v>6.786162197889281</v>
      </c>
      <c r="E46" s="428">
        <v>4.9691613140070636</v>
      </c>
      <c r="F46" s="428">
        <v>9.7121032064511539</v>
      </c>
      <c r="G46" s="428">
        <v>4.1891774017490331</v>
      </c>
      <c r="H46" s="429">
        <v>11.938543027385922</v>
      </c>
    </row>
    <row r="47" spans="2:8" x14ac:dyDescent="0.5">
      <c r="B47" s="384"/>
      <c r="C47" s="389" t="s">
        <v>699</v>
      </c>
      <c r="D47" s="428">
        <v>6.78</v>
      </c>
      <c r="E47" s="428">
        <v>4.7830931565778698</v>
      </c>
      <c r="F47" s="428">
        <v>9.6882632455394138</v>
      </c>
      <c r="G47" s="428">
        <v>4.1395397232722564</v>
      </c>
      <c r="H47" s="429">
        <v>11.94</v>
      </c>
    </row>
    <row r="48" spans="2:8" x14ac:dyDescent="0.5">
      <c r="B48" s="384"/>
      <c r="C48" s="385" t="s">
        <v>700</v>
      </c>
      <c r="D48" s="428">
        <v>6.77</v>
      </c>
      <c r="E48" s="428">
        <v>4.777716623545432</v>
      </c>
      <c r="F48" s="428">
        <v>9.7429030557190526</v>
      </c>
      <c r="G48" s="428">
        <v>4.3208403193437217</v>
      </c>
      <c r="H48" s="429">
        <v>11.8</v>
      </c>
    </row>
    <row r="49" spans="2:8" x14ac:dyDescent="0.5">
      <c r="B49" s="384"/>
      <c r="C49" s="385" t="s">
        <v>701</v>
      </c>
      <c r="D49" s="428">
        <v>6.74</v>
      </c>
      <c r="E49" s="428">
        <v>4.777716623545432</v>
      </c>
      <c r="F49" s="428">
        <v>9.7429030557190526</v>
      </c>
      <c r="G49" s="428">
        <v>4.3208403193437217</v>
      </c>
      <c r="H49" s="429">
        <v>11.77</v>
      </c>
    </row>
    <row r="50" spans="2:8" x14ac:dyDescent="0.5">
      <c r="B50" s="384"/>
      <c r="C50" s="385" t="s">
        <v>702</v>
      </c>
      <c r="D50" s="428">
        <v>6.4431100717597527</v>
      </c>
      <c r="E50" s="428">
        <v>4.265896778454608</v>
      </c>
      <c r="F50" s="428">
        <v>9.446727241094889</v>
      </c>
      <c r="G50" s="428">
        <v>2.8303824553159687</v>
      </c>
      <c r="H50" s="429">
        <v>10.99</v>
      </c>
    </row>
    <row r="51" spans="2:8" x14ac:dyDescent="0.5">
      <c r="B51" s="384"/>
      <c r="C51" s="390" t="s">
        <v>703</v>
      </c>
      <c r="D51" s="428">
        <v>6.1706504902350536</v>
      </c>
      <c r="E51" s="428">
        <v>4.1882438173089485</v>
      </c>
      <c r="F51" s="428">
        <v>9.2599089398252872</v>
      </c>
      <c r="G51" s="428">
        <v>2.7585102371374499</v>
      </c>
      <c r="H51" s="429">
        <v>10.426250629386633</v>
      </c>
    </row>
    <row r="52" spans="2:8" x14ac:dyDescent="0.5">
      <c r="B52" s="384"/>
      <c r="C52" s="392" t="s">
        <v>704</v>
      </c>
      <c r="D52" s="430">
        <v>6.0117202188965875</v>
      </c>
      <c r="E52" s="430">
        <v>4.1568412166400597</v>
      </c>
      <c r="F52" s="430">
        <v>9.0164496414133222</v>
      </c>
      <c r="G52" s="430">
        <v>2.3650707683358259</v>
      </c>
      <c r="H52" s="431">
        <v>10.109165203675886</v>
      </c>
    </row>
    <row r="53" spans="2:8" x14ac:dyDescent="0.5">
      <c r="B53" s="384" t="s">
        <v>708</v>
      </c>
      <c r="C53" s="385" t="s">
        <v>693</v>
      </c>
      <c r="D53" s="428">
        <v>5.77</v>
      </c>
      <c r="E53" s="428">
        <v>3.6387517176951993</v>
      </c>
      <c r="F53" s="428">
        <v>8.7944724121220776</v>
      </c>
      <c r="G53" s="428">
        <v>1.7256995942981357</v>
      </c>
      <c r="H53" s="429">
        <v>10.47</v>
      </c>
    </row>
    <row r="54" spans="2:8" x14ac:dyDescent="0.5">
      <c r="B54" s="384"/>
      <c r="C54" s="385" t="s">
        <v>694</v>
      </c>
      <c r="D54" s="428">
        <v>5.61</v>
      </c>
      <c r="E54" s="428">
        <v>3.3309934609427923</v>
      </c>
      <c r="F54" s="428">
        <v>8.6805201854261984</v>
      </c>
      <c r="G54" s="428">
        <v>1.3602135402958198</v>
      </c>
      <c r="H54" s="429">
        <v>10.18</v>
      </c>
    </row>
    <row r="55" spans="2:8" x14ac:dyDescent="0.5">
      <c r="B55" s="384"/>
      <c r="C55" s="385" t="s">
        <v>695</v>
      </c>
      <c r="D55" s="428">
        <v>5.4485346781296711</v>
      </c>
      <c r="E55" s="428">
        <v>3.222892786641069</v>
      </c>
      <c r="F55" s="428">
        <v>8.460589108478052</v>
      </c>
      <c r="G55" s="428">
        <v>1.2248966276108295</v>
      </c>
      <c r="H55" s="429">
        <v>9.8318649812907015</v>
      </c>
    </row>
    <row r="56" spans="2:8" x14ac:dyDescent="0.5">
      <c r="B56" s="384"/>
      <c r="C56" s="385" t="s">
        <v>696</v>
      </c>
      <c r="D56" s="428">
        <v>5.3083686809997035</v>
      </c>
      <c r="E56" s="428">
        <v>3.1063096936568892</v>
      </c>
      <c r="F56" s="428">
        <v>8.3653931374736263</v>
      </c>
      <c r="G56" s="428">
        <v>1.0852120737095456</v>
      </c>
      <c r="H56" s="429">
        <v>9.517731632300432</v>
      </c>
    </row>
    <row r="57" spans="2:8" x14ac:dyDescent="0.5">
      <c r="B57" s="384"/>
      <c r="C57" s="385" t="s">
        <v>697</v>
      </c>
      <c r="D57" s="428">
        <v>5.1433643034573233</v>
      </c>
      <c r="E57" s="428">
        <v>2.84648991646936</v>
      </c>
      <c r="F57" s="428">
        <v>8.2018829194443743</v>
      </c>
      <c r="G57" s="428">
        <v>0.99679135446721689</v>
      </c>
      <c r="H57" s="429">
        <v>9.3697289946410578</v>
      </c>
    </row>
    <row r="58" spans="2:8" x14ac:dyDescent="0.5">
      <c r="B58" s="384"/>
      <c r="C58" s="385" t="s">
        <v>698</v>
      </c>
      <c r="D58" s="428">
        <v>5</v>
      </c>
      <c r="E58" s="428">
        <v>2.7816365002036028</v>
      </c>
      <c r="F58" s="428">
        <v>8.0137113818000856</v>
      </c>
      <c r="G58" s="428">
        <v>0.98179257812102982</v>
      </c>
      <c r="H58" s="429">
        <v>9.09</v>
      </c>
    </row>
    <row r="59" spans="2:8" x14ac:dyDescent="0.5">
      <c r="B59" s="384"/>
      <c r="C59" s="389" t="s">
        <v>699</v>
      </c>
      <c r="D59" s="428">
        <v>4.8643516895826258</v>
      </c>
      <c r="E59" s="428">
        <v>2.7599468210211731</v>
      </c>
      <c r="F59" s="428">
        <v>8.0404510143097756</v>
      </c>
      <c r="G59" s="428">
        <v>0.83878260493259571</v>
      </c>
      <c r="H59" s="429">
        <v>8.8912745435893399</v>
      </c>
    </row>
    <row r="60" spans="2:8" x14ac:dyDescent="0.5">
      <c r="B60" s="384"/>
      <c r="C60" s="385" t="s">
        <v>700</v>
      </c>
      <c r="D60" s="428">
        <v>4.6756777421036286</v>
      </c>
      <c r="E60" s="428">
        <v>2.6430616891540697</v>
      </c>
      <c r="F60" s="428">
        <v>7.7508776532051824</v>
      </c>
      <c r="G60" s="428">
        <v>0.90434676285015259</v>
      </c>
      <c r="H60" s="429">
        <v>8.7276050942080641</v>
      </c>
    </row>
    <row r="61" spans="2:8" x14ac:dyDescent="0.5">
      <c r="B61" s="384"/>
      <c r="C61" s="385" t="s">
        <v>701</v>
      </c>
      <c r="D61" s="428">
        <v>4.79</v>
      </c>
      <c r="E61" s="428">
        <v>2.9285086018143054</v>
      </c>
      <c r="F61" s="428">
        <v>7.659040696314718</v>
      </c>
      <c r="G61" s="428">
        <v>1.0386679896198439</v>
      </c>
      <c r="H61" s="429">
        <v>8.61</v>
      </c>
    </row>
    <row r="62" spans="2:8" x14ac:dyDescent="0.5">
      <c r="B62" s="384"/>
      <c r="C62" s="385" t="s">
        <v>702</v>
      </c>
      <c r="D62" s="428">
        <v>4.8141802093800887</v>
      </c>
      <c r="E62" s="428">
        <v>2.838566235637539</v>
      </c>
      <c r="F62" s="428">
        <v>7.6269091247923617</v>
      </c>
      <c r="G62" s="428">
        <v>1.0025390886271424</v>
      </c>
      <c r="H62" s="429">
        <v>8.5342448085804961</v>
      </c>
    </row>
    <row r="63" spans="2:8" x14ac:dyDescent="0.5">
      <c r="B63" s="384"/>
      <c r="C63" s="390" t="s">
        <v>703</v>
      </c>
      <c r="D63" s="428">
        <v>4.7183868094842252</v>
      </c>
      <c r="E63" s="428">
        <v>2.7242022857582757</v>
      </c>
      <c r="F63" s="428">
        <v>7.6585443347275373</v>
      </c>
      <c r="G63" s="428">
        <v>0.96045869991311861</v>
      </c>
      <c r="H63" s="429">
        <v>8.4591292533300528</v>
      </c>
    </row>
    <row r="64" spans="2:8" x14ac:dyDescent="0.5">
      <c r="B64" s="384"/>
      <c r="C64" s="392" t="s">
        <v>704</v>
      </c>
      <c r="D64" s="430">
        <v>4.76</v>
      </c>
      <c r="E64" s="430">
        <v>3.0086018077737906</v>
      </c>
      <c r="F64" s="430">
        <v>7.72356866416784</v>
      </c>
      <c r="G64" s="430">
        <v>0.92851947747441033</v>
      </c>
      <c r="H64" s="431">
        <v>8.4348018971758574</v>
      </c>
    </row>
    <row r="65" spans="2:8" x14ac:dyDescent="0.5">
      <c r="B65" s="384" t="s">
        <v>709</v>
      </c>
      <c r="C65" s="385" t="s">
        <v>693</v>
      </c>
      <c r="D65" s="432">
        <v>4.76</v>
      </c>
      <c r="E65" s="432">
        <v>2.92</v>
      </c>
      <c r="F65" s="432">
        <v>7.77</v>
      </c>
      <c r="G65" s="432">
        <v>0.94</v>
      </c>
      <c r="H65" s="433">
        <v>8.48</v>
      </c>
    </row>
    <row r="66" spans="2:8" x14ac:dyDescent="0.5">
      <c r="B66" s="384"/>
      <c r="C66" s="385" t="s">
        <v>694</v>
      </c>
      <c r="D66" s="428">
        <v>4.92</v>
      </c>
      <c r="E66" s="428">
        <v>3.0524776875486404</v>
      </c>
      <c r="F66" s="428">
        <v>7.8020539904415429</v>
      </c>
      <c r="G66" s="428">
        <v>0.97154427970052137</v>
      </c>
      <c r="H66" s="429">
        <v>8.57</v>
      </c>
    </row>
    <row r="67" spans="2:8" x14ac:dyDescent="0.5">
      <c r="B67" s="384"/>
      <c r="C67" s="385" t="s">
        <v>695</v>
      </c>
      <c r="D67" s="428">
        <v>5.4272512703314533</v>
      </c>
      <c r="E67" s="428">
        <v>4.1313721420155547</v>
      </c>
      <c r="F67" s="428">
        <v>7.9645719488925302</v>
      </c>
      <c r="G67" s="428">
        <v>1.1143067116934713</v>
      </c>
      <c r="H67" s="429">
        <v>8.69</v>
      </c>
    </row>
    <row r="68" spans="2:8" x14ac:dyDescent="0.5">
      <c r="B68" s="384"/>
      <c r="C68" s="385" t="s">
        <v>696</v>
      </c>
      <c r="D68" s="428">
        <v>5.8</v>
      </c>
      <c r="E68" s="428">
        <v>4.4946833886941082</v>
      </c>
      <c r="F68" s="428">
        <v>8.2623982505157976</v>
      </c>
      <c r="G68" s="428">
        <v>1.3223872635115201</v>
      </c>
      <c r="H68" s="429">
        <v>9.02</v>
      </c>
    </row>
    <row r="69" spans="2:8" x14ac:dyDescent="0.5">
      <c r="B69" s="384"/>
      <c r="C69" s="385" t="s">
        <v>697</v>
      </c>
      <c r="D69" s="428">
        <v>6.24</v>
      </c>
      <c r="E69" s="428">
        <v>5.1716778397039045</v>
      </c>
      <c r="F69" s="428">
        <v>8.6069407485137006</v>
      </c>
      <c r="G69" s="428">
        <v>1.4234281192028231</v>
      </c>
      <c r="H69" s="429">
        <v>9.2899999999999991</v>
      </c>
    </row>
    <row r="70" spans="2:8" x14ac:dyDescent="0.5">
      <c r="B70" s="384"/>
      <c r="C70" s="385" t="s">
        <v>698</v>
      </c>
      <c r="D70" s="428">
        <v>6.37</v>
      </c>
      <c r="E70" s="428">
        <v>5.2551109626189563</v>
      </c>
      <c r="F70" s="428">
        <v>8.9180080693756079</v>
      </c>
      <c r="G70" s="428">
        <v>1.5374047049510455</v>
      </c>
      <c r="H70" s="429">
        <v>9.4428426085328372</v>
      </c>
    </row>
    <row r="71" spans="2:8" x14ac:dyDescent="0.5">
      <c r="B71" s="384"/>
      <c r="C71" s="389" t="s">
        <v>699</v>
      </c>
      <c r="D71" s="428">
        <v>6.49</v>
      </c>
      <c r="E71" s="428">
        <v>5.2318833788772974</v>
      </c>
      <c r="F71" s="428">
        <v>9.1263286402325434</v>
      </c>
      <c r="G71" s="428">
        <v>1.6217658294281896</v>
      </c>
      <c r="H71" s="429">
        <v>10.31</v>
      </c>
    </row>
    <row r="72" spans="2:8" x14ac:dyDescent="0.5">
      <c r="B72" s="384"/>
      <c r="C72" s="385" t="s">
        <v>700</v>
      </c>
      <c r="D72" s="428">
        <v>6.93</v>
      </c>
      <c r="E72" s="428">
        <v>6.2413557603231213</v>
      </c>
      <c r="F72" s="428">
        <v>9.4370502468149287</v>
      </c>
      <c r="G72" s="428">
        <v>1.8627871322375267</v>
      </c>
      <c r="H72" s="429">
        <v>10.6</v>
      </c>
    </row>
    <row r="73" spans="2:8" x14ac:dyDescent="0.5">
      <c r="B73" s="384"/>
      <c r="C73" s="385" t="s">
        <v>701</v>
      </c>
      <c r="D73" s="428">
        <v>7.11</v>
      </c>
      <c r="E73" s="428">
        <v>6.2420461239742924</v>
      </c>
      <c r="F73" s="428">
        <v>9.6661837737056953</v>
      </c>
      <c r="G73" s="428">
        <v>2.023076561076103</v>
      </c>
      <c r="H73" s="429">
        <v>10.78</v>
      </c>
    </row>
    <row r="74" spans="2:8" x14ac:dyDescent="0.5">
      <c r="B74" s="384"/>
      <c r="C74" s="385" t="s">
        <v>702</v>
      </c>
      <c r="D74" s="428">
        <v>7.25</v>
      </c>
      <c r="E74" s="428">
        <v>6.2313526395728003</v>
      </c>
      <c r="F74" s="428">
        <v>9.857866371695085</v>
      </c>
      <c r="G74" s="428">
        <v>2.13223712393892</v>
      </c>
      <c r="H74" s="429">
        <v>11.42</v>
      </c>
    </row>
    <row r="75" spans="2:8" x14ac:dyDescent="0.5">
      <c r="B75" s="384"/>
      <c r="C75" s="390" t="s">
        <v>703</v>
      </c>
      <c r="D75" s="428">
        <v>7.34</v>
      </c>
      <c r="E75" s="428">
        <v>6.2269923911464566</v>
      </c>
      <c r="F75" s="428">
        <v>9.961901169147227</v>
      </c>
      <c r="G75" s="428">
        <v>2.1847611831072964</v>
      </c>
      <c r="H75" s="429">
        <v>11.54</v>
      </c>
    </row>
    <row r="76" spans="2:8" x14ac:dyDescent="0.5">
      <c r="B76" s="384"/>
      <c r="C76" s="392" t="s">
        <v>704</v>
      </c>
      <c r="D76" s="430">
        <v>7.41</v>
      </c>
      <c r="E76" s="430">
        <v>6.2383216946800193</v>
      </c>
      <c r="F76" s="430">
        <v>10.117144068238314</v>
      </c>
      <c r="G76" s="430">
        <v>2.2914377497400693</v>
      </c>
      <c r="H76" s="431">
        <v>11.62</v>
      </c>
    </row>
    <row r="77" spans="2:8" x14ac:dyDescent="0.5">
      <c r="B77" s="384" t="s">
        <v>710</v>
      </c>
      <c r="C77" s="385" t="s">
        <v>693</v>
      </c>
      <c r="D77" s="428">
        <v>7.64</v>
      </c>
      <c r="E77" s="428">
        <v>6.2919197083861498</v>
      </c>
      <c r="F77" s="428">
        <v>10.226564834707139</v>
      </c>
      <c r="G77" s="428">
        <v>2.2523001737843202</v>
      </c>
      <c r="H77" s="429">
        <v>11.94</v>
      </c>
    </row>
    <row r="78" spans="2:8" x14ac:dyDescent="0.5">
      <c r="B78" s="384"/>
      <c r="C78" s="385" t="s">
        <v>694</v>
      </c>
      <c r="D78" s="428">
        <v>7.81</v>
      </c>
      <c r="E78" s="428">
        <v>6.2716512784080489</v>
      </c>
      <c r="F78" s="428">
        <v>10.344521470644835</v>
      </c>
      <c r="G78" s="428">
        <v>2.3814465096281281</v>
      </c>
      <c r="H78" s="429">
        <v>12.06</v>
      </c>
    </row>
    <row r="79" spans="2:8" x14ac:dyDescent="0.5">
      <c r="B79" s="384"/>
      <c r="C79" s="385" t="s">
        <v>695</v>
      </c>
      <c r="D79" s="428">
        <v>8.16</v>
      </c>
      <c r="E79" s="428">
        <v>7.3676573479880174</v>
      </c>
      <c r="F79" s="428">
        <v>10.546858207482456</v>
      </c>
      <c r="G79" s="428">
        <v>2.6885612881746601</v>
      </c>
      <c r="H79" s="429">
        <v>12.19</v>
      </c>
    </row>
    <row r="80" spans="2:8" x14ac:dyDescent="0.5">
      <c r="B80" s="384"/>
      <c r="C80" s="396" t="s">
        <v>696</v>
      </c>
      <c r="D80" s="434">
        <v>8.32</v>
      </c>
      <c r="E80" s="434">
        <v>7.4237042658232584</v>
      </c>
      <c r="F80" s="434">
        <v>10.652961356925347</v>
      </c>
      <c r="G80" s="434">
        <v>2.7324588967948698</v>
      </c>
      <c r="H80" s="435">
        <v>12.65</v>
      </c>
    </row>
    <row r="81" spans="2:8" x14ac:dyDescent="0.5">
      <c r="B81" s="384"/>
      <c r="C81" s="396" t="s">
        <v>697</v>
      </c>
      <c r="D81" s="434">
        <v>8.4600000000000009</v>
      </c>
      <c r="E81" s="434">
        <v>7.46</v>
      </c>
      <c r="F81" s="434">
        <v>10.91</v>
      </c>
      <c r="G81" s="434">
        <v>2.69</v>
      </c>
      <c r="H81" s="435">
        <v>12.74</v>
      </c>
    </row>
    <row r="82" spans="2:8" x14ac:dyDescent="0.5">
      <c r="B82" s="384"/>
      <c r="C82" s="396" t="s">
        <v>698</v>
      </c>
      <c r="D82" s="434">
        <v>8.51</v>
      </c>
      <c r="E82" s="434">
        <v>7.4372560880000353</v>
      </c>
      <c r="F82" s="434">
        <v>11.061386984903066</v>
      </c>
      <c r="G82" s="434">
        <v>2.829623827816536</v>
      </c>
      <c r="H82" s="435">
        <v>12.79</v>
      </c>
    </row>
    <row r="83" spans="2:8" x14ac:dyDescent="0.5">
      <c r="B83" s="384"/>
      <c r="C83" s="396" t="s">
        <v>699</v>
      </c>
      <c r="D83" s="434">
        <v>8.4057994980988742</v>
      </c>
      <c r="E83" s="434">
        <v>6.9255728527674307</v>
      </c>
      <c r="F83" s="434">
        <v>11.059968745872389</v>
      </c>
      <c r="G83" s="434">
        <v>2.6214551488163069</v>
      </c>
      <c r="H83" s="435">
        <v>13.033348190370932</v>
      </c>
    </row>
    <row r="84" spans="2:8" x14ac:dyDescent="0.5">
      <c r="B84" s="384"/>
      <c r="C84" s="396" t="s">
        <v>700</v>
      </c>
      <c r="D84" s="434">
        <v>8.3699999999999992</v>
      </c>
      <c r="E84" s="434">
        <v>6.780983159463414</v>
      </c>
      <c r="F84" s="434">
        <v>10.992810027129506</v>
      </c>
      <c r="G84" s="434">
        <v>2.67</v>
      </c>
      <c r="H84" s="435">
        <v>13.03</v>
      </c>
    </row>
    <row r="85" spans="2:8" x14ac:dyDescent="0.5">
      <c r="B85" s="384"/>
      <c r="C85" s="396" t="s">
        <v>701</v>
      </c>
      <c r="D85" s="434">
        <v>8.26</v>
      </c>
      <c r="E85" s="434">
        <v>6.5</v>
      </c>
      <c r="F85" s="434">
        <v>10.88</v>
      </c>
      <c r="G85" s="434">
        <v>2.63</v>
      </c>
      <c r="H85" s="435">
        <v>12.84</v>
      </c>
    </row>
    <row r="86" spans="2:8" x14ac:dyDescent="0.5">
      <c r="B86" s="384"/>
      <c r="C86" s="396" t="s">
        <v>702</v>
      </c>
      <c r="D86" s="434">
        <v>8.08</v>
      </c>
      <c r="E86" s="434">
        <v>6.0987716693612679</v>
      </c>
      <c r="F86" s="434">
        <v>10.757151513343413</v>
      </c>
      <c r="G86" s="434">
        <v>2.4170509049179891</v>
      </c>
      <c r="H86" s="435">
        <v>12.65</v>
      </c>
    </row>
    <row r="87" spans="2:8" x14ac:dyDescent="0.5">
      <c r="B87" s="384"/>
      <c r="C87" s="396" t="s">
        <v>703</v>
      </c>
      <c r="D87" s="434">
        <v>7.9935794016801145</v>
      </c>
      <c r="E87" s="434">
        <v>5.8353599865135477</v>
      </c>
      <c r="F87" s="434">
        <v>10.274800935372387</v>
      </c>
      <c r="G87" s="434">
        <v>2.3104880585499044</v>
      </c>
      <c r="H87" s="435">
        <v>12.534739692054348</v>
      </c>
    </row>
    <row r="88" spans="2:8" x14ac:dyDescent="0.5">
      <c r="B88" s="384"/>
      <c r="C88" s="392" t="s">
        <v>704</v>
      </c>
      <c r="D88" s="430">
        <v>7.8602755862174645</v>
      </c>
      <c r="E88" s="430">
        <v>5.8108572437619461</v>
      </c>
      <c r="F88" s="430">
        <v>10.129505891578802</v>
      </c>
      <c r="G88" s="430">
        <v>2.3447930488513871</v>
      </c>
      <c r="H88" s="431">
        <v>12.2968211469067</v>
      </c>
    </row>
    <row r="89" spans="2:8" x14ac:dyDescent="0.5">
      <c r="B89" s="400" t="s">
        <v>711</v>
      </c>
      <c r="C89" s="385" t="s">
        <v>693</v>
      </c>
      <c r="D89" s="428">
        <v>8.004974352608123</v>
      </c>
      <c r="E89" s="428">
        <v>5.3050596083629999</v>
      </c>
      <c r="F89" s="428">
        <v>9.9803170905966656</v>
      </c>
      <c r="G89" s="428">
        <v>2.34084791572749</v>
      </c>
      <c r="H89" s="429">
        <v>12.243697262021449</v>
      </c>
    </row>
    <row r="90" spans="2:8" x14ac:dyDescent="0.5">
      <c r="B90" s="401"/>
      <c r="C90" s="385" t="s">
        <v>694</v>
      </c>
      <c r="D90" s="428">
        <v>8.0629580350105545</v>
      </c>
      <c r="E90" s="428">
        <v>5.7037526273740333</v>
      </c>
      <c r="F90" s="428">
        <v>9.996614675709198</v>
      </c>
      <c r="G90" s="428">
        <v>2.3380197694743776</v>
      </c>
      <c r="H90" s="429">
        <v>12.234427425431878</v>
      </c>
    </row>
    <row r="91" spans="2:8" x14ac:dyDescent="0.5">
      <c r="B91" s="401"/>
      <c r="C91" s="396" t="s">
        <v>695</v>
      </c>
      <c r="D91" s="434">
        <v>7.899868047397173</v>
      </c>
      <c r="E91" s="434">
        <v>5.9385750617006856</v>
      </c>
      <c r="F91" s="434">
        <v>10.257288404513924</v>
      </c>
      <c r="G91" s="434">
        <v>2.4291732630903082</v>
      </c>
      <c r="H91" s="435">
        <v>12.10897667218951</v>
      </c>
    </row>
    <row r="92" spans="2:8" x14ac:dyDescent="0.5">
      <c r="B92" s="401"/>
      <c r="C92" s="396" t="s">
        <v>696</v>
      </c>
      <c r="D92" s="434">
        <v>7.7648574209079166</v>
      </c>
      <c r="E92" s="434">
        <v>5.5777829723046466</v>
      </c>
      <c r="F92" s="434">
        <v>10.250531791464333</v>
      </c>
      <c r="G92" s="434">
        <v>2.3572859748197912</v>
      </c>
      <c r="H92" s="435">
        <v>11.95612012774439</v>
      </c>
    </row>
    <row r="93" spans="2:8" x14ac:dyDescent="0.5">
      <c r="B93" s="401"/>
      <c r="C93" s="396" t="s">
        <v>697</v>
      </c>
      <c r="D93" s="434">
        <v>7.62</v>
      </c>
      <c r="E93" s="434">
        <v>5.1345159721018998</v>
      </c>
      <c r="F93" s="434">
        <v>9.6919935890012301</v>
      </c>
      <c r="G93" s="434">
        <v>2.0796671472612789</v>
      </c>
      <c r="H93" s="436">
        <v>11.85</v>
      </c>
    </row>
    <row r="94" spans="2:8" x14ac:dyDescent="0.5">
      <c r="B94" s="401"/>
      <c r="C94" s="396" t="s">
        <v>698</v>
      </c>
      <c r="D94" s="434">
        <v>7.32</v>
      </c>
      <c r="E94" s="434">
        <v>4.6062127401088695</v>
      </c>
      <c r="F94" s="434">
        <v>9.4513740435923044</v>
      </c>
      <c r="G94" s="434">
        <v>2.1222589373010594</v>
      </c>
      <c r="H94" s="436">
        <v>11.38</v>
      </c>
    </row>
    <row r="95" spans="2:8" x14ac:dyDescent="0.5">
      <c r="B95" s="401"/>
      <c r="C95" s="396" t="s">
        <v>699</v>
      </c>
      <c r="D95" s="434">
        <v>7.01</v>
      </c>
      <c r="E95" s="434">
        <v>4.4153770024778876</v>
      </c>
      <c r="F95" s="434">
        <v>9.514497401513097</v>
      </c>
      <c r="G95" s="434">
        <v>1.8270896151745626</v>
      </c>
      <c r="H95" s="436">
        <v>11.08</v>
      </c>
    </row>
    <row r="96" spans="2:8" x14ac:dyDescent="0.5">
      <c r="B96" s="401"/>
      <c r="C96" s="396" t="s">
        <v>700</v>
      </c>
      <c r="D96" s="434">
        <v>6.7421096391547941</v>
      </c>
      <c r="E96" s="434">
        <v>4.1042100628378186</v>
      </c>
      <c r="F96" s="434">
        <v>9.224509966883744</v>
      </c>
      <c r="G96" s="434">
        <v>1.8239765493046571</v>
      </c>
      <c r="H96" s="436">
        <v>10.775240061849351</v>
      </c>
    </row>
    <row r="97" spans="2:8" ht="14.7" thickBot="1" x14ac:dyDescent="0.55000000000000004">
      <c r="B97" s="403"/>
      <c r="C97" s="404" t="s">
        <v>701</v>
      </c>
      <c r="D97" s="405">
        <v>6.53</v>
      </c>
      <c r="E97" s="405">
        <v>4.0058385352467791</v>
      </c>
      <c r="F97" s="405">
        <v>8.7225331605167504</v>
      </c>
      <c r="G97" s="405">
        <v>1.696626231558658</v>
      </c>
      <c r="H97" s="405">
        <v>10.55</v>
      </c>
    </row>
    <row r="98" spans="2:8" ht="14.7" thickTop="1" x14ac:dyDescent="0.5"/>
  </sheetData>
  <mergeCells count="16">
    <mergeCell ref="B77:B88"/>
    <mergeCell ref="B89:B9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3"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5B25-809F-4F28-97CC-F4BE2A6EBCE7}">
  <sheetPr codeName="Sheet94">
    <pageSetUpPr fitToPage="1"/>
  </sheetPr>
  <dimension ref="B2:J144"/>
  <sheetViews>
    <sheetView view="pageBreakPreview" zoomScaleSheetLayoutView="100" workbookViewId="0">
      <pane ySplit="4" topLeftCell="A128" activePane="bottomLeft" state="frozen"/>
      <selection activeCell="R34" sqref="R34"/>
      <selection pane="bottomLeft" activeCell="R34" sqref="R34"/>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7" t="s">
        <v>733</v>
      </c>
      <c r="C2" s="427"/>
      <c r="D2" s="427"/>
      <c r="E2" s="427"/>
      <c r="F2" s="427"/>
      <c r="G2" s="437"/>
    </row>
    <row r="3" spans="2:7" ht="15.6" customHeight="1" thickTop="1" x14ac:dyDescent="0.5">
      <c r="B3" s="377" t="s">
        <v>686</v>
      </c>
      <c r="C3" s="377" t="s">
        <v>734</v>
      </c>
      <c r="D3" s="377" t="s">
        <v>735</v>
      </c>
      <c r="E3" s="377" t="s">
        <v>736</v>
      </c>
      <c r="F3" s="377" t="s">
        <v>662</v>
      </c>
      <c r="G3" s="438"/>
    </row>
    <row r="4" spans="2:7" x14ac:dyDescent="0.5">
      <c r="B4" s="381"/>
      <c r="C4" s="381"/>
      <c r="D4" s="381"/>
      <c r="E4" s="381"/>
      <c r="F4" s="381"/>
    </row>
    <row r="5" spans="2:7" x14ac:dyDescent="0.5">
      <c r="B5" s="439" t="s">
        <v>737</v>
      </c>
      <c r="C5" s="440">
        <v>1073862.3498990745</v>
      </c>
      <c r="D5" s="440">
        <v>415228.73216933163</v>
      </c>
      <c r="E5" s="440">
        <v>366890.91485296708</v>
      </c>
      <c r="F5" s="440">
        <v>191363.10486399083</v>
      </c>
    </row>
    <row r="6" spans="2:7" x14ac:dyDescent="0.5">
      <c r="B6" s="439" t="s">
        <v>738</v>
      </c>
      <c r="C6" s="440">
        <v>1093696.4332949587</v>
      </c>
      <c r="D6" s="440">
        <v>429829.1162177056</v>
      </c>
      <c r="E6" s="440">
        <v>369037.90744508198</v>
      </c>
      <c r="F6" s="440">
        <v>189185.5466707813</v>
      </c>
    </row>
    <row r="7" spans="2:7" x14ac:dyDescent="0.5">
      <c r="B7" s="439" t="s">
        <v>739</v>
      </c>
      <c r="C7" s="440">
        <v>1094454.6896440089</v>
      </c>
      <c r="D7" s="440">
        <v>434269.49385826639</v>
      </c>
      <c r="E7" s="440">
        <v>364807.97408782953</v>
      </c>
      <c r="F7" s="440">
        <v>191506.00753694942</v>
      </c>
    </row>
    <row r="8" spans="2:7" x14ac:dyDescent="0.5">
      <c r="B8" s="439" t="s">
        <v>740</v>
      </c>
      <c r="C8" s="440">
        <v>1110002.9320596694</v>
      </c>
      <c r="D8" s="440">
        <v>441142.28292338643</v>
      </c>
      <c r="E8" s="440">
        <v>367078.03691441909</v>
      </c>
      <c r="F8" s="440">
        <v>200660.68366933925</v>
      </c>
    </row>
    <row r="9" spans="2:7" x14ac:dyDescent="0.5">
      <c r="B9" s="439" t="s">
        <v>741</v>
      </c>
      <c r="C9" s="440">
        <v>1125005.9294111256</v>
      </c>
      <c r="D9" s="440">
        <v>449158.91175824578</v>
      </c>
      <c r="E9" s="440">
        <v>378134.32981735643</v>
      </c>
      <c r="F9" s="440">
        <v>192754.34926737743</v>
      </c>
    </row>
    <row r="10" spans="2:7" x14ac:dyDescent="0.5">
      <c r="B10" s="439" t="s">
        <v>742</v>
      </c>
      <c r="C10" s="440">
        <v>1114165.3602003215</v>
      </c>
      <c r="D10" s="440">
        <v>451130.79747574806</v>
      </c>
      <c r="E10" s="440">
        <v>376224.88898006</v>
      </c>
      <c r="F10" s="440">
        <v>184844.83545271849</v>
      </c>
    </row>
    <row r="11" spans="2:7" x14ac:dyDescent="0.5">
      <c r="B11" s="439" t="s">
        <v>743</v>
      </c>
      <c r="C11" s="440">
        <v>1130813.2127696029</v>
      </c>
      <c r="D11" s="440">
        <v>454214.61755941558</v>
      </c>
      <c r="E11" s="440">
        <v>377872.51102299796</v>
      </c>
      <c r="F11" s="440">
        <v>192022.42104064053</v>
      </c>
    </row>
    <row r="12" spans="2:7" x14ac:dyDescent="0.5">
      <c r="B12" s="439" t="s">
        <v>744</v>
      </c>
      <c r="C12" s="440">
        <v>1152656.3572817517</v>
      </c>
      <c r="D12" s="440">
        <v>461550.08107515116</v>
      </c>
      <c r="E12" s="440">
        <v>392006.81587708101</v>
      </c>
      <c r="F12" s="440">
        <v>188809.90327452906</v>
      </c>
    </row>
    <row r="13" spans="2:7" x14ac:dyDescent="0.5">
      <c r="B13" s="439" t="s">
        <v>745</v>
      </c>
      <c r="C13" s="440">
        <v>1147393.3482975042</v>
      </c>
      <c r="D13" s="440">
        <v>457243.20855613827</v>
      </c>
      <c r="E13" s="440">
        <v>385673.76970636303</v>
      </c>
      <c r="F13" s="440">
        <v>199101.31674344064</v>
      </c>
    </row>
    <row r="14" spans="2:7" x14ac:dyDescent="0.5">
      <c r="B14" s="439" t="s">
        <v>746</v>
      </c>
      <c r="C14" s="440">
        <v>1164171.1531015525</v>
      </c>
      <c r="D14" s="440">
        <v>453828.71350546536</v>
      </c>
      <c r="E14" s="440">
        <v>400733.18613096082</v>
      </c>
      <c r="F14" s="440">
        <v>200361.8434302627</v>
      </c>
    </row>
    <row r="15" spans="2:7" x14ac:dyDescent="0.5">
      <c r="B15" s="439" t="s">
        <v>747</v>
      </c>
      <c r="C15" s="440">
        <v>1250061.9755870157</v>
      </c>
      <c r="D15" s="440">
        <v>471215.4314370408</v>
      </c>
      <c r="E15" s="440">
        <v>423478.4267906372</v>
      </c>
      <c r="F15" s="440">
        <v>225704.81410678729</v>
      </c>
    </row>
    <row r="16" spans="2:7" x14ac:dyDescent="0.5">
      <c r="B16" s="439" t="s">
        <v>748</v>
      </c>
      <c r="C16" s="440">
        <v>1246785.7597705466</v>
      </c>
      <c r="D16" s="440">
        <v>477822.99250278628</v>
      </c>
      <c r="E16" s="440">
        <v>432136.47148867225</v>
      </c>
      <c r="F16" s="440">
        <v>225229.95577257083</v>
      </c>
    </row>
    <row r="17" spans="2:10" x14ac:dyDescent="0.5">
      <c r="B17" s="439" t="s">
        <v>749</v>
      </c>
      <c r="C17" s="440">
        <v>1266925.4128731387</v>
      </c>
      <c r="D17" s="440">
        <v>493507.84308003337</v>
      </c>
      <c r="E17" s="440">
        <v>439237.54076103313</v>
      </c>
      <c r="F17" s="440">
        <v>219372.44522132407</v>
      </c>
    </row>
    <row r="18" spans="2:10" x14ac:dyDescent="0.5">
      <c r="B18" s="439" t="s">
        <v>750</v>
      </c>
      <c r="C18" s="440">
        <v>1302973.6972640539</v>
      </c>
      <c r="D18" s="440">
        <v>511352.68478112988</v>
      </c>
      <c r="E18" s="440">
        <v>437402.697374454</v>
      </c>
      <c r="F18" s="440">
        <v>221343.52421784707</v>
      </c>
    </row>
    <row r="19" spans="2:10" x14ac:dyDescent="0.5">
      <c r="B19" s="439" t="s">
        <v>751</v>
      </c>
      <c r="C19" s="440">
        <v>1319647.282687281</v>
      </c>
      <c r="D19" s="440">
        <v>522156.2953302727</v>
      </c>
      <c r="E19" s="440">
        <v>439497.61079190986</v>
      </c>
      <c r="F19" s="440">
        <v>227500.99561853689</v>
      </c>
    </row>
    <row r="20" spans="2:10" ht="15.7" x14ac:dyDescent="0.55000000000000004">
      <c r="B20" s="439" t="s">
        <v>752</v>
      </c>
      <c r="C20" s="440">
        <v>1338802.2480891533</v>
      </c>
      <c r="D20" s="440">
        <v>524748.76754616911</v>
      </c>
      <c r="E20" s="440">
        <v>437514.00450181199</v>
      </c>
      <c r="F20" s="440">
        <v>244295.17948755872</v>
      </c>
      <c r="J20" s="32"/>
    </row>
    <row r="21" spans="2:10" x14ac:dyDescent="0.5">
      <c r="B21" s="439" t="s">
        <v>753</v>
      </c>
      <c r="C21" s="440">
        <v>1353132.3975669967</v>
      </c>
      <c r="D21" s="440">
        <v>536159.42902143905</v>
      </c>
      <c r="E21" s="440">
        <v>438015.77041828394</v>
      </c>
      <c r="F21" s="440">
        <v>243072.18844863717</v>
      </c>
    </row>
    <row r="22" spans="2:10" x14ac:dyDescent="0.5">
      <c r="B22" s="439" t="s">
        <v>754</v>
      </c>
      <c r="C22" s="440">
        <v>1347370.6041160268</v>
      </c>
      <c r="D22" s="440">
        <v>532970.79321763525</v>
      </c>
      <c r="E22" s="440">
        <v>443031.8800386301</v>
      </c>
      <c r="F22" s="440">
        <v>235827.57446961783</v>
      </c>
    </row>
    <row r="23" spans="2:10" x14ac:dyDescent="0.5">
      <c r="B23" s="439" t="s">
        <v>755</v>
      </c>
      <c r="C23" s="440">
        <v>1373521.8978753565</v>
      </c>
      <c r="D23" s="440">
        <v>543346.91482228425</v>
      </c>
      <c r="E23" s="440">
        <v>443094.56269418646</v>
      </c>
      <c r="F23" s="440">
        <v>253530.328398932</v>
      </c>
    </row>
    <row r="24" spans="2:10" x14ac:dyDescent="0.5">
      <c r="B24" s="439" t="s">
        <v>756</v>
      </c>
      <c r="C24" s="440">
        <v>1395269.1877499055</v>
      </c>
      <c r="D24" s="440">
        <v>559949.95742067916</v>
      </c>
      <c r="E24" s="440">
        <v>440097.15474930656</v>
      </c>
      <c r="F24" s="440">
        <v>253777.82210513481</v>
      </c>
    </row>
    <row r="25" spans="2:10" x14ac:dyDescent="0.5">
      <c r="B25" s="439" t="s">
        <v>757</v>
      </c>
      <c r="C25" s="440">
        <v>1394537.0087797416</v>
      </c>
      <c r="D25" s="440">
        <v>562441.24194169743</v>
      </c>
      <c r="E25" s="440">
        <v>441128.9028573783</v>
      </c>
      <c r="F25" s="440">
        <v>255643.87762327265</v>
      </c>
    </row>
    <row r="26" spans="2:10" x14ac:dyDescent="0.5">
      <c r="B26" s="439" t="s">
        <v>758</v>
      </c>
      <c r="C26" s="440">
        <v>1407674.9740087108</v>
      </c>
      <c r="D26" s="440">
        <v>568363.34889478947</v>
      </c>
      <c r="E26" s="440">
        <v>447935.70640625095</v>
      </c>
      <c r="F26" s="440">
        <v>255378.82757004426</v>
      </c>
    </row>
    <row r="27" spans="2:10" x14ac:dyDescent="0.5">
      <c r="B27" s="439" t="s">
        <v>759</v>
      </c>
      <c r="C27" s="440">
        <v>1477832.6136723268</v>
      </c>
      <c r="D27" s="440">
        <v>587593.45938720962</v>
      </c>
      <c r="E27" s="440">
        <v>453408.60516828462</v>
      </c>
      <c r="F27" s="440">
        <v>285024.28891448502</v>
      </c>
    </row>
    <row r="28" spans="2:10" x14ac:dyDescent="0.5">
      <c r="B28" s="439" t="s">
        <v>760</v>
      </c>
      <c r="C28" s="440">
        <v>1475673.1312138694</v>
      </c>
      <c r="D28" s="440">
        <v>595094.41732872312</v>
      </c>
      <c r="E28" s="440">
        <v>453181.36317781277</v>
      </c>
      <c r="F28" s="440">
        <v>285510.51493366528</v>
      </c>
    </row>
    <row r="29" spans="2:10" x14ac:dyDescent="0.5">
      <c r="B29" s="439" t="s">
        <v>761</v>
      </c>
      <c r="C29" s="440">
        <v>1483417.7143097129</v>
      </c>
      <c r="D29" s="440">
        <v>604444.68606287136</v>
      </c>
      <c r="E29" s="440">
        <v>458825.76695857913</v>
      </c>
      <c r="F29" s="440">
        <v>278192.87469754007</v>
      </c>
    </row>
    <row r="30" spans="2:10" x14ac:dyDescent="0.5">
      <c r="B30" s="439" t="s">
        <v>762</v>
      </c>
      <c r="C30" s="440">
        <v>1520447.0030503364</v>
      </c>
      <c r="D30" s="440">
        <v>621388.81574437127</v>
      </c>
      <c r="E30" s="440">
        <v>459429.58145102183</v>
      </c>
      <c r="F30" s="440">
        <v>292395.29398660723</v>
      </c>
    </row>
    <row r="31" spans="2:10" x14ac:dyDescent="0.5">
      <c r="B31" s="439" t="s">
        <v>763</v>
      </c>
      <c r="C31" s="440">
        <v>1521656.9189790888</v>
      </c>
      <c r="D31" s="440">
        <v>621950.31758262287</v>
      </c>
      <c r="E31" s="440">
        <v>467817.33427906607</v>
      </c>
      <c r="F31" s="440">
        <v>293006.87044530048</v>
      </c>
    </row>
    <row r="32" spans="2:10" x14ac:dyDescent="0.5">
      <c r="B32" s="439" t="s">
        <v>764</v>
      </c>
      <c r="C32" s="440">
        <v>1541111.2826153028</v>
      </c>
      <c r="D32" s="440">
        <v>626165.023521233</v>
      </c>
      <c r="E32" s="440">
        <v>470886.29095754016</v>
      </c>
      <c r="F32" s="440">
        <v>299909.35519875208</v>
      </c>
    </row>
    <row r="33" spans="2:6" x14ac:dyDescent="0.5">
      <c r="B33" s="439" t="s">
        <v>765</v>
      </c>
      <c r="C33" s="440">
        <v>1569233.7283977233</v>
      </c>
      <c r="D33" s="440">
        <v>641385.46163607994</v>
      </c>
      <c r="E33" s="440">
        <v>484840.27985026408</v>
      </c>
      <c r="F33" s="440">
        <v>298618.4880784339</v>
      </c>
    </row>
    <row r="34" spans="2:6" x14ac:dyDescent="0.5">
      <c r="B34" s="439" t="s">
        <v>766</v>
      </c>
      <c r="C34" s="440">
        <v>1562028.492948398</v>
      </c>
      <c r="D34" s="440">
        <v>645222.3290232924</v>
      </c>
      <c r="E34" s="440">
        <v>486248.75365488848</v>
      </c>
      <c r="F34" s="440">
        <v>289334.85292650136</v>
      </c>
    </row>
    <row r="35" spans="2:6" x14ac:dyDescent="0.5">
      <c r="B35" s="439" t="s">
        <v>767</v>
      </c>
      <c r="C35" s="440">
        <v>1585996.7584736301</v>
      </c>
      <c r="D35" s="440">
        <v>646263.05146406812</v>
      </c>
      <c r="E35" s="440">
        <v>485746.68265594321</v>
      </c>
      <c r="F35" s="440">
        <v>303217.29031791334</v>
      </c>
    </row>
    <row r="36" spans="2:6" x14ac:dyDescent="0.5">
      <c r="B36" s="439" t="s">
        <v>768</v>
      </c>
      <c r="C36" s="440">
        <v>1616161.1404449022</v>
      </c>
      <c r="D36" s="440">
        <v>648228.63470444514</v>
      </c>
      <c r="E36" s="440">
        <v>498712.21290822449</v>
      </c>
      <c r="F36" s="440">
        <v>323792.18760992191</v>
      </c>
    </row>
    <row r="37" spans="2:6" x14ac:dyDescent="0.5">
      <c r="B37" s="439" t="s">
        <v>769</v>
      </c>
      <c r="C37" s="440">
        <v>1653158.3404687156</v>
      </c>
      <c r="D37" s="440">
        <v>663367.64626680058</v>
      </c>
      <c r="E37" s="440">
        <v>497021.32714299049</v>
      </c>
      <c r="F37" s="440">
        <v>334312.11206120608</v>
      </c>
    </row>
    <row r="38" spans="2:6" x14ac:dyDescent="0.5">
      <c r="B38" s="439" t="s">
        <v>770</v>
      </c>
      <c r="C38" s="440">
        <v>1699075.2259390028</v>
      </c>
      <c r="D38" s="440">
        <v>683837.43756584416</v>
      </c>
      <c r="E38" s="440">
        <v>505991.718893043</v>
      </c>
      <c r="F38" s="440">
        <v>346656.8545581873</v>
      </c>
    </row>
    <row r="39" spans="2:6" x14ac:dyDescent="0.5">
      <c r="B39" s="439" t="s">
        <v>771</v>
      </c>
      <c r="C39" s="440">
        <v>1771946.1505206001</v>
      </c>
      <c r="D39" s="440">
        <v>714466.15636826062</v>
      </c>
      <c r="E39" s="440">
        <v>513283.01839226455</v>
      </c>
      <c r="F39" s="440">
        <v>363041.6559775591</v>
      </c>
    </row>
    <row r="40" spans="2:6" x14ac:dyDescent="0.5">
      <c r="B40" s="439" t="s">
        <v>772</v>
      </c>
      <c r="C40" s="440">
        <v>1761807.808339847</v>
      </c>
      <c r="D40" s="440">
        <v>720282.37191324355</v>
      </c>
      <c r="E40" s="440">
        <v>513648.27697493695</v>
      </c>
      <c r="F40" s="440">
        <v>363617.74286931171</v>
      </c>
    </row>
    <row r="41" spans="2:6" x14ac:dyDescent="0.5">
      <c r="B41" s="439" t="s">
        <v>773</v>
      </c>
      <c r="C41" s="440">
        <v>1792039.4187845027</v>
      </c>
      <c r="D41" s="440">
        <v>742886.09766040638</v>
      </c>
      <c r="E41" s="440">
        <v>520582.30606449273</v>
      </c>
      <c r="F41" s="440">
        <v>363050.89321202907</v>
      </c>
    </row>
    <row r="42" spans="2:6" x14ac:dyDescent="0.5">
      <c r="B42" s="439" t="s">
        <v>774</v>
      </c>
      <c r="C42" s="440">
        <v>1815031.6388352134</v>
      </c>
      <c r="D42" s="440">
        <v>763513.33662471164</v>
      </c>
      <c r="E42" s="440">
        <v>518227.461841034</v>
      </c>
      <c r="F42" s="440">
        <v>360071.30103048513</v>
      </c>
    </row>
    <row r="43" spans="2:6" x14ac:dyDescent="0.5">
      <c r="B43" s="439" t="s">
        <v>775</v>
      </c>
      <c r="C43" s="440">
        <v>1821883.8361022633</v>
      </c>
      <c r="D43" s="440">
        <v>760102.17510032537</v>
      </c>
      <c r="E43" s="440">
        <v>513391.2792087759</v>
      </c>
      <c r="F43" s="440">
        <v>377029.87365006859</v>
      </c>
    </row>
    <row r="44" spans="2:6" x14ac:dyDescent="0.5">
      <c r="B44" s="439" t="s">
        <v>776</v>
      </c>
      <c r="C44" s="440">
        <v>1844443.2994422801</v>
      </c>
      <c r="D44" s="440">
        <v>768154.88741872495</v>
      </c>
      <c r="E44" s="440">
        <v>520113.25631212484</v>
      </c>
      <c r="F44" s="440">
        <v>374880.62601047498</v>
      </c>
    </row>
    <row r="45" spans="2:6" x14ac:dyDescent="0.5">
      <c r="B45" s="439" t="s">
        <v>777</v>
      </c>
      <c r="C45" s="440">
        <v>1872355.0959327105</v>
      </c>
      <c r="D45" s="440">
        <v>786146.80065695243</v>
      </c>
      <c r="E45" s="440">
        <v>524631.99017470307</v>
      </c>
      <c r="F45" s="440">
        <v>381879.15185178287</v>
      </c>
    </row>
    <row r="46" spans="2:6" x14ac:dyDescent="0.5">
      <c r="B46" s="439" t="s">
        <v>778</v>
      </c>
      <c r="C46" s="440">
        <v>1920017.4465008609</v>
      </c>
      <c r="D46" s="440">
        <v>808700.22329134878</v>
      </c>
      <c r="E46" s="440">
        <v>518585.20220767241</v>
      </c>
      <c r="F46" s="440">
        <v>407302.57951732329</v>
      </c>
    </row>
    <row r="47" spans="2:6" x14ac:dyDescent="0.5">
      <c r="B47" s="439" t="s">
        <v>779</v>
      </c>
      <c r="C47" s="440">
        <v>1910355.4422798913</v>
      </c>
      <c r="D47" s="440">
        <v>810280.8618668837</v>
      </c>
      <c r="E47" s="440">
        <v>522194.48245440132</v>
      </c>
      <c r="F47" s="440">
        <v>385747.14871197083</v>
      </c>
    </row>
    <row r="48" spans="2:6" x14ac:dyDescent="0.5">
      <c r="B48" s="439" t="s">
        <v>780</v>
      </c>
      <c r="C48" s="440">
        <v>1968886.1393940018</v>
      </c>
      <c r="D48" s="440">
        <v>812754.16990156216</v>
      </c>
      <c r="E48" s="440">
        <v>542931.58924443461</v>
      </c>
      <c r="F48" s="440">
        <v>408663.00401212508</v>
      </c>
    </row>
    <row r="49" spans="2:6" x14ac:dyDescent="0.5">
      <c r="B49" s="439" t="s">
        <v>781</v>
      </c>
      <c r="C49" s="440">
        <v>1965367.283027295</v>
      </c>
      <c r="D49" s="440">
        <v>827785.1966276567</v>
      </c>
      <c r="E49" s="440">
        <v>563207.59324094828</v>
      </c>
      <c r="F49" s="440">
        <v>387431.01962946419</v>
      </c>
    </row>
    <row r="50" spans="2:6" x14ac:dyDescent="0.5">
      <c r="B50" s="439" t="s">
        <v>782</v>
      </c>
      <c r="C50" s="440">
        <v>2002140.7669344926</v>
      </c>
      <c r="D50" s="440">
        <v>844557.06269832794</v>
      </c>
      <c r="E50" s="440">
        <v>582445.54051639314</v>
      </c>
      <c r="F50" s="440">
        <v>386216.11204074166</v>
      </c>
    </row>
    <row r="51" spans="2:6" x14ac:dyDescent="0.5">
      <c r="B51" s="439" t="s">
        <v>783</v>
      </c>
      <c r="C51" s="440">
        <v>2107502.6940525938</v>
      </c>
      <c r="D51" s="440">
        <v>875419.90691987739</v>
      </c>
      <c r="E51" s="440">
        <v>617634.94534816477</v>
      </c>
      <c r="F51" s="440">
        <v>401829.34329903469</v>
      </c>
    </row>
    <row r="52" spans="2:6" x14ac:dyDescent="0.5">
      <c r="B52" s="439" t="s">
        <v>784</v>
      </c>
      <c r="C52" s="440">
        <v>2110949.6566168959</v>
      </c>
      <c r="D52" s="440">
        <v>886046.39666734333</v>
      </c>
      <c r="E52" s="440">
        <v>618399.26115538378</v>
      </c>
      <c r="F52" s="440">
        <v>407231.10718739382</v>
      </c>
    </row>
    <row r="53" spans="2:6" x14ac:dyDescent="0.5">
      <c r="B53" s="439" t="s">
        <v>785</v>
      </c>
      <c r="C53" s="440">
        <v>2130699.2740617427</v>
      </c>
      <c r="D53" s="440">
        <v>896777.16927967523</v>
      </c>
      <c r="E53" s="440">
        <v>618938.20738238597</v>
      </c>
      <c r="F53" s="440">
        <v>410953.17089951469</v>
      </c>
    </row>
    <row r="54" spans="2:6" x14ac:dyDescent="0.5">
      <c r="B54" s="439" t="s">
        <v>786</v>
      </c>
      <c r="C54" s="440">
        <v>2185924.7904130109</v>
      </c>
      <c r="D54" s="440">
        <v>925131.84675052774</v>
      </c>
      <c r="E54" s="440">
        <v>631391.59795380989</v>
      </c>
      <c r="F54" s="440">
        <v>416582.64083294029</v>
      </c>
    </row>
    <row r="55" spans="2:6" x14ac:dyDescent="0.5">
      <c r="B55" s="439" t="s">
        <v>787</v>
      </c>
      <c r="C55" s="440">
        <v>2178871.4411943904</v>
      </c>
      <c r="D55" s="440">
        <v>922526.53583855205</v>
      </c>
      <c r="E55" s="440">
        <v>655483.34088537318</v>
      </c>
      <c r="F55" s="440">
        <v>399160.46473656403</v>
      </c>
    </row>
    <row r="56" spans="2:6" x14ac:dyDescent="0.5">
      <c r="B56" s="439" t="s">
        <v>788</v>
      </c>
      <c r="C56" s="440">
        <v>2208713.6804208765</v>
      </c>
      <c r="D56" s="440">
        <v>914735.53084036778</v>
      </c>
      <c r="E56" s="440">
        <v>679229.71677514364</v>
      </c>
      <c r="F56" s="440">
        <v>412248.03058974788</v>
      </c>
    </row>
    <row r="57" spans="2:6" x14ac:dyDescent="0.5">
      <c r="B57" s="439" t="s">
        <v>789</v>
      </c>
      <c r="C57" s="440">
        <v>2254540.304272756</v>
      </c>
      <c r="D57" s="440">
        <v>909447.7518179561</v>
      </c>
      <c r="E57" s="440">
        <v>709414.80340529932</v>
      </c>
      <c r="F57" s="440">
        <v>425226.31254140951</v>
      </c>
    </row>
    <row r="58" spans="2:6" x14ac:dyDescent="0.5">
      <c r="B58" s="439" t="s">
        <v>790</v>
      </c>
      <c r="C58" s="440">
        <v>2273679.6274380209</v>
      </c>
      <c r="D58" s="440">
        <v>850022.46491366148</v>
      </c>
      <c r="E58" s="440">
        <v>773664.16533284436</v>
      </c>
      <c r="F58" s="440">
        <v>442951.34780038655</v>
      </c>
    </row>
    <row r="59" spans="2:6" x14ac:dyDescent="0.5">
      <c r="B59" s="439" t="s">
        <v>791</v>
      </c>
      <c r="C59" s="440">
        <v>2283314.1783142039</v>
      </c>
      <c r="D59" s="440">
        <v>821618.67368757131</v>
      </c>
      <c r="E59" s="440">
        <v>838886.04782295751</v>
      </c>
      <c r="F59" s="440">
        <v>418936.59673747403</v>
      </c>
    </row>
    <row r="60" spans="2:6" x14ac:dyDescent="0.5">
      <c r="B60" s="439" t="s">
        <v>792</v>
      </c>
      <c r="C60" s="440">
        <v>2284703.4030663618</v>
      </c>
      <c r="D60" s="440">
        <v>804031.75630006485</v>
      </c>
      <c r="E60" s="440">
        <v>900859.73060843244</v>
      </c>
      <c r="F60" s="440">
        <v>379472.85636609735</v>
      </c>
    </row>
    <row r="61" spans="2:6" x14ac:dyDescent="0.5">
      <c r="B61" s="439" t="s">
        <v>793</v>
      </c>
      <c r="C61" s="440">
        <v>2275944.4569207039</v>
      </c>
      <c r="D61" s="440">
        <v>797929.80970524857</v>
      </c>
      <c r="E61" s="440">
        <v>941018.48696270795</v>
      </c>
      <c r="F61" s="440">
        <v>332868.1155001325</v>
      </c>
    </row>
    <row r="62" spans="2:6" x14ac:dyDescent="0.5">
      <c r="B62" s="439" t="s">
        <v>794</v>
      </c>
      <c r="C62" s="440">
        <v>2292956.6971034948</v>
      </c>
      <c r="D62" s="440">
        <v>794735.70563831506</v>
      </c>
      <c r="E62" s="440">
        <v>964730.50079834554</v>
      </c>
      <c r="F62" s="440">
        <v>323959.71844471717</v>
      </c>
    </row>
    <row r="63" spans="2:6" x14ac:dyDescent="0.5">
      <c r="B63" s="439" t="s">
        <v>795</v>
      </c>
      <c r="C63" s="440">
        <v>2384806.9528788514</v>
      </c>
      <c r="D63" s="440">
        <v>816572.16699972586</v>
      </c>
      <c r="E63" s="440">
        <v>998258.72398093436</v>
      </c>
      <c r="F63" s="440">
        <v>333350.38693623978</v>
      </c>
    </row>
    <row r="64" spans="2:6" x14ac:dyDescent="0.5">
      <c r="B64" s="439" t="s">
        <v>796</v>
      </c>
      <c r="C64" s="440">
        <v>2408404.5004850472</v>
      </c>
      <c r="D64" s="440">
        <v>821606.38699189259</v>
      </c>
      <c r="E64" s="440">
        <v>1006660.1592302</v>
      </c>
      <c r="F64" s="440">
        <v>359872.04921380006</v>
      </c>
    </row>
    <row r="65" spans="2:6" x14ac:dyDescent="0.5">
      <c r="B65" s="439" t="s">
        <v>797</v>
      </c>
      <c r="C65" s="440">
        <v>2424336.8408432985</v>
      </c>
      <c r="D65" s="440">
        <v>837998.71428834787</v>
      </c>
      <c r="E65" s="440">
        <v>1014021.1415225944</v>
      </c>
      <c r="F65" s="440">
        <v>338794.88337376917</v>
      </c>
    </row>
    <row r="66" spans="2:6" x14ac:dyDescent="0.5">
      <c r="B66" s="439" t="s">
        <v>798</v>
      </c>
      <c r="C66" s="440">
        <v>2465005.8255658308</v>
      </c>
      <c r="D66" s="440">
        <v>861484.88013506052</v>
      </c>
      <c r="E66" s="440">
        <v>1013762.6948666776</v>
      </c>
      <c r="F66" s="440">
        <v>351512.13481729687</v>
      </c>
    </row>
    <row r="67" spans="2:6" x14ac:dyDescent="0.5">
      <c r="B67" s="439" t="s">
        <v>799</v>
      </c>
      <c r="C67" s="440">
        <v>2484521.4710200182</v>
      </c>
      <c r="D67" s="440">
        <v>871530.49656719703</v>
      </c>
      <c r="E67" s="440">
        <v>1017171.0936873014</v>
      </c>
      <c r="F67" s="440">
        <v>366437.04820616689</v>
      </c>
    </row>
    <row r="68" spans="2:6" x14ac:dyDescent="0.5">
      <c r="B68" s="439" t="s">
        <v>800</v>
      </c>
      <c r="C68" s="440">
        <v>2506050.1370820869</v>
      </c>
      <c r="D68" s="440">
        <v>883106.13919367664</v>
      </c>
      <c r="E68" s="440">
        <v>1018986.3304366018</v>
      </c>
      <c r="F68" s="440">
        <v>367312.61728679377</v>
      </c>
    </row>
    <row r="69" spans="2:6" x14ac:dyDescent="0.5">
      <c r="B69" s="439" t="s">
        <v>801</v>
      </c>
      <c r="C69" s="440">
        <v>2533998.8215827723</v>
      </c>
      <c r="D69" s="440">
        <v>894669.70199040114</v>
      </c>
      <c r="E69" s="440">
        <v>1053632.1134638344</v>
      </c>
      <c r="F69" s="440">
        <v>343394.18364252732</v>
      </c>
    </row>
    <row r="70" spans="2:6" x14ac:dyDescent="0.5">
      <c r="B70" s="439" t="s">
        <v>802</v>
      </c>
      <c r="C70" s="440">
        <v>2522586.3462453531</v>
      </c>
      <c r="D70" s="440">
        <v>897696.65033712203</v>
      </c>
      <c r="E70" s="440">
        <v>1082441.3256839395</v>
      </c>
      <c r="F70" s="440">
        <v>306518.00644686172</v>
      </c>
    </row>
    <row r="71" spans="2:6" x14ac:dyDescent="0.5">
      <c r="B71" s="439" t="s">
        <v>803</v>
      </c>
      <c r="C71" s="440">
        <v>2554264.6956660859</v>
      </c>
      <c r="D71" s="440">
        <v>908666.27595938672</v>
      </c>
      <c r="E71" s="440">
        <v>1098006.2420349207</v>
      </c>
      <c r="F71" s="440">
        <v>302733.50608281046</v>
      </c>
    </row>
    <row r="72" spans="2:6" x14ac:dyDescent="0.5">
      <c r="B72" s="439" t="s">
        <v>804</v>
      </c>
      <c r="C72" s="440">
        <v>2603858.0986972325</v>
      </c>
      <c r="D72" s="440">
        <v>906265.22084917501</v>
      </c>
      <c r="E72" s="440">
        <v>1136479.7992421943</v>
      </c>
      <c r="F72" s="440">
        <v>305125.48766155</v>
      </c>
    </row>
    <row r="73" spans="2:6" x14ac:dyDescent="0.5">
      <c r="B73" s="439" t="s">
        <v>805</v>
      </c>
      <c r="C73" s="440">
        <v>2627984.2488380373</v>
      </c>
      <c r="D73" s="440">
        <v>895390.46884120756</v>
      </c>
      <c r="E73" s="440">
        <v>1159318.500776744</v>
      </c>
      <c r="F73" s="440">
        <v>315828.99470049527</v>
      </c>
    </row>
    <row r="74" spans="2:6" x14ac:dyDescent="0.5">
      <c r="B74" s="439" t="s">
        <v>806</v>
      </c>
      <c r="C74" s="440">
        <v>2683676.0904408335</v>
      </c>
      <c r="D74" s="440">
        <v>901380.47160129016</v>
      </c>
      <c r="E74" s="440">
        <v>1194120.8139792366</v>
      </c>
      <c r="F74" s="440">
        <v>328449.5195635549</v>
      </c>
    </row>
    <row r="75" spans="2:6" x14ac:dyDescent="0.5">
      <c r="B75" s="439" t="s">
        <v>807</v>
      </c>
      <c r="C75" s="440">
        <v>2836930.005621599</v>
      </c>
      <c r="D75" s="440">
        <v>947024.2194388489</v>
      </c>
      <c r="E75" s="440">
        <v>1229730.7001309791</v>
      </c>
      <c r="F75" s="440">
        <v>367596.87988379778</v>
      </c>
    </row>
    <row r="76" spans="2:6" x14ac:dyDescent="0.5">
      <c r="B76" s="439" t="s">
        <v>808</v>
      </c>
      <c r="C76" s="440">
        <v>2824992.3192476174</v>
      </c>
      <c r="D76" s="440">
        <v>941638.30040999793</v>
      </c>
      <c r="E76" s="440">
        <v>1268925.5330134197</v>
      </c>
      <c r="F76" s="440">
        <v>366974.40170941578</v>
      </c>
    </row>
    <row r="77" spans="2:6" x14ac:dyDescent="0.5">
      <c r="B77" s="439" t="s">
        <v>809</v>
      </c>
      <c r="C77" s="440">
        <v>2875204.0374329891</v>
      </c>
      <c r="D77" s="440">
        <v>950782.6594734625</v>
      </c>
      <c r="E77" s="440">
        <v>1273775.9981934072</v>
      </c>
      <c r="F77" s="440">
        <v>396758.51590457681</v>
      </c>
    </row>
    <row r="78" spans="2:6" x14ac:dyDescent="0.5">
      <c r="B78" s="439" t="s">
        <v>810</v>
      </c>
      <c r="C78" s="440">
        <v>2911848.6731478572</v>
      </c>
      <c r="D78" s="440">
        <v>982398.22134446853</v>
      </c>
      <c r="E78" s="440">
        <v>1312075.0639061849</v>
      </c>
      <c r="F78" s="440">
        <v>356718.60552275169</v>
      </c>
    </row>
    <row r="79" spans="2:6" x14ac:dyDescent="0.5">
      <c r="B79" s="441" t="s">
        <v>811</v>
      </c>
      <c r="C79" s="440">
        <v>2952528.2504761112</v>
      </c>
      <c r="D79" s="440">
        <v>985928.91577053163</v>
      </c>
      <c r="E79" s="440">
        <v>1333149.8053443709</v>
      </c>
      <c r="F79" s="440">
        <v>377964.0777479799</v>
      </c>
    </row>
    <row r="80" spans="2:6" x14ac:dyDescent="0.5">
      <c r="B80" s="441" t="s">
        <v>812</v>
      </c>
      <c r="C80" s="440">
        <v>3012667.8744440991</v>
      </c>
      <c r="D80" s="440">
        <v>973138.7595672484</v>
      </c>
      <c r="E80" s="440">
        <v>1400873.9710145122</v>
      </c>
      <c r="F80" s="440">
        <v>347837.54576592025</v>
      </c>
    </row>
    <row r="81" spans="2:6" x14ac:dyDescent="0.5">
      <c r="B81" s="441" t="s">
        <v>813</v>
      </c>
      <c r="C81" s="440">
        <v>3066017.6145111262</v>
      </c>
      <c r="D81" s="440">
        <v>982434.53522790933</v>
      </c>
      <c r="E81" s="440">
        <v>1441041.9965152752</v>
      </c>
      <c r="F81" s="440">
        <v>354213.09072597488</v>
      </c>
    </row>
    <row r="82" spans="2:6" x14ac:dyDescent="0.5">
      <c r="B82" s="441" t="s">
        <v>814</v>
      </c>
      <c r="C82" s="440">
        <v>3084906.3176045381</v>
      </c>
      <c r="D82" s="440">
        <v>998692.40828837117</v>
      </c>
      <c r="E82" s="440">
        <v>1447857.9610017261</v>
      </c>
      <c r="F82" s="440">
        <v>346304.13570857764</v>
      </c>
    </row>
    <row r="83" spans="2:6" x14ac:dyDescent="0.5">
      <c r="B83" s="441" t="s">
        <v>815</v>
      </c>
      <c r="C83" s="440">
        <v>3109650.6868950441</v>
      </c>
      <c r="D83" s="440">
        <v>1007122.2179370613</v>
      </c>
      <c r="E83" s="440">
        <v>1449602.1107668402</v>
      </c>
      <c r="F83" s="440">
        <v>361912.82062116038</v>
      </c>
    </row>
    <row r="84" spans="2:6" x14ac:dyDescent="0.5">
      <c r="B84" s="441" t="s">
        <v>816</v>
      </c>
      <c r="C84" s="440">
        <v>3154628.8209421686</v>
      </c>
      <c r="D84" s="440">
        <v>1020460.2891259065</v>
      </c>
      <c r="E84" s="440">
        <v>1468289.5952402186</v>
      </c>
      <c r="F84" s="440">
        <v>370268.17639803607</v>
      </c>
    </row>
    <row r="85" spans="2:6" x14ac:dyDescent="0.5">
      <c r="B85" s="441" t="s">
        <v>817</v>
      </c>
      <c r="C85" s="440">
        <v>3160562.4017583048</v>
      </c>
      <c r="D85" s="440">
        <v>1004576.4370417653</v>
      </c>
      <c r="E85" s="440">
        <v>1485615.1424473645</v>
      </c>
      <c r="F85" s="440">
        <v>368939.67458919541</v>
      </c>
    </row>
    <row r="86" spans="2:6" x14ac:dyDescent="0.5">
      <c r="B86" s="441" t="s">
        <v>818</v>
      </c>
      <c r="C86" s="440">
        <v>3199760.1996549424</v>
      </c>
      <c r="D86" s="440">
        <v>1006072.2773459273</v>
      </c>
      <c r="E86" s="440">
        <v>1495613.3565331423</v>
      </c>
      <c r="F86" s="440">
        <v>378445.30782119255</v>
      </c>
    </row>
    <row r="87" spans="2:6" x14ac:dyDescent="0.5">
      <c r="B87" s="441" t="s">
        <v>819</v>
      </c>
      <c r="C87" s="440">
        <v>3354427.8720088862</v>
      </c>
      <c r="D87" s="440">
        <v>1060515.8183372875</v>
      </c>
      <c r="E87" s="440">
        <v>1526497.3784745999</v>
      </c>
      <c r="F87" s="440">
        <v>417390.11598421546</v>
      </c>
    </row>
    <row r="88" spans="2:6" x14ac:dyDescent="0.5">
      <c r="B88" s="441" t="s">
        <v>820</v>
      </c>
      <c r="C88" s="440">
        <v>3332541.1382804839</v>
      </c>
      <c r="D88" s="440">
        <v>1059144.4355342304</v>
      </c>
      <c r="E88" s="440">
        <v>1565098.4110271616</v>
      </c>
      <c r="F88" s="440">
        <v>416630.13041477161</v>
      </c>
    </row>
    <row r="89" spans="2:6" x14ac:dyDescent="0.5">
      <c r="B89" s="441" t="s">
        <v>821</v>
      </c>
      <c r="C89" s="440">
        <v>3356426.1488903551</v>
      </c>
      <c r="D89" s="440">
        <v>1057065.0620065855</v>
      </c>
      <c r="E89" s="440">
        <v>1592500.6459734128</v>
      </c>
      <c r="F89" s="440">
        <v>415122.89810784918</v>
      </c>
    </row>
    <row r="90" spans="2:6" x14ac:dyDescent="0.5">
      <c r="B90" s="441" t="s">
        <v>822</v>
      </c>
      <c r="C90" s="440">
        <v>3442948.4183970988</v>
      </c>
      <c r="D90" s="440">
        <v>1097934.0269394873</v>
      </c>
      <c r="E90" s="440">
        <v>1615908.2227867872</v>
      </c>
      <c r="F90" s="440">
        <v>418893.53686854657</v>
      </c>
    </row>
    <row r="91" spans="2:6" x14ac:dyDescent="0.5">
      <c r="B91" s="441" t="s">
        <v>823</v>
      </c>
      <c r="C91" s="440">
        <v>3444835.8893274134</v>
      </c>
      <c r="D91" s="440">
        <v>1083194.2694646376</v>
      </c>
      <c r="E91" s="440">
        <v>1644171.3313357602</v>
      </c>
      <c r="F91" s="440">
        <v>424957.74761753576</v>
      </c>
    </row>
    <row r="92" spans="2:6" x14ac:dyDescent="0.5">
      <c r="B92" s="441" t="s">
        <v>824</v>
      </c>
      <c r="C92" s="440">
        <v>3474555.3150113993</v>
      </c>
      <c r="D92" s="440">
        <v>1078657.6385863228</v>
      </c>
      <c r="E92" s="440">
        <v>1671100.5666350534</v>
      </c>
      <c r="F92" s="440">
        <v>416289.50061626633</v>
      </c>
    </row>
    <row r="93" spans="2:6" x14ac:dyDescent="0.5">
      <c r="B93" s="441" t="s">
        <v>825</v>
      </c>
      <c r="C93" s="440">
        <v>3560542.6459028819</v>
      </c>
      <c r="D93" s="440">
        <v>1096716.2539117248</v>
      </c>
      <c r="E93" s="440">
        <v>1718227.7403811738</v>
      </c>
      <c r="F93" s="440">
        <v>412849.44303808082</v>
      </c>
    </row>
    <row r="94" spans="2:6" x14ac:dyDescent="0.5">
      <c r="B94" s="441" t="s">
        <v>826</v>
      </c>
      <c r="C94" s="440">
        <v>3565350.3939476204</v>
      </c>
      <c r="D94" s="440">
        <v>1088861.2301017945</v>
      </c>
      <c r="E94" s="440">
        <v>1748844.7200915965</v>
      </c>
      <c r="F94" s="440">
        <v>408405.50250554143</v>
      </c>
    </row>
    <row r="95" spans="2:6" x14ac:dyDescent="0.5">
      <c r="B95" s="441" t="s">
        <v>827</v>
      </c>
      <c r="C95" s="440">
        <v>3614356.8943587155</v>
      </c>
      <c r="D95" s="440">
        <v>1099018.6038517167</v>
      </c>
      <c r="E95" s="440">
        <v>1771220.1902014602</v>
      </c>
      <c r="F95" s="440">
        <v>412107.05251390371</v>
      </c>
    </row>
    <row r="96" spans="2:6" x14ac:dyDescent="0.5">
      <c r="B96" s="441" t="s">
        <v>828</v>
      </c>
      <c r="C96" s="440">
        <v>3668171.0176270804</v>
      </c>
      <c r="D96" s="440">
        <v>1139865.2052926458</v>
      </c>
      <c r="E96" s="440">
        <v>1779233.7404999111</v>
      </c>
      <c r="F96" s="440">
        <v>404339.87870772282</v>
      </c>
    </row>
    <row r="97" spans="2:6" x14ac:dyDescent="0.5">
      <c r="B97" s="441" t="s">
        <v>829</v>
      </c>
      <c r="C97" s="440">
        <v>3697389.5052291853</v>
      </c>
      <c r="D97" s="440">
        <v>1160067.5888882475</v>
      </c>
      <c r="E97" s="440">
        <v>1751030.039190551</v>
      </c>
      <c r="F97" s="440">
        <v>403226.82637083053</v>
      </c>
    </row>
    <row r="98" spans="2:6" x14ac:dyDescent="0.5">
      <c r="B98" s="441" t="s">
        <v>830</v>
      </c>
      <c r="C98" s="440">
        <v>3768071.8822069224</v>
      </c>
      <c r="D98" s="440">
        <v>1169814.0594156496</v>
      </c>
      <c r="E98" s="440">
        <v>1767227.0469476632</v>
      </c>
      <c r="F98" s="440">
        <v>433781.10362915666</v>
      </c>
    </row>
    <row r="99" spans="2:6" x14ac:dyDescent="0.5">
      <c r="B99" s="441" t="s">
        <v>831</v>
      </c>
      <c r="C99" s="440">
        <v>3933737.5362518528</v>
      </c>
      <c r="D99" s="440">
        <v>1224189.4739575393</v>
      </c>
      <c r="E99" s="440">
        <v>1884401.9092513972</v>
      </c>
      <c r="F99" s="440">
        <v>387287.40678058361</v>
      </c>
    </row>
    <row r="100" spans="2:6" x14ac:dyDescent="0.5">
      <c r="B100" s="441" t="s">
        <v>832</v>
      </c>
      <c r="C100" s="440">
        <v>3934779.7418802558</v>
      </c>
      <c r="D100" s="440">
        <v>1221115.3028050351</v>
      </c>
      <c r="E100" s="440">
        <v>1928771.9120481745</v>
      </c>
      <c r="F100" s="440">
        <v>411243.25253361574</v>
      </c>
    </row>
    <row r="101" spans="2:6" x14ac:dyDescent="0.5">
      <c r="B101" s="441" t="s">
        <v>833</v>
      </c>
      <c r="C101" s="440">
        <v>3960434.8739972804</v>
      </c>
      <c r="D101" s="440">
        <v>1259671.0195732962</v>
      </c>
      <c r="E101" s="440">
        <v>1971834.0565563778</v>
      </c>
      <c r="F101" s="440">
        <v>394010.18031139212</v>
      </c>
    </row>
    <row r="102" spans="2:6" x14ac:dyDescent="0.5">
      <c r="B102" s="441" t="s">
        <v>834</v>
      </c>
      <c r="C102" s="440">
        <v>4123803.8156756377</v>
      </c>
      <c r="D102" s="440">
        <v>1306544.0109142573</v>
      </c>
      <c r="E102" s="440">
        <v>1988043.7605471055</v>
      </c>
      <c r="F102" s="440">
        <v>379186.66287100408</v>
      </c>
    </row>
    <row r="103" spans="2:6" x14ac:dyDescent="0.5">
      <c r="B103" s="441" t="s">
        <v>835</v>
      </c>
      <c r="C103" s="440">
        <v>4117349.6927426187</v>
      </c>
      <c r="D103" s="440">
        <v>1329875.0029815866</v>
      </c>
      <c r="E103" s="440">
        <v>2009526.5751186484</v>
      </c>
      <c r="F103" s="440">
        <v>376158.41237136326</v>
      </c>
    </row>
    <row r="104" spans="2:6" x14ac:dyDescent="0.5">
      <c r="B104" s="441" t="s">
        <v>836</v>
      </c>
      <c r="C104" s="440">
        <v>4190717.2314406261</v>
      </c>
      <c r="D104" s="440">
        <v>1338722.9044910944</v>
      </c>
      <c r="E104" s="440">
        <v>2047495.0393008378</v>
      </c>
      <c r="F104" s="440">
        <v>391749.36110629083</v>
      </c>
    </row>
    <row r="105" spans="2:6" x14ac:dyDescent="0.5">
      <c r="B105" s="441" t="s">
        <v>837</v>
      </c>
      <c r="C105" s="440">
        <v>4284219.7184707485</v>
      </c>
      <c r="D105" s="440">
        <v>1407324.920551759</v>
      </c>
      <c r="E105" s="440">
        <v>2078733.7478194686</v>
      </c>
      <c r="F105" s="440">
        <v>387473.24446805182</v>
      </c>
    </row>
    <row r="106" spans="2:6" x14ac:dyDescent="0.5">
      <c r="B106" s="441" t="s">
        <v>838</v>
      </c>
      <c r="C106" s="440">
        <v>4298930.298047089</v>
      </c>
      <c r="D106" s="440">
        <v>1430198.6486671395</v>
      </c>
      <c r="E106" s="440">
        <v>2077096.867361781</v>
      </c>
      <c r="F106" s="440">
        <v>393233.71538505162</v>
      </c>
    </row>
    <row r="107" spans="2:6" x14ac:dyDescent="0.5">
      <c r="B107" s="441" t="s">
        <v>839</v>
      </c>
      <c r="C107" s="440">
        <v>4345382.2523388416</v>
      </c>
      <c r="D107" s="440">
        <v>1468120.5894448333</v>
      </c>
      <c r="E107" s="440">
        <v>2089816.2936270942</v>
      </c>
      <c r="F107" s="440">
        <v>381239.14085896796</v>
      </c>
    </row>
    <row r="108" spans="2:6" x14ac:dyDescent="0.5">
      <c r="B108" s="441" t="s">
        <v>840</v>
      </c>
      <c r="C108" s="440">
        <v>4464616.6543853926</v>
      </c>
      <c r="D108" s="440">
        <v>1530214.7033585117</v>
      </c>
      <c r="E108" s="440">
        <v>2142850.4773097201</v>
      </c>
      <c r="F108" s="440">
        <v>368327.77637205401</v>
      </c>
    </row>
    <row r="109" spans="2:6" x14ac:dyDescent="0.5">
      <c r="B109" s="441" t="s">
        <v>841</v>
      </c>
      <c r="C109" s="440">
        <v>4474231.5471409438</v>
      </c>
      <c r="D109" s="440">
        <v>1505347.5932631972</v>
      </c>
      <c r="E109" s="440">
        <v>2197658.5562525215</v>
      </c>
      <c r="F109" s="440">
        <v>361858.7895981365</v>
      </c>
    </row>
    <row r="110" spans="2:6" x14ac:dyDescent="0.5">
      <c r="B110" s="441" t="s">
        <v>842</v>
      </c>
      <c r="C110" s="440">
        <v>4510383.4768465338</v>
      </c>
      <c r="D110" s="440">
        <v>1520795.2841175618</v>
      </c>
      <c r="E110" s="440">
        <v>2180247.1721148505</v>
      </c>
      <c r="F110" s="440">
        <v>380225.25274139736</v>
      </c>
    </row>
    <row r="111" spans="2:6" x14ac:dyDescent="0.5">
      <c r="B111" s="441" t="s">
        <v>843</v>
      </c>
      <c r="C111" s="440">
        <v>4740065.5531121586</v>
      </c>
      <c r="D111" s="440">
        <v>1592151.6306949414</v>
      </c>
      <c r="E111" s="440">
        <v>2213503.1991537395</v>
      </c>
      <c r="F111" s="440">
        <v>396692.51565183297</v>
      </c>
    </row>
    <row r="112" spans="2:6" x14ac:dyDescent="0.5">
      <c r="B112" s="441" t="s">
        <v>844</v>
      </c>
      <c r="C112" s="440">
        <v>4666314.3403882338</v>
      </c>
      <c r="D112" s="440">
        <v>1575388.7374545115</v>
      </c>
      <c r="E112" s="440">
        <v>2302502.6161923478</v>
      </c>
      <c r="F112" s="440">
        <v>383268.976526146</v>
      </c>
    </row>
    <row r="113" spans="2:6" x14ac:dyDescent="0.5">
      <c r="B113" s="441" t="s">
        <v>845</v>
      </c>
      <c r="C113" s="440">
        <v>4718952.0387433236</v>
      </c>
      <c r="D113" s="440">
        <v>1604225.0190584539</v>
      </c>
      <c r="E113" s="440">
        <v>2349431.9907470671</v>
      </c>
      <c r="F113" s="440">
        <v>354463.16095831449</v>
      </c>
    </row>
    <row r="114" spans="2:6" x14ac:dyDescent="0.5">
      <c r="B114" s="441" t="s">
        <v>846</v>
      </c>
      <c r="C114" s="440">
        <v>4834218.2880495796</v>
      </c>
      <c r="D114" s="440">
        <v>1624863.2819672171</v>
      </c>
      <c r="E114" s="440">
        <v>2431002.912656514</v>
      </c>
      <c r="F114" s="440">
        <v>361309.2518425025</v>
      </c>
    </row>
    <row r="115" spans="2:6" x14ac:dyDescent="0.5">
      <c r="B115" s="441" t="s">
        <v>847</v>
      </c>
      <c r="C115" s="440">
        <v>4804206.5185921285</v>
      </c>
      <c r="D115" s="440">
        <v>1566383.7418423377</v>
      </c>
      <c r="E115" s="440">
        <v>2502918.9105750644</v>
      </c>
      <c r="F115" s="440">
        <v>347273.19592939795</v>
      </c>
    </row>
    <row r="116" spans="2:6" x14ac:dyDescent="0.5">
      <c r="B116" s="441" t="s">
        <v>848</v>
      </c>
      <c r="C116" s="440">
        <v>4813320.5264113611</v>
      </c>
      <c r="D116" s="440">
        <v>1493097.4010806659</v>
      </c>
      <c r="E116" s="440">
        <v>2591337.2622253168</v>
      </c>
      <c r="F116" s="440">
        <v>336088.64404549776</v>
      </c>
    </row>
    <row r="117" spans="2:6" x14ac:dyDescent="0.5">
      <c r="B117" s="441" t="s">
        <v>849</v>
      </c>
      <c r="C117" s="440">
        <v>4877518.6257668585</v>
      </c>
      <c r="D117" s="440">
        <v>1455625.2651568616</v>
      </c>
      <c r="E117" s="440">
        <v>2635434.3056059619</v>
      </c>
      <c r="F117" s="440">
        <v>327561.50972858816</v>
      </c>
    </row>
    <row r="118" spans="2:6" x14ac:dyDescent="0.5">
      <c r="B118" s="441" t="s">
        <v>850</v>
      </c>
      <c r="C118" s="440">
        <v>4903381.7608833602</v>
      </c>
      <c r="D118" s="440">
        <v>1412008.8119024767</v>
      </c>
      <c r="E118" s="440">
        <v>2692124.5878547379</v>
      </c>
      <c r="F118" s="440">
        <v>322312.12228219985</v>
      </c>
    </row>
    <row r="119" spans="2:6" x14ac:dyDescent="0.5">
      <c r="B119" s="441" t="s">
        <v>851</v>
      </c>
      <c r="C119" s="440">
        <v>4979962.9074528525</v>
      </c>
      <c r="D119" s="440">
        <v>1392681.2472505048</v>
      </c>
      <c r="E119" s="440">
        <v>2718140.3159600934</v>
      </c>
      <c r="F119" s="440">
        <v>321316.03215217456</v>
      </c>
    </row>
    <row r="120" spans="2:6" x14ac:dyDescent="0.5">
      <c r="B120" s="441" t="s">
        <v>852</v>
      </c>
      <c r="C120" s="440">
        <v>4950840.569693503</v>
      </c>
      <c r="D120" s="440">
        <v>1376423.4867213743</v>
      </c>
      <c r="E120" s="440">
        <v>2763555.7795932936</v>
      </c>
      <c r="F120" s="440">
        <v>321179.39132327266</v>
      </c>
    </row>
    <row r="121" spans="2:6" x14ac:dyDescent="0.5">
      <c r="B121" s="441" t="s">
        <v>853</v>
      </c>
      <c r="C121" s="440">
        <v>4986906.3380665891</v>
      </c>
      <c r="D121" s="440">
        <v>1337169.2945040346</v>
      </c>
      <c r="E121" s="440">
        <v>2812911.4824534897</v>
      </c>
      <c r="F121" s="440">
        <v>326785.53540192574</v>
      </c>
    </row>
    <row r="122" spans="2:6" x14ac:dyDescent="0.5">
      <c r="B122" s="441" t="s">
        <v>854</v>
      </c>
      <c r="C122" s="442">
        <v>5159174.9909531372</v>
      </c>
      <c r="D122" s="442">
        <v>1402181.5737415059</v>
      </c>
      <c r="E122" s="442">
        <v>2835816.750499967</v>
      </c>
      <c r="F122" s="442">
        <v>391067.69793962582</v>
      </c>
    </row>
    <row r="123" spans="2:6" x14ac:dyDescent="0.5">
      <c r="B123" s="441" t="s">
        <v>855</v>
      </c>
      <c r="C123" s="442">
        <v>5035964.127111882</v>
      </c>
      <c r="D123" s="442">
        <v>1339848.5730428395</v>
      </c>
      <c r="E123" s="442">
        <v>2927678.8179047937</v>
      </c>
      <c r="F123" s="442">
        <v>332667.7523907802</v>
      </c>
    </row>
    <row r="124" spans="2:6" x14ac:dyDescent="0.5">
      <c r="B124" s="441" t="s">
        <v>856</v>
      </c>
      <c r="C124" s="442">
        <v>5092148.5413346598</v>
      </c>
      <c r="D124" s="442">
        <v>1334157.4182345483</v>
      </c>
      <c r="E124" s="442">
        <v>2962868.6375383595</v>
      </c>
      <c r="F124" s="442">
        <v>328634.1232205439</v>
      </c>
    </row>
    <row r="125" spans="2:6" x14ac:dyDescent="0.5">
      <c r="B125" s="441" t="s">
        <v>857</v>
      </c>
      <c r="C125" s="440">
        <v>5171671.102885413</v>
      </c>
      <c r="D125" s="440">
        <v>1361374.9383745568</v>
      </c>
      <c r="E125" s="440">
        <v>3010840.5989809842</v>
      </c>
      <c r="F125" s="440">
        <v>335520.35724259529</v>
      </c>
    </row>
    <row r="126" spans="2:6" x14ac:dyDescent="0.5">
      <c r="B126" s="441" t="s">
        <v>858</v>
      </c>
      <c r="C126" s="442">
        <v>5182548.1930325786</v>
      </c>
      <c r="D126" s="442">
        <v>1337428.1690754853</v>
      </c>
      <c r="E126" s="442">
        <v>3070916.3459067643</v>
      </c>
      <c r="F126" s="442">
        <v>324480.26222755871</v>
      </c>
    </row>
    <row r="127" spans="2:6" x14ac:dyDescent="0.5">
      <c r="B127" s="441" t="s">
        <v>859</v>
      </c>
      <c r="C127" s="442">
        <v>5249175.9001603136</v>
      </c>
      <c r="D127" s="442">
        <v>1333326.6883600899</v>
      </c>
      <c r="E127" s="442">
        <v>3129551.1591298785</v>
      </c>
      <c r="F127" s="442">
        <v>318831.94742160593</v>
      </c>
    </row>
    <row r="128" spans="2:6" x14ac:dyDescent="0.5">
      <c r="B128" s="441" t="s">
        <v>860</v>
      </c>
      <c r="C128" s="442">
        <v>5360644.6468016077</v>
      </c>
      <c r="D128" s="442">
        <v>1355270.0108413384</v>
      </c>
      <c r="E128" s="442">
        <v>3198880.8271626378</v>
      </c>
      <c r="F128" s="442">
        <v>317924.43764216948</v>
      </c>
    </row>
    <row r="129" spans="2:6" x14ac:dyDescent="0.5">
      <c r="B129" s="441" t="s">
        <v>861</v>
      </c>
      <c r="C129" s="442">
        <v>5386099.0836278228</v>
      </c>
      <c r="D129" s="442">
        <v>1377761.948431073</v>
      </c>
      <c r="E129" s="442">
        <v>3209681.165352263</v>
      </c>
      <c r="F129" s="442">
        <v>320363.21511308936</v>
      </c>
    </row>
    <row r="130" spans="2:6" x14ac:dyDescent="0.5">
      <c r="B130" s="441" t="s">
        <v>862</v>
      </c>
      <c r="C130" s="442">
        <v>5414654.8860723833</v>
      </c>
      <c r="D130" s="442">
        <v>1377294.9905630029</v>
      </c>
      <c r="E130" s="442">
        <v>3212258.7201364473</v>
      </c>
      <c r="F130" s="442">
        <v>336174.22084326029</v>
      </c>
    </row>
    <row r="131" spans="2:6" x14ac:dyDescent="0.5">
      <c r="B131" s="441" t="s">
        <v>863</v>
      </c>
      <c r="C131" s="442">
        <v>5485411.7926447652</v>
      </c>
      <c r="D131" s="442">
        <v>1398041.0506271189</v>
      </c>
      <c r="E131" s="442">
        <v>3270841.0382573628</v>
      </c>
      <c r="F131" s="442">
        <v>324505.26042557665</v>
      </c>
    </row>
    <row r="132" spans="2:6" x14ac:dyDescent="0.5">
      <c r="B132" s="441" t="s">
        <v>864</v>
      </c>
      <c r="C132" s="442">
        <v>5494874.1341501465</v>
      </c>
      <c r="D132" s="442">
        <v>1409883.2199715397</v>
      </c>
      <c r="E132" s="442">
        <v>3271434.9909118875</v>
      </c>
      <c r="F132" s="442">
        <v>337940.12584238133</v>
      </c>
    </row>
    <row r="133" spans="2:6" x14ac:dyDescent="0.5">
      <c r="B133" s="441" t="s">
        <v>865</v>
      </c>
      <c r="C133" s="442">
        <v>5568600.7361943098</v>
      </c>
      <c r="D133" s="442">
        <v>1415608.5695443787</v>
      </c>
      <c r="E133" s="442">
        <v>3301994.5782655594</v>
      </c>
      <c r="F133" s="442">
        <v>356120.96717847284</v>
      </c>
    </row>
    <row r="134" spans="2:6" x14ac:dyDescent="0.5">
      <c r="B134" s="441" t="s">
        <v>866</v>
      </c>
      <c r="C134" s="442">
        <v>5771238.1509137517</v>
      </c>
      <c r="D134" s="442">
        <v>1519064.4317869102</v>
      </c>
      <c r="E134" s="442">
        <v>3359257.3954143687</v>
      </c>
      <c r="F134" s="442">
        <v>390784.71049537905</v>
      </c>
    </row>
    <row r="135" spans="2:6" x14ac:dyDescent="0.5">
      <c r="B135" s="441" t="s">
        <v>867</v>
      </c>
      <c r="C135" s="442">
        <v>5611595.9402863067</v>
      </c>
      <c r="D135" s="442">
        <v>1490148.3349145248</v>
      </c>
      <c r="E135" s="442">
        <v>3416954.726188303</v>
      </c>
      <c r="F135" s="442">
        <v>370506.5728347816</v>
      </c>
    </row>
    <row r="136" spans="2:6" x14ac:dyDescent="0.5">
      <c r="B136" s="441" t="s">
        <v>868</v>
      </c>
      <c r="C136" s="442">
        <v>5743756.964529668</v>
      </c>
      <c r="D136" s="442">
        <v>1474289.6994625072</v>
      </c>
      <c r="E136" s="442">
        <v>3486218.3826856413</v>
      </c>
      <c r="F136" s="442">
        <v>370750.57805664488</v>
      </c>
    </row>
    <row r="137" spans="2:6" x14ac:dyDescent="0.5">
      <c r="B137" s="441" t="s">
        <v>869</v>
      </c>
      <c r="C137" s="442">
        <v>5914346.6300454447</v>
      </c>
      <c r="D137" s="442">
        <v>1565723.2062054735</v>
      </c>
      <c r="E137" s="442">
        <v>3533283.6149516688</v>
      </c>
      <c r="F137" s="442">
        <v>363954.2563417544</v>
      </c>
    </row>
    <row r="138" spans="2:6" x14ac:dyDescent="0.5">
      <c r="B138" s="441" t="s">
        <v>870</v>
      </c>
      <c r="C138" s="442">
        <v>5912793.8203137033</v>
      </c>
      <c r="D138" s="442">
        <v>1602281.0555216628</v>
      </c>
      <c r="E138" s="442">
        <v>3532778.0897587067</v>
      </c>
      <c r="F138" s="442">
        <v>358111.50788689114</v>
      </c>
    </row>
    <row r="139" spans="2:6" x14ac:dyDescent="0.5">
      <c r="B139" s="441" t="s">
        <v>871</v>
      </c>
      <c r="C139" s="442">
        <v>6018961.1902204538</v>
      </c>
      <c r="D139" s="442">
        <v>1572847.074844803</v>
      </c>
      <c r="E139" s="442">
        <v>3625890.17073882</v>
      </c>
      <c r="F139" s="442">
        <v>386018.28814309981</v>
      </c>
    </row>
    <row r="140" spans="2:6" x14ac:dyDescent="0.5">
      <c r="B140" s="441" t="s">
        <v>872</v>
      </c>
      <c r="C140" s="442">
        <v>6131062.2743097581</v>
      </c>
      <c r="D140" s="442">
        <v>1628514.0343638847</v>
      </c>
      <c r="E140" s="442">
        <v>3648302.9792304346</v>
      </c>
      <c r="F140" s="442">
        <v>386224.83460574405</v>
      </c>
    </row>
    <row r="141" spans="2:6" x14ac:dyDescent="0.5">
      <c r="B141" s="441" t="s">
        <v>873</v>
      </c>
      <c r="C141" s="442">
        <v>6153159.1968008308</v>
      </c>
      <c r="D141" s="442">
        <v>1670565.8272580816</v>
      </c>
      <c r="E141" s="442">
        <v>3651299.2483892483</v>
      </c>
      <c r="F141" s="442">
        <v>396173.19157331029</v>
      </c>
    </row>
    <row r="142" spans="2:6" x14ac:dyDescent="0.5">
      <c r="B142" s="441" t="s">
        <v>874</v>
      </c>
      <c r="C142" s="442">
        <v>6187645.9815907339</v>
      </c>
      <c r="D142" s="442">
        <v>1720586.9510012604</v>
      </c>
      <c r="E142" s="442">
        <v>3613758.594149895</v>
      </c>
      <c r="F142" s="442">
        <v>403772.93437696144</v>
      </c>
    </row>
    <row r="143" spans="2:6" ht="14.7" thickBot="1" x14ac:dyDescent="0.55000000000000004">
      <c r="B143" s="443" t="s">
        <v>875</v>
      </c>
      <c r="C143" s="444">
        <v>6163512.248668951</v>
      </c>
      <c r="D143" s="444">
        <v>1782883.2587470221</v>
      </c>
      <c r="E143" s="444">
        <v>3605505.9079504549</v>
      </c>
      <c r="F143" s="444">
        <v>404185.25431990606</v>
      </c>
    </row>
    <row r="144"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7"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D2EF-1CF6-4298-A7AF-286DB71CF5AC}">
  <sheetPr codeName="Sheet95">
    <pageSetUpPr fitToPage="1"/>
  </sheetPr>
  <dimension ref="A1:E144"/>
  <sheetViews>
    <sheetView view="pageBreakPreview" zoomScaleSheetLayoutView="100" workbookViewId="0">
      <pane ySplit="4" topLeftCell="A125" activePane="bottomLeft" state="frozen"/>
      <selection activeCell="R34" sqref="R34"/>
      <selection pane="bottomLeft" activeCell="R34" sqref="R34"/>
    </sheetView>
  </sheetViews>
  <sheetFormatPr defaultColWidth="9" defaultRowHeight="14.35" x14ac:dyDescent="0.5"/>
  <cols>
    <col min="1" max="1" width="5.87890625" customWidth="1"/>
    <col min="2" max="2" width="17.1171875" customWidth="1"/>
    <col min="3" max="3" width="38.1171875" style="445" customWidth="1"/>
    <col min="4" max="4" width="8.87890625" customWidth="1"/>
  </cols>
  <sheetData>
    <row r="1" spans="1:4" x14ac:dyDescent="0.5">
      <c r="A1" t="s">
        <v>119</v>
      </c>
      <c r="D1" s="445"/>
    </row>
    <row r="2" spans="1:4" ht="26.25" customHeight="1" thickBot="1" x14ac:dyDescent="0.55000000000000004">
      <c r="B2" s="446" t="s">
        <v>876</v>
      </c>
      <c r="C2" s="446"/>
    </row>
    <row r="3" spans="1:4" ht="43.2" customHeight="1" thickTop="1" x14ac:dyDescent="0.5">
      <c r="B3" s="447" t="s">
        <v>686</v>
      </c>
      <c r="C3" s="377" t="s">
        <v>877</v>
      </c>
      <c r="D3" s="448"/>
    </row>
    <row r="4" spans="1:4" ht="15.6" customHeight="1" x14ac:dyDescent="0.5">
      <c r="B4" s="449"/>
      <c r="C4" s="381"/>
      <c r="D4" s="448"/>
    </row>
    <row r="5" spans="1:4" x14ac:dyDescent="0.5">
      <c r="B5" s="439" t="s">
        <v>737</v>
      </c>
      <c r="C5" s="450">
        <v>65366.416663649987</v>
      </c>
    </row>
    <row r="6" spans="1:4" x14ac:dyDescent="0.5">
      <c r="B6" s="439" t="s">
        <v>738</v>
      </c>
      <c r="C6" s="450">
        <v>66389.371763649993</v>
      </c>
    </row>
    <row r="7" spans="1:4" x14ac:dyDescent="0.5">
      <c r="B7" s="439" t="s">
        <v>739</v>
      </c>
      <c r="C7" s="450">
        <v>67021.730918649992</v>
      </c>
    </row>
    <row r="8" spans="1:4" x14ac:dyDescent="0.5">
      <c r="B8" s="439" t="s">
        <v>740</v>
      </c>
      <c r="C8" s="450">
        <v>67343.465518649988</v>
      </c>
    </row>
    <row r="9" spans="1:4" x14ac:dyDescent="0.5">
      <c r="B9" s="439" t="s">
        <v>741</v>
      </c>
      <c r="C9" s="450">
        <v>73854.640118649986</v>
      </c>
    </row>
    <row r="10" spans="1:4" x14ac:dyDescent="0.5">
      <c r="B10" s="439" t="s">
        <v>742</v>
      </c>
      <c r="C10" s="450">
        <v>73920.021740149998</v>
      </c>
    </row>
    <row r="11" spans="1:4" x14ac:dyDescent="0.5">
      <c r="B11" s="439" t="s">
        <v>743</v>
      </c>
      <c r="C11" s="450">
        <v>73920.021740149998</v>
      </c>
    </row>
    <row r="12" spans="1:4" x14ac:dyDescent="0.5">
      <c r="B12" s="439" t="s">
        <v>744</v>
      </c>
      <c r="C12" s="450">
        <v>77524.811740150006</v>
      </c>
    </row>
    <row r="13" spans="1:4" x14ac:dyDescent="0.5">
      <c r="B13" s="439" t="s">
        <v>745</v>
      </c>
      <c r="C13" s="450">
        <v>77524.811740150006</v>
      </c>
    </row>
    <row r="14" spans="1:4" x14ac:dyDescent="0.5">
      <c r="B14" s="439" t="s">
        <v>746</v>
      </c>
      <c r="C14" s="450">
        <v>77531.811740020028</v>
      </c>
    </row>
    <row r="15" spans="1:4" x14ac:dyDescent="0.5">
      <c r="B15" s="439" t="s">
        <v>747</v>
      </c>
      <c r="C15" s="450">
        <v>79652.074550019999</v>
      </c>
    </row>
    <row r="16" spans="1:4" x14ac:dyDescent="0.5">
      <c r="B16" s="439" t="s">
        <v>748</v>
      </c>
      <c r="C16" s="450">
        <v>79652.074550019999</v>
      </c>
    </row>
    <row r="17" spans="2:5" x14ac:dyDescent="0.5">
      <c r="B17" s="439" t="s">
        <v>749</v>
      </c>
      <c r="C17" s="450">
        <v>79652.074550019999</v>
      </c>
    </row>
    <row r="18" spans="2:5" x14ac:dyDescent="0.5">
      <c r="B18" s="439" t="s">
        <v>750</v>
      </c>
      <c r="C18" s="450">
        <v>80978.540491149994</v>
      </c>
    </row>
    <row r="19" spans="2:5" x14ac:dyDescent="0.5">
      <c r="B19" s="439" t="s">
        <v>751</v>
      </c>
      <c r="C19" s="450">
        <v>80742.724891150006</v>
      </c>
    </row>
    <row r="20" spans="2:5" x14ac:dyDescent="0.5">
      <c r="B20" s="439" t="s">
        <v>752</v>
      </c>
      <c r="C20" s="450">
        <v>80980.922491149991</v>
      </c>
    </row>
    <row r="21" spans="2:5" ht="15.7" x14ac:dyDescent="0.55000000000000004">
      <c r="B21" s="439" t="s">
        <v>753</v>
      </c>
      <c r="C21" s="450">
        <v>82800.838488660025</v>
      </c>
      <c r="E21" s="32"/>
    </row>
    <row r="22" spans="2:5" x14ac:dyDescent="0.5">
      <c r="B22" s="439" t="s">
        <v>754</v>
      </c>
      <c r="C22" s="450">
        <v>82995.147788660019</v>
      </c>
    </row>
    <row r="23" spans="2:5" x14ac:dyDescent="0.5">
      <c r="B23" s="439" t="s">
        <v>755</v>
      </c>
      <c r="C23" s="450">
        <v>83909.147788660019</v>
      </c>
    </row>
    <row r="24" spans="2:5" x14ac:dyDescent="0.5">
      <c r="B24" s="439" t="s">
        <v>756</v>
      </c>
      <c r="C24" s="450">
        <v>83397.405985040008</v>
      </c>
    </row>
    <row r="25" spans="2:5" x14ac:dyDescent="0.5">
      <c r="B25" s="439" t="s">
        <v>757</v>
      </c>
      <c r="C25" s="450">
        <v>84317.980677040017</v>
      </c>
    </row>
    <row r="26" spans="2:5" x14ac:dyDescent="0.5">
      <c r="B26" s="439" t="s">
        <v>758</v>
      </c>
      <c r="C26" s="450">
        <v>84542.512677040024</v>
      </c>
    </row>
    <row r="27" spans="2:5" x14ac:dyDescent="0.5">
      <c r="B27" s="439" t="s">
        <v>759</v>
      </c>
      <c r="C27" s="450">
        <v>87454.021857040017</v>
      </c>
    </row>
    <row r="28" spans="2:5" x14ac:dyDescent="0.5">
      <c r="B28" s="439" t="s">
        <v>760</v>
      </c>
      <c r="C28" s="450">
        <v>87654.014760660008</v>
      </c>
    </row>
    <row r="29" spans="2:5" x14ac:dyDescent="0.5">
      <c r="B29" s="439" t="s">
        <v>761</v>
      </c>
      <c r="C29" s="450">
        <v>88897.859384659998</v>
      </c>
    </row>
    <row r="30" spans="2:5" x14ac:dyDescent="0.5">
      <c r="B30" s="439" t="s">
        <v>762</v>
      </c>
      <c r="C30" s="450">
        <v>91932.777143569998</v>
      </c>
    </row>
    <row r="31" spans="2:5" x14ac:dyDescent="0.5">
      <c r="B31" s="439" t="s">
        <v>763</v>
      </c>
      <c r="C31" s="450">
        <v>92152.567335789994</v>
      </c>
    </row>
    <row r="32" spans="2:5" x14ac:dyDescent="0.5">
      <c r="B32" s="439" t="s">
        <v>764</v>
      </c>
      <c r="C32" s="450">
        <v>93162.333255470003</v>
      </c>
    </row>
    <row r="33" spans="2:3" x14ac:dyDescent="0.5">
      <c r="B33" s="439" t="s">
        <v>765</v>
      </c>
      <c r="C33" s="450">
        <v>95569.552381239992</v>
      </c>
    </row>
    <row r="34" spans="2:3" x14ac:dyDescent="0.5">
      <c r="B34" s="439" t="s">
        <v>766</v>
      </c>
      <c r="C34" s="450">
        <v>95621.696881239986</v>
      </c>
    </row>
    <row r="35" spans="2:3" x14ac:dyDescent="0.5">
      <c r="B35" s="439" t="s">
        <v>767</v>
      </c>
      <c r="C35" s="450">
        <v>95968.429681239984</v>
      </c>
    </row>
    <row r="36" spans="2:3" x14ac:dyDescent="0.5">
      <c r="B36" s="439" t="s">
        <v>768</v>
      </c>
      <c r="C36" s="450">
        <v>96756.954409239988</v>
      </c>
    </row>
    <row r="37" spans="2:3" x14ac:dyDescent="0.5">
      <c r="B37" s="439" t="s">
        <v>769</v>
      </c>
      <c r="C37" s="450">
        <v>96931.776123239993</v>
      </c>
    </row>
    <row r="38" spans="2:3" x14ac:dyDescent="0.5">
      <c r="B38" s="439" t="s">
        <v>770</v>
      </c>
      <c r="C38" s="450">
        <v>96931.776123239993</v>
      </c>
    </row>
    <row r="39" spans="2:3" x14ac:dyDescent="0.5">
      <c r="B39" s="439" t="s">
        <v>771</v>
      </c>
      <c r="C39" s="450">
        <v>97921.41412324</v>
      </c>
    </row>
    <row r="40" spans="2:3" x14ac:dyDescent="0.5">
      <c r="B40" s="439" t="s">
        <v>772</v>
      </c>
      <c r="C40" s="450">
        <v>97938.041500240011</v>
      </c>
    </row>
    <row r="41" spans="2:3" x14ac:dyDescent="0.5">
      <c r="B41" s="439" t="s">
        <v>773</v>
      </c>
      <c r="C41" s="450">
        <v>98470.756700240003</v>
      </c>
    </row>
    <row r="42" spans="2:3" x14ac:dyDescent="0.5">
      <c r="B42" s="439" t="s">
        <v>774</v>
      </c>
      <c r="C42" s="450">
        <v>99150.274362560012</v>
      </c>
    </row>
    <row r="43" spans="2:3" x14ac:dyDescent="0.5">
      <c r="B43" s="439" t="s">
        <v>775</v>
      </c>
      <c r="C43" s="450">
        <v>102989.37883756</v>
      </c>
    </row>
    <row r="44" spans="2:3" x14ac:dyDescent="0.5">
      <c r="B44" s="439" t="s">
        <v>776</v>
      </c>
      <c r="C44" s="450">
        <v>104142.04683755997</v>
      </c>
    </row>
    <row r="45" spans="2:3" x14ac:dyDescent="0.5">
      <c r="B45" s="439" t="s">
        <v>777</v>
      </c>
      <c r="C45" s="450">
        <v>109377.83914770998</v>
      </c>
    </row>
    <row r="46" spans="2:3" x14ac:dyDescent="0.5">
      <c r="B46" s="439" t="s">
        <v>778</v>
      </c>
      <c r="C46" s="450">
        <v>111770.54852895997</v>
      </c>
    </row>
    <row r="47" spans="2:3" x14ac:dyDescent="0.5">
      <c r="B47" s="439" t="s">
        <v>779</v>
      </c>
      <c r="C47" s="450">
        <v>112480.85436495997</v>
      </c>
    </row>
    <row r="48" spans="2:3" x14ac:dyDescent="0.5">
      <c r="B48" s="439" t="s">
        <v>780</v>
      </c>
      <c r="C48" s="450">
        <v>114031.45333655998</v>
      </c>
    </row>
    <row r="49" spans="2:3" x14ac:dyDescent="0.5">
      <c r="B49" s="439" t="s">
        <v>781</v>
      </c>
      <c r="C49" s="450">
        <v>116058.92101155999</v>
      </c>
    </row>
    <row r="50" spans="2:3" x14ac:dyDescent="0.5">
      <c r="B50" s="439" t="s">
        <v>782</v>
      </c>
      <c r="C50" s="450">
        <v>117700.46358215998</v>
      </c>
    </row>
    <row r="51" spans="2:3" x14ac:dyDescent="0.5">
      <c r="B51" s="439" t="s">
        <v>783</v>
      </c>
      <c r="C51" s="450">
        <v>121090.62239815999</v>
      </c>
    </row>
    <row r="52" spans="2:3" x14ac:dyDescent="0.5">
      <c r="B52" s="439" t="s">
        <v>784</v>
      </c>
      <c r="C52" s="450">
        <v>123169.65830115999</v>
      </c>
    </row>
    <row r="53" spans="2:3" x14ac:dyDescent="0.5">
      <c r="B53" s="439" t="s">
        <v>785</v>
      </c>
      <c r="C53" s="450">
        <v>123677.05136427999</v>
      </c>
    </row>
    <row r="54" spans="2:3" x14ac:dyDescent="0.5">
      <c r="B54" s="439" t="s">
        <v>786</v>
      </c>
      <c r="C54" s="450">
        <v>131225.662325218</v>
      </c>
    </row>
    <row r="55" spans="2:3" x14ac:dyDescent="0.5">
      <c r="B55" s="439" t="s">
        <v>787</v>
      </c>
      <c r="C55" s="450">
        <v>134507.434991218</v>
      </c>
    </row>
    <row r="56" spans="2:3" x14ac:dyDescent="0.5">
      <c r="B56" s="439" t="s">
        <v>788</v>
      </c>
      <c r="C56" s="450">
        <v>137445.06862459998</v>
      </c>
    </row>
    <row r="57" spans="2:3" x14ac:dyDescent="0.5">
      <c r="B57" s="439" t="s">
        <v>789</v>
      </c>
      <c r="C57" s="450">
        <v>144848.61959819999</v>
      </c>
    </row>
    <row r="58" spans="2:3" x14ac:dyDescent="0.5">
      <c r="B58" s="439" t="s">
        <v>790</v>
      </c>
      <c r="C58" s="450">
        <v>148182.61792220001</v>
      </c>
    </row>
    <row r="59" spans="2:3" x14ac:dyDescent="0.5">
      <c r="B59" s="439" t="s">
        <v>791</v>
      </c>
      <c r="C59" s="450">
        <v>149867.61801252002</v>
      </c>
    </row>
    <row r="60" spans="2:3" x14ac:dyDescent="0.5">
      <c r="B60" s="439" t="s">
        <v>792</v>
      </c>
      <c r="C60" s="450">
        <v>160722.30581258002</v>
      </c>
    </row>
    <row r="61" spans="2:3" x14ac:dyDescent="0.5">
      <c r="B61" s="439" t="s">
        <v>793</v>
      </c>
      <c r="C61" s="450">
        <v>163470.56569926001</v>
      </c>
    </row>
    <row r="62" spans="2:3" x14ac:dyDescent="0.5">
      <c r="B62" s="439" t="s">
        <v>794</v>
      </c>
      <c r="C62" s="450">
        <v>165441.96659175999</v>
      </c>
    </row>
    <row r="63" spans="2:3" x14ac:dyDescent="0.5">
      <c r="B63" s="439" t="s">
        <v>795</v>
      </c>
      <c r="C63" s="450">
        <v>185010.73283041999</v>
      </c>
    </row>
    <row r="64" spans="2:3" x14ac:dyDescent="0.5">
      <c r="B64" s="439" t="s">
        <v>796</v>
      </c>
      <c r="C64" s="450">
        <v>187763.31314541999</v>
      </c>
    </row>
    <row r="65" spans="2:3" x14ac:dyDescent="0.5">
      <c r="B65" s="439" t="s">
        <v>797</v>
      </c>
      <c r="C65" s="450">
        <v>190233.64374909998</v>
      </c>
    </row>
    <row r="66" spans="2:3" x14ac:dyDescent="0.5">
      <c r="B66" s="439" t="s">
        <v>798</v>
      </c>
      <c r="C66" s="450">
        <v>195314.70398055203</v>
      </c>
    </row>
    <row r="67" spans="2:3" x14ac:dyDescent="0.5">
      <c r="B67" s="439" t="s">
        <v>799</v>
      </c>
      <c r="C67" s="450">
        <v>198269.11044055002</v>
      </c>
    </row>
    <row r="68" spans="2:3" x14ac:dyDescent="0.5">
      <c r="B68" s="439" t="s">
        <v>800</v>
      </c>
      <c r="C68" s="450">
        <v>204817.16183279001</v>
      </c>
    </row>
    <row r="69" spans="2:3" x14ac:dyDescent="0.5">
      <c r="B69" s="439" t="s">
        <v>801</v>
      </c>
      <c r="C69" s="450">
        <v>216200.25203001004</v>
      </c>
    </row>
    <row r="70" spans="2:3" x14ac:dyDescent="0.5">
      <c r="B70" s="439" t="s">
        <v>802</v>
      </c>
      <c r="C70" s="450">
        <v>216200.25203001004</v>
      </c>
    </row>
    <row r="71" spans="2:3" x14ac:dyDescent="0.5">
      <c r="B71" s="439" t="s">
        <v>803</v>
      </c>
      <c r="C71" s="450">
        <v>216588.30151447005</v>
      </c>
    </row>
    <row r="72" spans="2:3" x14ac:dyDescent="0.5">
      <c r="B72" s="439" t="s">
        <v>804</v>
      </c>
      <c r="C72" s="450">
        <v>224558.08465994007</v>
      </c>
    </row>
    <row r="73" spans="2:3" x14ac:dyDescent="0.5">
      <c r="B73" s="439" t="s">
        <v>805</v>
      </c>
      <c r="C73" s="450">
        <v>227490.22306494007</v>
      </c>
    </row>
    <row r="74" spans="2:3" x14ac:dyDescent="0.5">
      <c r="B74" s="439" t="s">
        <v>806</v>
      </c>
      <c r="C74" s="450">
        <v>227891.07530894005</v>
      </c>
    </row>
    <row r="75" spans="2:3" x14ac:dyDescent="0.5">
      <c r="B75" s="439" t="s">
        <v>807</v>
      </c>
      <c r="C75" s="450">
        <v>231457.61601306</v>
      </c>
    </row>
    <row r="76" spans="2:3" x14ac:dyDescent="0.5">
      <c r="B76" s="439" t="s">
        <v>808</v>
      </c>
      <c r="C76" s="450">
        <v>232395.20131306004</v>
      </c>
    </row>
    <row r="77" spans="2:3" x14ac:dyDescent="0.5">
      <c r="B77" s="439" t="s">
        <v>809</v>
      </c>
      <c r="C77" s="450">
        <v>233272.49471306</v>
      </c>
    </row>
    <row r="78" spans="2:3" x14ac:dyDescent="0.5">
      <c r="B78" s="439" t="s">
        <v>810</v>
      </c>
      <c r="C78" s="450">
        <v>235240.50151617007</v>
      </c>
    </row>
    <row r="79" spans="2:3" x14ac:dyDescent="0.5">
      <c r="B79" s="441" t="s">
        <v>811</v>
      </c>
      <c r="C79" s="450">
        <v>236788.90251617003</v>
      </c>
    </row>
    <row r="80" spans="2:3" x14ac:dyDescent="0.5">
      <c r="B80" s="441" t="s">
        <v>812</v>
      </c>
      <c r="C80" s="450">
        <v>236788.90251617003</v>
      </c>
    </row>
    <row r="81" spans="2:3" x14ac:dyDescent="0.5">
      <c r="B81" s="441" t="s">
        <v>813</v>
      </c>
      <c r="C81" s="450">
        <v>242572.62131921007</v>
      </c>
    </row>
    <row r="82" spans="2:3" x14ac:dyDescent="0.5">
      <c r="B82" s="441" t="s">
        <v>814</v>
      </c>
      <c r="C82" s="450">
        <v>245239.97734147005</v>
      </c>
    </row>
    <row r="83" spans="2:3" x14ac:dyDescent="0.5">
      <c r="B83" s="441" t="s">
        <v>815</v>
      </c>
      <c r="C83" s="450">
        <v>245427.00474147004</v>
      </c>
    </row>
    <row r="84" spans="2:3" x14ac:dyDescent="0.5">
      <c r="B84" s="441" t="s">
        <v>816</v>
      </c>
      <c r="C84" s="450">
        <v>248348.89190447005</v>
      </c>
    </row>
    <row r="85" spans="2:3" x14ac:dyDescent="0.5">
      <c r="B85" s="441" t="s">
        <v>817</v>
      </c>
      <c r="C85" s="450">
        <v>248513.90115105605</v>
      </c>
    </row>
    <row r="86" spans="2:3" x14ac:dyDescent="0.5">
      <c r="B86" s="441" t="s">
        <v>818</v>
      </c>
      <c r="C86" s="450">
        <v>248513.90115147005</v>
      </c>
    </row>
    <row r="87" spans="2:3" x14ac:dyDescent="0.5">
      <c r="B87" s="441" t="s">
        <v>819</v>
      </c>
      <c r="C87" s="450">
        <v>252260.30439159164</v>
      </c>
    </row>
    <row r="88" spans="2:3" x14ac:dyDescent="0.5">
      <c r="B88" s="441" t="s">
        <v>820</v>
      </c>
      <c r="C88" s="450">
        <v>252260.30439159164</v>
      </c>
    </row>
    <row r="89" spans="2:3" x14ac:dyDescent="0.5">
      <c r="B89" s="441" t="s">
        <v>821</v>
      </c>
      <c r="C89" s="450">
        <v>252754.52939159164</v>
      </c>
    </row>
    <row r="90" spans="2:3" x14ac:dyDescent="0.5">
      <c r="B90" s="441" t="s">
        <v>822</v>
      </c>
      <c r="C90" s="450">
        <v>258987.38428948162</v>
      </c>
    </row>
    <row r="91" spans="2:3" x14ac:dyDescent="0.5">
      <c r="B91" s="441" t="s">
        <v>823</v>
      </c>
      <c r="C91" s="450">
        <v>259887.54690683162</v>
      </c>
    </row>
    <row r="92" spans="2:3" x14ac:dyDescent="0.5">
      <c r="B92" s="441" t="s">
        <v>824</v>
      </c>
      <c r="C92" s="450">
        <v>260426.12488039161</v>
      </c>
    </row>
    <row r="93" spans="2:3" x14ac:dyDescent="0.5">
      <c r="B93" s="441" t="s">
        <v>825</v>
      </c>
      <c r="C93" s="450">
        <v>266477.02500585996</v>
      </c>
    </row>
    <row r="94" spans="2:3" x14ac:dyDescent="0.5">
      <c r="B94" s="441" t="s">
        <v>826</v>
      </c>
      <c r="C94" s="450">
        <v>270000.35664845997</v>
      </c>
    </row>
    <row r="95" spans="2:3" x14ac:dyDescent="0.5">
      <c r="B95" s="441" t="s">
        <v>827</v>
      </c>
      <c r="C95" s="450">
        <v>274326.63619645999</v>
      </c>
    </row>
    <row r="96" spans="2:3" x14ac:dyDescent="0.5">
      <c r="B96" s="441" t="s">
        <v>828</v>
      </c>
      <c r="C96" s="450">
        <v>277155.39702561003</v>
      </c>
    </row>
    <row r="97" spans="2:3" x14ac:dyDescent="0.5">
      <c r="B97" s="441" t="s">
        <v>829</v>
      </c>
      <c r="C97" s="450">
        <v>277155.39702561003</v>
      </c>
    </row>
    <row r="98" spans="2:3" x14ac:dyDescent="0.5">
      <c r="B98" s="441" t="s">
        <v>830</v>
      </c>
      <c r="C98" s="450">
        <v>277155.39702541003</v>
      </c>
    </row>
    <row r="99" spans="2:3" x14ac:dyDescent="0.5">
      <c r="B99" s="441" t="s">
        <v>831</v>
      </c>
      <c r="C99" s="450">
        <v>284810.60914812499</v>
      </c>
    </row>
    <row r="100" spans="2:3" x14ac:dyDescent="0.5">
      <c r="B100" s="441" t="s">
        <v>832</v>
      </c>
      <c r="C100" s="450">
        <v>284810.60967946996</v>
      </c>
    </row>
    <row r="101" spans="2:3" x14ac:dyDescent="0.5">
      <c r="B101" s="441" t="s">
        <v>833</v>
      </c>
      <c r="C101" s="450">
        <v>285307.37517946993</v>
      </c>
    </row>
    <row r="102" spans="2:3" x14ac:dyDescent="0.5">
      <c r="B102" s="441" t="s">
        <v>834</v>
      </c>
      <c r="C102" s="450">
        <v>285307.37517946993</v>
      </c>
    </row>
    <row r="103" spans="2:3" x14ac:dyDescent="0.5">
      <c r="B103" s="441" t="s">
        <v>835</v>
      </c>
      <c r="C103" s="450">
        <v>286371.58724084997</v>
      </c>
    </row>
    <row r="104" spans="2:3" x14ac:dyDescent="0.5">
      <c r="B104" s="441" t="s">
        <v>836</v>
      </c>
      <c r="C104" s="450">
        <v>287098.77262401994</v>
      </c>
    </row>
    <row r="105" spans="2:3" x14ac:dyDescent="0.5">
      <c r="B105" s="441" t="s">
        <v>837</v>
      </c>
      <c r="C105" s="450">
        <v>309616.40840322612</v>
      </c>
    </row>
    <row r="106" spans="2:3" x14ac:dyDescent="0.5">
      <c r="B106" s="441" t="s">
        <v>838</v>
      </c>
      <c r="C106" s="450">
        <v>314261.27661399991</v>
      </c>
    </row>
    <row r="107" spans="2:3" x14ac:dyDescent="0.5">
      <c r="B107" s="441" t="s">
        <v>839</v>
      </c>
      <c r="C107" s="450">
        <v>316959.84728760994</v>
      </c>
    </row>
    <row r="108" spans="2:3" x14ac:dyDescent="0.5">
      <c r="B108" s="441" t="s">
        <v>840</v>
      </c>
      <c r="C108" s="450">
        <v>319349.90334216878</v>
      </c>
    </row>
    <row r="109" spans="2:3" x14ac:dyDescent="0.5">
      <c r="B109" s="441" t="s">
        <v>841</v>
      </c>
      <c r="C109" s="450">
        <v>319512.37595304876</v>
      </c>
    </row>
    <row r="110" spans="2:3" x14ac:dyDescent="0.5">
      <c r="B110" s="441" t="s">
        <v>842</v>
      </c>
      <c r="C110" s="450">
        <v>319349.89876117476</v>
      </c>
    </row>
    <row r="111" spans="2:3" x14ac:dyDescent="0.5">
      <c r="B111" s="441" t="s">
        <v>843</v>
      </c>
      <c r="C111" s="450">
        <v>320629.07761774992</v>
      </c>
    </row>
    <row r="112" spans="2:3" x14ac:dyDescent="0.5">
      <c r="B112" s="441" t="s">
        <v>844</v>
      </c>
      <c r="C112" s="450">
        <v>320629.07761774992</v>
      </c>
    </row>
    <row r="113" spans="2:3" x14ac:dyDescent="0.5">
      <c r="B113" s="441" t="s">
        <v>845</v>
      </c>
      <c r="C113" s="450">
        <v>320629.07761741994</v>
      </c>
    </row>
    <row r="114" spans="2:3" x14ac:dyDescent="0.5">
      <c r="B114" s="441" t="s">
        <v>846</v>
      </c>
      <c r="C114" s="450">
        <v>320629.07761774992</v>
      </c>
    </row>
    <row r="115" spans="2:3" x14ac:dyDescent="0.5">
      <c r="B115" s="441" t="s">
        <v>847</v>
      </c>
      <c r="C115" s="450">
        <v>324731.69526705996</v>
      </c>
    </row>
    <row r="116" spans="2:3" x14ac:dyDescent="0.5">
      <c r="B116" s="441" t="s">
        <v>848</v>
      </c>
      <c r="C116" s="450">
        <v>331910.09456325992</v>
      </c>
    </row>
    <row r="117" spans="2:3" x14ac:dyDescent="0.5">
      <c r="B117" s="441" t="s">
        <v>849</v>
      </c>
      <c r="C117" s="450">
        <v>359079.66737649246</v>
      </c>
    </row>
    <row r="118" spans="2:3" x14ac:dyDescent="0.5">
      <c r="B118" s="441" t="s">
        <v>850</v>
      </c>
      <c r="C118" s="450">
        <v>359079.66737649246</v>
      </c>
    </row>
    <row r="119" spans="2:3" x14ac:dyDescent="0.5">
      <c r="B119" s="441" t="s">
        <v>851</v>
      </c>
      <c r="C119" s="450">
        <v>359844.12564492994</v>
      </c>
    </row>
    <row r="120" spans="2:3" x14ac:dyDescent="0.5">
      <c r="B120" s="441" t="s">
        <v>852</v>
      </c>
      <c r="C120" s="450">
        <v>359844.12564492994</v>
      </c>
    </row>
    <row r="121" spans="2:3" x14ac:dyDescent="0.5">
      <c r="B121" s="441" t="s">
        <v>853</v>
      </c>
      <c r="C121" s="450">
        <v>359844.12564492994</v>
      </c>
    </row>
    <row r="122" spans="2:3" x14ac:dyDescent="0.5">
      <c r="B122" s="441" t="s">
        <v>854</v>
      </c>
      <c r="C122" s="450">
        <v>359844.12564492994</v>
      </c>
    </row>
    <row r="123" spans="2:3" x14ac:dyDescent="0.5">
      <c r="B123" s="441" t="s">
        <v>855</v>
      </c>
      <c r="C123" s="450">
        <v>356095.44779492996</v>
      </c>
    </row>
    <row r="124" spans="2:3" x14ac:dyDescent="0.5">
      <c r="B124" s="441" t="s">
        <v>856</v>
      </c>
      <c r="C124" s="450">
        <v>356095.44758592994</v>
      </c>
    </row>
    <row r="125" spans="2:3" x14ac:dyDescent="0.5">
      <c r="B125" s="441" t="s">
        <v>857</v>
      </c>
      <c r="C125" s="450">
        <v>356095.44779492996</v>
      </c>
    </row>
    <row r="126" spans="2:3" x14ac:dyDescent="0.5">
      <c r="B126" s="441" t="s">
        <v>858</v>
      </c>
      <c r="C126" s="450">
        <v>356095.44779452996</v>
      </c>
    </row>
    <row r="127" spans="2:3" x14ac:dyDescent="0.5">
      <c r="B127" s="441" t="s">
        <v>859</v>
      </c>
      <c r="C127" s="450">
        <v>357821.55518201995</v>
      </c>
    </row>
    <row r="128" spans="2:3" x14ac:dyDescent="0.5">
      <c r="B128" s="439" t="s">
        <v>860</v>
      </c>
      <c r="C128" s="450">
        <v>369724.24905009707</v>
      </c>
    </row>
    <row r="129" spans="2:3" x14ac:dyDescent="0.5">
      <c r="B129" s="439" t="s">
        <v>861</v>
      </c>
      <c r="C129" s="450">
        <v>370472.81978412712</v>
      </c>
    </row>
    <row r="130" spans="2:3" x14ac:dyDescent="0.5">
      <c r="B130" s="441" t="s">
        <v>862</v>
      </c>
      <c r="C130" s="450">
        <v>368593.5726024271</v>
      </c>
    </row>
    <row r="131" spans="2:3" x14ac:dyDescent="0.5">
      <c r="B131" s="441" t="s">
        <v>863</v>
      </c>
      <c r="C131" s="450">
        <v>368857.33091767709</v>
      </c>
    </row>
    <row r="132" spans="2:3" x14ac:dyDescent="0.5">
      <c r="B132" s="441" t="s">
        <v>864</v>
      </c>
      <c r="C132" s="451">
        <v>369857.33091767709</v>
      </c>
    </row>
    <row r="133" spans="2:3" x14ac:dyDescent="0.5">
      <c r="B133" s="441" t="s">
        <v>865</v>
      </c>
      <c r="C133" s="451">
        <v>369857.33091767709</v>
      </c>
    </row>
    <row r="134" spans="2:3" x14ac:dyDescent="0.5">
      <c r="B134" s="441" t="s">
        <v>866</v>
      </c>
      <c r="C134" s="451">
        <v>369857.33091807994</v>
      </c>
    </row>
    <row r="135" spans="2:3" x14ac:dyDescent="0.5">
      <c r="B135" s="441" t="s">
        <v>867</v>
      </c>
      <c r="C135" s="451">
        <v>369857.33091767994</v>
      </c>
    </row>
    <row r="136" spans="2:3" x14ac:dyDescent="0.5">
      <c r="B136" s="441" t="s">
        <v>868</v>
      </c>
      <c r="C136" s="451">
        <v>369857.33091767994</v>
      </c>
    </row>
    <row r="137" spans="2:3" x14ac:dyDescent="0.5">
      <c r="B137" s="441" t="s">
        <v>869</v>
      </c>
      <c r="C137" s="451">
        <v>374575.09416567994</v>
      </c>
    </row>
    <row r="138" spans="2:3" x14ac:dyDescent="0.5">
      <c r="B138" s="441" t="s">
        <v>870</v>
      </c>
      <c r="C138" s="451">
        <v>376766.31396499998</v>
      </c>
    </row>
    <row r="139" spans="2:3" x14ac:dyDescent="0.5">
      <c r="B139" s="441" t="s">
        <v>871</v>
      </c>
      <c r="C139" s="451">
        <v>377124.02456154994</v>
      </c>
    </row>
    <row r="140" spans="2:3" x14ac:dyDescent="0.5">
      <c r="B140" s="441" t="s">
        <v>872</v>
      </c>
      <c r="C140" s="451">
        <v>378640.94121131802</v>
      </c>
    </row>
    <row r="141" spans="2:3" x14ac:dyDescent="0.5">
      <c r="B141" s="441" t="s">
        <v>873</v>
      </c>
      <c r="C141" s="451">
        <v>379020.46478731802</v>
      </c>
    </row>
    <row r="142" spans="2:3" x14ac:dyDescent="0.5">
      <c r="B142" s="441" t="s">
        <v>874</v>
      </c>
      <c r="C142" s="451">
        <v>379020.46478754998</v>
      </c>
    </row>
    <row r="143" spans="2:3" ht="14.7" thickBot="1" x14ac:dyDescent="0.55000000000000004">
      <c r="B143" s="443" t="s">
        <v>875</v>
      </c>
      <c r="C143" s="444">
        <v>379020.46478754998</v>
      </c>
    </row>
    <row r="144" spans="2:3" ht="14.7" thickTop="1" x14ac:dyDescent="0.5"/>
  </sheetData>
  <mergeCells count="4">
    <mergeCell ref="B2:C2"/>
    <mergeCell ref="B3:B4"/>
    <mergeCell ref="C3:C4"/>
    <mergeCell ref="D3:D4"/>
  </mergeCells>
  <printOptions horizontalCentered="1"/>
  <pageMargins left="0.45" right="0.2" top="0.5" bottom="0.25" header="0.3" footer="0.3"/>
  <pageSetup paperSize="9" scale="36"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29B2-18DB-44F7-94EA-389272999A99}">
  <sheetPr codeName="Sheet96"/>
  <dimension ref="B2:E75"/>
  <sheetViews>
    <sheetView view="pageBreakPreview" zoomScaleNormal="100" zoomScaleSheetLayoutView="100" workbookViewId="0">
      <pane xSplit="1" ySplit="4" topLeftCell="B56"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52" t="s">
        <v>878</v>
      </c>
      <c r="C2" s="452"/>
    </row>
    <row r="3" spans="2:5" x14ac:dyDescent="0.5">
      <c r="B3" s="453" t="s">
        <v>686</v>
      </c>
      <c r="C3" s="382" t="s">
        <v>879</v>
      </c>
    </row>
    <row r="4" spans="2:5" x14ac:dyDescent="0.5">
      <c r="B4" s="380"/>
      <c r="C4" s="381"/>
    </row>
    <row r="5" spans="2:5" x14ac:dyDescent="0.5">
      <c r="B5" s="439" t="s">
        <v>795</v>
      </c>
      <c r="C5" s="454">
        <v>0.10890959690492319</v>
      </c>
      <c r="D5" s="455"/>
      <c r="E5" s="456"/>
    </row>
    <row r="6" spans="2:5" x14ac:dyDescent="0.5">
      <c r="B6" s="439" t="s">
        <v>798</v>
      </c>
      <c r="C6" s="454">
        <v>9.8731954966839772E-2</v>
      </c>
      <c r="D6" s="455"/>
      <c r="E6" s="456"/>
    </row>
    <row r="7" spans="2:5" x14ac:dyDescent="0.5">
      <c r="B7" s="439" t="s">
        <v>801</v>
      </c>
      <c r="C7" s="454">
        <v>0.10076338550982096</v>
      </c>
      <c r="D7" s="455"/>
      <c r="E7" s="456"/>
    </row>
    <row r="8" spans="2:5" x14ac:dyDescent="0.5">
      <c r="B8" s="439" t="s">
        <v>804</v>
      </c>
      <c r="C8" s="454">
        <v>0.10565490951169909</v>
      </c>
      <c r="D8" s="455"/>
      <c r="E8" s="456"/>
    </row>
    <row r="9" spans="2:5" x14ac:dyDescent="0.5">
      <c r="B9" s="439" t="s">
        <v>807</v>
      </c>
      <c r="C9" s="454">
        <v>0.11077476693216233</v>
      </c>
      <c r="D9" s="455"/>
      <c r="E9" s="456"/>
    </row>
    <row r="10" spans="2:5" x14ac:dyDescent="0.5">
      <c r="B10" s="439" t="s">
        <v>810</v>
      </c>
      <c r="C10" s="454">
        <v>0.10076116650777502</v>
      </c>
      <c r="D10" s="455"/>
      <c r="E10" s="456"/>
    </row>
    <row r="11" spans="2:5" x14ac:dyDescent="0.5">
      <c r="B11" s="439" t="s">
        <v>813</v>
      </c>
      <c r="C11" s="454">
        <v>9.7771082308948723E-2</v>
      </c>
      <c r="D11" s="455"/>
      <c r="E11" s="456"/>
    </row>
    <row r="12" spans="2:5" x14ac:dyDescent="0.5">
      <c r="B12" s="439" t="s">
        <v>814</v>
      </c>
      <c r="C12" s="454">
        <v>9.5848163996791316E-2</v>
      </c>
      <c r="D12" s="455"/>
      <c r="E12" s="456"/>
    </row>
    <row r="13" spans="2:5" x14ac:dyDescent="0.5">
      <c r="B13" s="439" t="s">
        <v>815</v>
      </c>
      <c r="C13" s="454">
        <v>9.6620994173797201E-2</v>
      </c>
      <c r="D13" s="455"/>
      <c r="E13" s="456"/>
    </row>
    <row r="14" spans="2:5" x14ac:dyDescent="0.5">
      <c r="B14" s="439" t="s">
        <v>816</v>
      </c>
      <c r="C14" s="454">
        <v>9.3394052960242877E-2</v>
      </c>
      <c r="D14" s="455"/>
      <c r="E14" s="456"/>
    </row>
    <row r="15" spans="2:5" x14ac:dyDescent="0.5">
      <c r="B15" s="439" t="s">
        <v>817</v>
      </c>
      <c r="C15" s="454">
        <v>9.2933631810691295E-2</v>
      </c>
      <c r="D15" s="455"/>
      <c r="E15" s="456"/>
    </row>
    <row r="16" spans="2:5" x14ac:dyDescent="0.5">
      <c r="B16" s="439" t="s">
        <v>818</v>
      </c>
      <c r="C16" s="454">
        <v>9.2058799965761773E-2</v>
      </c>
      <c r="D16" s="455"/>
      <c r="E16" s="456"/>
    </row>
    <row r="17" spans="2:5" x14ac:dyDescent="0.5">
      <c r="B17" s="439" t="s">
        <v>819</v>
      </c>
      <c r="C17" s="454">
        <v>9.2973510766246117E-2</v>
      </c>
      <c r="D17" s="455"/>
      <c r="E17" s="456"/>
    </row>
    <row r="18" spans="2:5" x14ac:dyDescent="0.5">
      <c r="B18" s="439" t="s">
        <v>820</v>
      </c>
      <c r="C18" s="454">
        <v>9.2183162469245322E-2</v>
      </c>
      <c r="D18" s="455"/>
      <c r="E18" s="456"/>
    </row>
    <row r="19" spans="2:5" x14ac:dyDescent="0.5">
      <c r="B19" s="439" t="s">
        <v>821</v>
      </c>
      <c r="C19" s="454">
        <v>9.3293560974792217E-2</v>
      </c>
      <c r="D19" s="455"/>
      <c r="E19" s="456"/>
    </row>
    <row r="20" spans="2:5" x14ac:dyDescent="0.5">
      <c r="B20" s="439" t="s">
        <v>822</v>
      </c>
      <c r="C20" s="454">
        <v>9.3637365157677885E-2</v>
      </c>
      <c r="D20" s="455"/>
      <c r="E20" s="456"/>
    </row>
    <row r="21" spans="2:5" x14ac:dyDescent="0.5">
      <c r="B21" s="439" t="s">
        <v>823</v>
      </c>
      <c r="C21" s="454">
        <v>9.2207438693126392E-2</v>
      </c>
      <c r="D21" s="455"/>
      <c r="E21" s="456"/>
    </row>
    <row r="22" spans="2:5" x14ac:dyDescent="0.5">
      <c r="B22" s="439" t="s">
        <v>824</v>
      </c>
      <c r="C22" s="454">
        <v>8.8994672581196463E-2</v>
      </c>
      <c r="D22" s="455"/>
      <c r="E22" s="456"/>
    </row>
    <row r="23" spans="2:5" x14ac:dyDescent="0.5">
      <c r="B23" s="439" t="s">
        <v>825</v>
      </c>
      <c r="C23" s="454">
        <v>9.307888818377516E-2</v>
      </c>
      <c r="D23" s="455"/>
      <c r="E23" s="456"/>
    </row>
    <row r="24" spans="2:5" x14ac:dyDescent="0.5">
      <c r="B24" s="439" t="s">
        <v>826</v>
      </c>
      <c r="C24" s="454">
        <v>9.2833434223371564E-2</v>
      </c>
      <c r="D24" s="455"/>
      <c r="E24" s="456"/>
    </row>
    <row r="25" spans="2:5" x14ac:dyDescent="0.5">
      <c r="B25" s="439" t="s">
        <v>827</v>
      </c>
      <c r="C25" s="454">
        <v>9.3069780238546146E-2</v>
      </c>
      <c r="D25" s="455"/>
      <c r="E25" s="456"/>
    </row>
    <row r="26" spans="2:5" x14ac:dyDescent="0.5">
      <c r="B26" s="439" t="s">
        <v>828</v>
      </c>
      <c r="C26" s="454">
        <v>9.177088903310042E-2</v>
      </c>
      <c r="D26" s="455"/>
      <c r="E26" s="456"/>
    </row>
    <row r="27" spans="2:5" x14ac:dyDescent="0.5">
      <c r="B27" s="439" t="s">
        <v>829</v>
      </c>
      <c r="C27" s="454">
        <v>8.7692107351984808E-2</v>
      </c>
      <c r="D27" s="455"/>
      <c r="E27" s="456"/>
    </row>
    <row r="28" spans="2:5" x14ac:dyDescent="0.5">
      <c r="B28" s="439" t="s">
        <v>830</v>
      </c>
      <c r="C28" s="454">
        <v>8.4634239928071162E-2</v>
      </c>
      <c r="D28" s="455"/>
      <c r="E28" s="456"/>
    </row>
    <row r="29" spans="2:5" x14ac:dyDescent="0.5">
      <c r="B29" s="439" t="s">
        <v>831</v>
      </c>
      <c r="C29" s="454">
        <v>8.3053675436759705E-2</v>
      </c>
      <c r="D29" s="455"/>
      <c r="E29" s="456"/>
    </row>
    <row r="30" spans="2:5" x14ac:dyDescent="0.5">
      <c r="B30" s="439" t="s">
        <v>832</v>
      </c>
      <c r="C30" s="454">
        <v>7.8976378318024384E-2</v>
      </c>
      <c r="D30" s="455"/>
      <c r="E30" s="456"/>
    </row>
    <row r="31" spans="2:5" x14ac:dyDescent="0.5">
      <c r="B31" s="439" t="s">
        <v>833</v>
      </c>
      <c r="C31" s="454">
        <v>7.6577477293295532E-2</v>
      </c>
      <c r="D31" s="455"/>
      <c r="E31" s="456"/>
    </row>
    <row r="32" spans="2:5" x14ac:dyDescent="0.5">
      <c r="B32" s="439" t="s">
        <v>834</v>
      </c>
      <c r="C32" s="454">
        <v>7.5412522925581371E-2</v>
      </c>
      <c r="D32" s="455"/>
      <c r="E32" s="456"/>
    </row>
    <row r="33" spans="2:5" x14ac:dyDescent="0.5">
      <c r="B33" s="439" t="s">
        <v>835</v>
      </c>
      <c r="C33" s="454">
        <v>7.3774779810881569E-2</v>
      </c>
      <c r="D33" s="455"/>
      <c r="E33" s="456"/>
    </row>
    <row r="34" spans="2:5" x14ac:dyDescent="0.5">
      <c r="B34" s="439" t="s">
        <v>836</v>
      </c>
      <c r="C34" s="454">
        <v>7.1745286896448213E-2</v>
      </c>
      <c r="D34" s="455"/>
      <c r="E34" s="456"/>
    </row>
    <row r="35" spans="2:5" x14ac:dyDescent="0.5">
      <c r="B35" s="439" t="s">
        <v>837</v>
      </c>
      <c r="C35" s="454">
        <v>7.0204285578472331E-2</v>
      </c>
      <c r="D35" s="455"/>
      <c r="E35" s="456"/>
    </row>
    <row r="36" spans="2:5" x14ac:dyDescent="0.5">
      <c r="B36" s="439" t="s">
        <v>838</v>
      </c>
      <c r="C36" s="454">
        <v>6.8312992245402993E-2</v>
      </c>
      <c r="D36" s="455"/>
      <c r="E36" s="456"/>
    </row>
    <row r="37" spans="2:5" x14ac:dyDescent="0.5">
      <c r="B37" s="439" t="s">
        <v>839</v>
      </c>
      <c r="C37" s="454">
        <v>6.714677882955894E-2</v>
      </c>
      <c r="D37" s="455"/>
      <c r="E37" s="456"/>
    </row>
    <row r="38" spans="2:5" x14ac:dyDescent="0.5">
      <c r="B38" s="439" t="s">
        <v>840</v>
      </c>
      <c r="C38" s="454">
        <v>6.8032474535456883E-2</v>
      </c>
      <c r="D38" s="455"/>
      <c r="E38" s="456"/>
    </row>
    <row r="39" spans="2:5" x14ac:dyDescent="0.5">
      <c r="B39" s="439" t="s">
        <v>841</v>
      </c>
      <c r="C39" s="454">
        <v>6.7334646440574478E-2</v>
      </c>
      <c r="D39" s="455"/>
      <c r="E39" s="456"/>
    </row>
    <row r="40" spans="2:5" x14ac:dyDescent="0.5">
      <c r="B40" s="439" t="s">
        <v>842</v>
      </c>
      <c r="C40" s="454">
        <v>6.5856967461220869E-2</v>
      </c>
      <c r="D40" s="455"/>
      <c r="E40" s="456"/>
    </row>
    <row r="41" spans="2:5" x14ac:dyDescent="0.5">
      <c r="B41" s="439" t="s">
        <v>843</v>
      </c>
      <c r="C41" s="454">
        <v>6.7816328942772661E-2</v>
      </c>
      <c r="D41" s="455"/>
      <c r="E41" s="456"/>
    </row>
    <row r="42" spans="2:5" x14ac:dyDescent="0.5">
      <c r="B42" s="439" t="s">
        <v>844</v>
      </c>
      <c r="C42" s="454">
        <v>6.5321715401570613E-2</v>
      </c>
      <c r="D42" s="455"/>
      <c r="E42" s="456"/>
    </row>
    <row r="43" spans="2:5" x14ac:dyDescent="0.5">
      <c r="B43" s="439" t="s">
        <v>845</v>
      </c>
      <c r="C43" s="454">
        <v>6.8275579113919571E-2</v>
      </c>
      <c r="D43" s="455"/>
      <c r="E43" s="456"/>
    </row>
    <row r="44" spans="2:5" x14ac:dyDescent="0.5">
      <c r="B44" s="439" t="s">
        <v>846</v>
      </c>
      <c r="C44" s="454">
        <v>7.4904161353916435E-2</v>
      </c>
      <c r="D44" s="455"/>
      <c r="E44" s="456"/>
    </row>
    <row r="45" spans="2:5" x14ac:dyDescent="0.5">
      <c r="B45" s="439" t="s">
        <v>847</v>
      </c>
      <c r="C45" s="454">
        <v>7.7974660588204833E-2</v>
      </c>
      <c r="D45" s="455"/>
      <c r="E45" s="456"/>
    </row>
    <row r="46" spans="2:5" x14ac:dyDescent="0.5">
      <c r="B46" s="439" t="s">
        <v>848</v>
      </c>
      <c r="C46" s="454">
        <v>8.2360593280748434E-2</v>
      </c>
      <c r="D46" s="455"/>
      <c r="E46" s="456"/>
    </row>
    <row r="47" spans="2:5" x14ac:dyDescent="0.5">
      <c r="B47" s="439" t="s">
        <v>880</v>
      </c>
      <c r="C47" s="454">
        <v>8.3831225006754273E-2</v>
      </c>
      <c r="D47" s="455"/>
      <c r="E47" s="456"/>
    </row>
    <row r="48" spans="2:5" x14ac:dyDescent="0.5">
      <c r="B48" s="439" t="s">
        <v>849</v>
      </c>
      <c r="C48" s="454">
        <v>8.4894250602206608E-2</v>
      </c>
      <c r="D48" s="455"/>
      <c r="E48" s="456"/>
    </row>
    <row r="49" spans="2:5" x14ac:dyDescent="0.5">
      <c r="B49" s="439" t="s">
        <v>850</v>
      </c>
      <c r="C49" s="454">
        <v>8.9251159079307307E-2</v>
      </c>
      <c r="D49" s="455"/>
      <c r="E49" s="456"/>
    </row>
    <row r="50" spans="2:5" x14ac:dyDescent="0.5">
      <c r="B50" s="439" t="s">
        <v>851</v>
      </c>
      <c r="C50" s="454">
        <v>9.1195098930269836E-2</v>
      </c>
      <c r="D50" s="455"/>
      <c r="E50" s="456"/>
    </row>
    <row r="51" spans="2:5" x14ac:dyDescent="0.5">
      <c r="B51" s="439" t="s">
        <v>852</v>
      </c>
      <c r="C51" s="454">
        <v>9.2368890869136203E-2</v>
      </c>
      <c r="D51" s="455"/>
      <c r="E51" s="456"/>
    </row>
    <row r="52" spans="2:5" x14ac:dyDescent="0.5">
      <c r="B52" s="439" t="s">
        <v>853</v>
      </c>
      <c r="C52" s="454">
        <v>9.3238501363782228E-2</v>
      </c>
      <c r="D52" s="455"/>
      <c r="E52" s="456"/>
    </row>
    <row r="53" spans="2:5" x14ac:dyDescent="0.5">
      <c r="B53" s="439" t="s">
        <v>854</v>
      </c>
      <c r="C53" s="454">
        <v>9.4197668353228917E-2</v>
      </c>
      <c r="D53" s="455"/>
      <c r="E53" s="456"/>
    </row>
    <row r="54" spans="2:5" x14ac:dyDescent="0.5">
      <c r="B54" s="439" t="s">
        <v>855</v>
      </c>
      <c r="C54" s="454">
        <v>9.641421737346928E-2</v>
      </c>
      <c r="D54" s="455"/>
      <c r="E54" s="456"/>
    </row>
    <row r="55" spans="2:5" x14ac:dyDescent="0.5">
      <c r="B55" s="439" t="s">
        <v>856</v>
      </c>
      <c r="C55" s="454">
        <v>9.9384420633690324E-2</v>
      </c>
      <c r="D55" s="455"/>
      <c r="E55" s="456"/>
    </row>
    <row r="56" spans="2:5" x14ac:dyDescent="0.5">
      <c r="B56" s="439" t="s">
        <v>857</v>
      </c>
      <c r="C56" s="454">
        <v>0.10312748054601045</v>
      </c>
      <c r="D56" s="455"/>
      <c r="E56" s="456"/>
    </row>
    <row r="57" spans="2:5" x14ac:dyDescent="0.5">
      <c r="B57" s="439" t="s">
        <v>858</v>
      </c>
      <c r="C57" s="454">
        <v>0.10532801077994852</v>
      </c>
      <c r="D57" s="455"/>
      <c r="E57" s="456"/>
    </row>
    <row r="58" spans="2:5" x14ac:dyDescent="0.5">
      <c r="B58" s="439" t="s">
        <v>859</v>
      </c>
      <c r="C58" s="454">
        <v>0.10626607178007169</v>
      </c>
      <c r="D58" s="455"/>
      <c r="E58" s="456"/>
    </row>
    <row r="59" spans="2:5" x14ac:dyDescent="0.5">
      <c r="B59" s="439" t="s">
        <v>860</v>
      </c>
      <c r="C59" s="454">
        <v>0.10847143174624597</v>
      </c>
      <c r="D59" s="455"/>
      <c r="E59" s="456"/>
    </row>
    <row r="60" spans="2:5" x14ac:dyDescent="0.5">
      <c r="B60" s="439" t="s">
        <v>861</v>
      </c>
      <c r="C60" s="454">
        <v>0.10638225531144421</v>
      </c>
      <c r="D60" s="455"/>
      <c r="E60" s="456"/>
    </row>
    <row r="61" spans="2:5" x14ac:dyDescent="0.5">
      <c r="B61" s="439" t="s">
        <v>862</v>
      </c>
      <c r="C61" s="454">
        <v>0.1053697254094516</v>
      </c>
      <c r="D61" s="455"/>
      <c r="E61" s="456"/>
    </row>
    <row r="62" spans="2:5" x14ac:dyDescent="0.5">
      <c r="B62" s="439" t="s">
        <v>863</v>
      </c>
      <c r="C62" s="454">
        <v>0.10430398678591013</v>
      </c>
      <c r="D62" s="455"/>
      <c r="E62" s="456"/>
    </row>
    <row r="63" spans="2:5" x14ac:dyDescent="0.5">
      <c r="B63" s="439" t="s">
        <v>864</v>
      </c>
      <c r="C63" s="454">
        <v>0.10191611208748982</v>
      </c>
      <c r="D63" s="455"/>
      <c r="E63" s="456"/>
    </row>
    <row r="64" spans="2:5" x14ac:dyDescent="0.5">
      <c r="B64" s="439" t="s">
        <v>865</v>
      </c>
      <c r="C64" s="454">
        <v>0.10105508242665036</v>
      </c>
      <c r="D64" s="455"/>
      <c r="E64" s="456"/>
    </row>
    <row r="65" spans="2:5" x14ac:dyDescent="0.5">
      <c r="B65" s="441" t="s">
        <v>866</v>
      </c>
      <c r="C65" s="457">
        <v>9.9851056925375922E-2</v>
      </c>
      <c r="D65" s="455"/>
      <c r="E65" s="456"/>
    </row>
    <row r="66" spans="2:5" x14ac:dyDescent="0.5">
      <c r="B66" s="441" t="s">
        <v>867</v>
      </c>
      <c r="C66" s="457">
        <v>0.10143696760957671</v>
      </c>
      <c r="D66" s="455"/>
      <c r="E66" s="456"/>
    </row>
    <row r="67" spans="2:5" x14ac:dyDescent="0.5">
      <c r="B67" s="441" t="s">
        <v>868</v>
      </c>
      <c r="C67" s="457">
        <v>0.10196831020179291</v>
      </c>
      <c r="D67" s="455"/>
      <c r="E67" s="456"/>
    </row>
    <row r="68" spans="2:5" x14ac:dyDescent="0.5">
      <c r="B68" s="441" t="s">
        <v>869</v>
      </c>
      <c r="C68" s="457">
        <v>9.9880586596230808E-2</v>
      </c>
      <c r="D68" s="455"/>
      <c r="E68" s="456"/>
    </row>
    <row r="69" spans="2:5" x14ac:dyDescent="0.5">
      <c r="B69" s="441" t="s">
        <v>870</v>
      </c>
      <c r="C69" s="457">
        <v>9.793751331570158E-2</v>
      </c>
      <c r="D69" s="455"/>
      <c r="E69" s="456"/>
    </row>
    <row r="70" spans="2:5" x14ac:dyDescent="0.5">
      <c r="B70" s="441" t="s">
        <v>871</v>
      </c>
      <c r="C70" s="457">
        <v>9.6850573511653992E-2</v>
      </c>
      <c r="D70" s="455"/>
      <c r="E70" s="456"/>
    </row>
    <row r="71" spans="2:5" x14ac:dyDescent="0.5">
      <c r="B71" s="441" t="s">
        <v>872</v>
      </c>
      <c r="C71" s="457">
        <v>9.3864652046385263E-2</v>
      </c>
      <c r="D71" s="455"/>
      <c r="E71" s="456"/>
    </row>
    <row r="72" spans="2:5" x14ac:dyDescent="0.5">
      <c r="B72" s="441" t="s">
        <v>873</v>
      </c>
      <c r="C72" s="457">
        <v>9.0487372606135971E-2</v>
      </c>
      <c r="D72" s="455"/>
      <c r="E72" s="456"/>
    </row>
    <row r="73" spans="2:5" x14ac:dyDescent="0.5">
      <c r="B73" s="441" t="s">
        <v>874</v>
      </c>
      <c r="C73" s="457">
        <v>8.7680327112080292E-2</v>
      </c>
      <c r="D73" s="455"/>
      <c r="E73" s="456"/>
    </row>
    <row r="74" spans="2:5" ht="14.7" thickBot="1" x14ac:dyDescent="0.55000000000000004">
      <c r="B74" s="443" t="s">
        <v>875</v>
      </c>
      <c r="C74" s="458">
        <v>8.556249034206917E-2</v>
      </c>
      <c r="E74" s="456"/>
    </row>
    <row r="75"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5685-3D13-4555-BE74-06661B3BD705}">
  <sheetPr codeName="Sheet97"/>
  <dimension ref="B2:C54"/>
  <sheetViews>
    <sheetView view="pageBreakPreview" zoomScaleNormal="100" zoomScaleSheetLayoutView="100" workbookViewId="0">
      <pane xSplit="1" ySplit="4" topLeftCell="B35" activePane="bottomRight" state="frozen"/>
      <selection activeCell="R34" sqref="R34"/>
      <selection pane="topRight" activeCell="R34" sqref="R34"/>
      <selection pane="bottomLeft" activeCell="R34" sqref="R34"/>
      <selection pane="bottomRight" activeCell="R34" sqref="R34"/>
    </sheetView>
  </sheetViews>
  <sheetFormatPr defaultRowHeight="14.35" x14ac:dyDescent="0.5"/>
  <cols>
    <col min="2" max="2" width="20.41015625" customWidth="1"/>
    <col min="3" max="3" width="29.52734375" customWidth="1"/>
  </cols>
  <sheetData>
    <row r="2" spans="2:3" ht="42.75" customHeight="1" x14ac:dyDescent="0.5">
      <c r="B2" s="452" t="s">
        <v>881</v>
      </c>
      <c r="C2" s="452"/>
    </row>
    <row r="3" spans="2:3" x14ac:dyDescent="0.5">
      <c r="B3" s="453" t="s">
        <v>686</v>
      </c>
      <c r="C3" s="382" t="s">
        <v>882</v>
      </c>
    </row>
    <row r="4" spans="2:3" x14ac:dyDescent="0.5">
      <c r="B4" s="380"/>
      <c r="C4" s="381"/>
    </row>
    <row r="5" spans="2:3" x14ac:dyDescent="0.5">
      <c r="B5" s="439" t="s">
        <v>828</v>
      </c>
      <c r="C5" s="454">
        <v>4.5999999999999999E-2</v>
      </c>
    </row>
    <row r="6" spans="2:3" x14ac:dyDescent="0.5">
      <c r="B6" s="439" t="s">
        <v>829</v>
      </c>
      <c r="C6" s="454">
        <v>4.4600963962325907E-2</v>
      </c>
    </row>
    <row r="7" spans="2:3" x14ac:dyDescent="0.5">
      <c r="B7" s="439" t="s">
        <v>830</v>
      </c>
      <c r="C7" s="454">
        <v>4.2556001391515816E-2</v>
      </c>
    </row>
    <row r="8" spans="2:3" x14ac:dyDescent="0.5">
      <c r="B8" s="439" t="s">
        <v>831</v>
      </c>
      <c r="C8" s="454">
        <v>4.0974449847792992E-2</v>
      </c>
    </row>
    <row r="9" spans="2:3" x14ac:dyDescent="0.5">
      <c r="B9" s="439" t="s">
        <v>832</v>
      </c>
      <c r="C9" s="454">
        <v>4.6994852881253608E-2</v>
      </c>
    </row>
    <row r="10" spans="2:3" x14ac:dyDescent="0.5">
      <c r="B10" s="439" t="s">
        <v>833</v>
      </c>
      <c r="C10" s="454">
        <v>4.5730960923937025E-2</v>
      </c>
    </row>
    <row r="11" spans="2:3" x14ac:dyDescent="0.5">
      <c r="B11" s="439" t="s">
        <v>834</v>
      </c>
      <c r="C11" s="454">
        <v>4.3674976563321026E-2</v>
      </c>
    </row>
    <row r="12" spans="2:3" x14ac:dyDescent="0.5">
      <c r="B12" s="439" t="s">
        <v>835</v>
      </c>
      <c r="C12" s="454">
        <v>4.2093629513007248E-2</v>
      </c>
    </row>
    <row r="13" spans="2:3" x14ac:dyDescent="0.5">
      <c r="B13" s="439" t="s">
        <v>836</v>
      </c>
      <c r="C13" s="454">
        <v>4.226364691183733E-2</v>
      </c>
    </row>
    <row r="14" spans="2:3" x14ac:dyDescent="0.5">
      <c r="B14" s="439" t="s">
        <v>837</v>
      </c>
      <c r="C14" s="454">
        <v>4.0932386427066161E-2</v>
      </c>
    </row>
    <row r="15" spans="2:3" x14ac:dyDescent="0.5">
      <c r="B15" s="439" t="s">
        <v>838</v>
      </c>
      <c r="C15" s="454">
        <v>4.0282841976574106E-2</v>
      </c>
    </row>
    <row r="16" spans="2:3" x14ac:dyDescent="0.5">
      <c r="B16" s="439" t="s">
        <v>839</v>
      </c>
      <c r="C16" s="454">
        <v>3.9629585085807183E-2</v>
      </c>
    </row>
    <row r="17" spans="2:3" x14ac:dyDescent="0.5">
      <c r="B17" s="439" t="s">
        <v>840</v>
      </c>
      <c r="C17" s="454">
        <v>3.8280950831575067E-2</v>
      </c>
    </row>
    <row r="18" spans="2:3" x14ac:dyDescent="0.5">
      <c r="B18" s="439" t="s">
        <v>841</v>
      </c>
      <c r="C18" s="454">
        <v>3.7200645992004039E-2</v>
      </c>
    </row>
    <row r="19" spans="2:3" x14ac:dyDescent="0.5">
      <c r="B19" s="439" t="s">
        <v>842</v>
      </c>
      <c r="C19" s="454">
        <v>3.7407424438458285E-2</v>
      </c>
    </row>
    <row r="20" spans="2:3" x14ac:dyDescent="0.5">
      <c r="B20" s="439" t="s">
        <v>843</v>
      </c>
      <c r="C20" s="454">
        <v>3.6710216091840268E-2</v>
      </c>
    </row>
    <row r="21" spans="2:3" x14ac:dyDescent="0.5">
      <c r="B21" s="439" t="s">
        <v>844</v>
      </c>
      <c r="C21" s="454">
        <v>3.7370753864980948E-2</v>
      </c>
    </row>
    <row r="22" spans="2:3" x14ac:dyDescent="0.5">
      <c r="B22" s="439" t="s">
        <v>845</v>
      </c>
      <c r="C22" s="454">
        <v>3.6454064203369538E-2</v>
      </c>
    </row>
    <row r="23" spans="2:3" x14ac:dyDescent="0.5">
      <c r="B23" s="439" t="s">
        <v>846</v>
      </c>
      <c r="C23" s="454">
        <v>3.2453679034741161E-2</v>
      </c>
    </row>
    <row r="24" spans="2:3" x14ac:dyDescent="0.5">
      <c r="B24" s="439" t="s">
        <v>847</v>
      </c>
      <c r="C24" s="454">
        <v>3.2188312791028843E-2</v>
      </c>
    </row>
    <row r="25" spans="2:3" x14ac:dyDescent="0.5">
      <c r="B25" s="439" t="s">
        <v>848</v>
      </c>
      <c r="C25" s="454">
        <v>3.0524854120091094E-2</v>
      </c>
    </row>
    <row r="26" spans="2:3" x14ac:dyDescent="0.5">
      <c r="B26" s="439" t="s">
        <v>880</v>
      </c>
      <c r="C26" s="454">
        <v>3.0729625947949188E-2</v>
      </c>
    </row>
    <row r="27" spans="2:3" x14ac:dyDescent="0.5">
      <c r="B27" s="439" t="s">
        <v>849</v>
      </c>
      <c r="C27" s="454">
        <v>3.8264613114295742E-2</v>
      </c>
    </row>
    <row r="28" spans="2:3" x14ac:dyDescent="0.5">
      <c r="B28" s="439" t="s">
        <v>850</v>
      </c>
      <c r="C28" s="454">
        <v>3.6737256771325957E-2</v>
      </c>
    </row>
    <row r="29" spans="2:3" x14ac:dyDescent="0.5">
      <c r="B29" s="439" t="s">
        <v>851</v>
      </c>
      <c r="C29" s="454">
        <v>3.6785533360629868E-2</v>
      </c>
    </row>
    <row r="30" spans="2:3" x14ac:dyDescent="0.5">
      <c r="B30" s="439" t="s">
        <v>852</v>
      </c>
      <c r="C30" s="454">
        <v>4.1649471443687344E-2</v>
      </c>
    </row>
    <row r="31" spans="2:3" x14ac:dyDescent="0.5">
      <c r="B31" s="439" t="s">
        <v>853</v>
      </c>
      <c r="C31" s="454">
        <v>4.1944107360201849E-2</v>
      </c>
    </row>
    <row r="32" spans="2:3" x14ac:dyDescent="0.5">
      <c r="B32" s="439" t="s">
        <v>854</v>
      </c>
      <c r="C32" s="454">
        <v>4.2137036431800778E-2</v>
      </c>
    </row>
    <row r="33" spans="2:3" x14ac:dyDescent="0.5">
      <c r="B33" s="439" t="s">
        <v>855</v>
      </c>
      <c r="C33" s="454">
        <v>4.2978839623838111E-2</v>
      </c>
    </row>
    <row r="34" spans="2:3" x14ac:dyDescent="0.5">
      <c r="B34" s="439" t="s">
        <v>856</v>
      </c>
      <c r="C34" s="454">
        <v>4.2549136150686173E-2</v>
      </c>
    </row>
    <row r="35" spans="2:3" x14ac:dyDescent="0.5">
      <c r="B35" s="439" t="s">
        <v>857</v>
      </c>
      <c r="C35" s="454">
        <v>4.0304759272338231E-2</v>
      </c>
    </row>
    <row r="36" spans="2:3" x14ac:dyDescent="0.5">
      <c r="B36" s="439" t="s">
        <v>858</v>
      </c>
      <c r="C36" s="454">
        <v>4.3301196066564199E-2</v>
      </c>
    </row>
    <row r="37" spans="2:3" x14ac:dyDescent="0.5">
      <c r="B37" s="439" t="s">
        <v>859</v>
      </c>
      <c r="C37" s="454">
        <v>4.275517865767399E-2</v>
      </c>
    </row>
    <row r="38" spans="2:3" x14ac:dyDescent="0.5">
      <c r="B38" s="439" t="s">
        <v>860</v>
      </c>
      <c r="C38" s="454">
        <v>4.2780930583109986E-2</v>
      </c>
    </row>
    <row r="39" spans="2:3" x14ac:dyDescent="0.5">
      <c r="B39" s="439" t="s">
        <v>861</v>
      </c>
      <c r="C39" s="454">
        <v>4.6275486922720613E-2</v>
      </c>
    </row>
    <row r="40" spans="2:3" x14ac:dyDescent="0.5">
      <c r="B40" s="439" t="s">
        <v>862</v>
      </c>
      <c r="C40" s="454">
        <v>4.6404615272459065E-2</v>
      </c>
    </row>
    <row r="41" spans="2:3" x14ac:dyDescent="0.5">
      <c r="B41" s="439" t="s">
        <v>863</v>
      </c>
      <c r="C41" s="454">
        <v>4.5771056043810654E-2</v>
      </c>
    </row>
    <row r="42" spans="2:3" x14ac:dyDescent="0.5">
      <c r="B42" s="439" t="s">
        <v>864</v>
      </c>
      <c r="C42" s="454">
        <v>4.5663288408876082E-2</v>
      </c>
    </row>
    <row r="43" spans="2:3" x14ac:dyDescent="0.5">
      <c r="B43" s="459" t="s">
        <v>865</v>
      </c>
      <c r="C43" s="454">
        <v>4.5411602903742299E-2</v>
      </c>
    </row>
    <row r="44" spans="2:3" x14ac:dyDescent="0.5">
      <c r="B44" s="460" t="s">
        <v>866</v>
      </c>
      <c r="C44" s="457">
        <v>4.4365391409550425E-2</v>
      </c>
    </row>
    <row r="45" spans="2:3" x14ac:dyDescent="0.5">
      <c r="B45" s="460" t="s">
        <v>867</v>
      </c>
      <c r="C45" s="457">
        <v>4.2387229094133283E-2</v>
      </c>
    </row>
    <row r="46" spans="2:3" x14ac:dyDescent="0.5">
      <c r="B46" s="460" t="s">
        <v>868</v>
      </c>
      <c r="C46" s="457">
        <v>4.1714693904213229E-2</v>
      </c>
    </row>
    <row r="47" spans="2:3" x14ac:dyDescent="0.5">
      <c r="B47" s="460" t="s">
        <v>869</v>
      </c>
      <c r="C47" s="457">
        <v>4.2091086247923334E-2</v>
      </c>
    </row>
    <row r="48" spans="2:3" x14ac:dyDescent="0.5">
      <c r="B48" s="460" t="s">
        <v>870</v>
      </c>
      <c r="C48" s="457">
        <v>4.1912627068364711E-2</v>
      </c>
    </row>
    <row r="49" spans="2:3" x14ac:dyDescent="0.5">
      <c r="B49" s="460" t="s">
        <v>871</v>
      </c>
      <c r="C49" s="457">
        <v>4.2307537599238873E-2</v>
      </c>
    </row>
    <row r="50" spans="2:3" x14ac:dyDescent="0.5">
      <c r="B50" s="460" t="s">
        <v>872</v>
      </c>
      <c r="C50" s="457">
        <v>4.0609079546733318E-2</v>
      </c>
    </row>
    <row r="51" spans="2:3" x14ac:dyDescent="0.5">
      <c r="B51" s="460" t="s">
        <v>873</v>
      </c>
      <c r="C51" s="457">
        <v>4.0696767848177107E-2</v>
      </c>
    </row>
    <row r="52" spans="2:3" x14ac:dyDescent="0.5">
      <c r="B52" s="460" t="s">
        <v>874</v>
      </c>
      <c r="C52" s="457">
        <v>4.0331304226945572E-2</v>
      </c>
    </row>
    <row r="53" spans="2:3" ht="14.7" thickBot="1" x14ac:dyDescent="0.55000000000000004">
      <c r="B53" s="443" t="s">
        <v>875</v>
      </c>
      <c r="C53" s="458">
        <v>4.0200568650054419E-2</v>
      </c>
    </row>
    <row r="54"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2C71-420A-4179-B6E9-CC8482E1E5B3}">
  <sheetPr codeName="Sheet98"/>
  <dimension ref="B2:H41"/>
  <sheetViews>
    <sheetView view="pageBreakPreview" zoomScaleNormal="100" zoomScaleSheetLayoutView="100" workbookViewId="0">
      <pane xSplit="1" ySplit="3" topLeftCell="B19" activePane="bottomRight" state="frozen"/>
      <selection activeCell="R34" sqref="R34"/>
      <selection pane="topRight" activeCell="R34" sqref="R34"/>
      <selection pane="bottomLeft" activeCell="R34" sqref="R34"/>
      <selection pane="bottomRight" activeCell="R34" sqref="R34"/>
    </sheetView>
  </sheetViews>
  <sheetFormatPr defaultColWidth="16.52734375" defaultRowHeight="14.35" x14ac:dyDescent="0.5"/>
  <cols>
    <col min="1" max="1" width="9.87890625" customWidth="1"/>
  </cols>
  <sheetData>
    <row r="2" spans="2:6" ht="24.75" customHeight="1" x14ac:dyDescent="0.5">
      <c r="B2" s="461" t="s">
        <v>883</v>
      </c>
      <c r="C2" s="462"/>
      <c r="D2" s="462"/>
      <c r="E2" s="462"/>
      <c r="F2" s="463"/>
    </row>
    <row r="3" spans="2:6" ht="21" customHeight="1" x14ac:dyDescent="0.5">
      <c r="B3" s="464" t="s">
        <v>686</v>
      </c>
      <c r="C3" s="465" t="s">
        <v>884</v>
      </c>
      <c r="D3" s="465" t="s">
        <v>548</v>
      </c>
      <c r="E3" s="465" t="s">
        <v>556</v>
      </c>
      <c r="F3" s="465" t="s">
        <v>668</v>
      </c>
    </row>
    <row r="4" spans="2:6" x14ac:dyDescent="0.5">
      <c r="B4" s="439" t="s">
        <v>885</v>
      </c>
      <c r="C4" s="466">
        <v>2.9287790207422285E-2</v>
      </c>
      <c r="D4" s="466">
        <v>4.1575621278075327E-2</v>
      </c>
      <c r="E4" s="466">
        <v>0.13748898618913644</v>
      </c>
      <c r="F4" s="466">
        <v>3.7628025319126117E-2</v>
      </c>
    </row>
    <row r="5" spans="2:6" x14ac:dyDescent="0.5">
      <c r="B5" s="439" t="s">
        <v>886</v>
      </c>
      <c r="C5" s="466">
        <v>2.4889552081382167E-2</v>
      </c>
      <c r="D5" s="466">
        <v>2.9746853954040853E-2</v>
      </c>
      <c r="E5" s="466">
        <v>0.14382288489284631</v>
      </c>
      <c r="F5" s="466">
        <v>3.1411991597525314E-2</v>
      </c>
    </row>
    <row r="6" spans="2:6" x14ac:dyDescent="0.5">
      <c r="B6" s="439" t="s">
        <v>887</v>
      </c>
      <c r="C6" s="466">
        <v>2.409207374607376E-2</v>
      </c>
      <c r="D6" s="466">
        <v>2.9888041688937664E-2</v>
      </c>
      <c r="E6" s="466">
        <v>0.14393260520716161</v>
      </c>
      <c r="F6" s="466">
        <v>3.0527652221520426E-2</v>
      </c>
    </row>
    <row r="7" spans="2:6" x14ac:dyDescent="0.5">
      <c r="B7" s="439" t="s">
        <v>888</v>
      </c>
      <c r="C7" s="466">
        <v>2.4515168303207262E-2</v>
      </c>
      <c r="D7" s="466">
        <v>2.3960145289768704E-2</v>
      </c>
      <c r="E7" s="466">
        <v>0.1213969297604475</v>
      </c>
      <c r="F7" s="466">
        <v>2.8439620582029677E-2</v>
      </c>
    </row>
    <row r="8" spans="2:6" x14ac:dyDescent="0.5">
      <c r="B8" s="439" t="s">
        <v>889</v>
      </c>
      <c r="C8" s="466">
        <v>2.2174301140382463E-2</v>
      </c>
      <c r="D8" s="466">
        <v>2.5111283495264772E-2</v>
      </c>
      <c r="E8" s="466">
        <v>0.13972175825830604</v>
      </c>
      <c r="F8" s="466">
        <v>2.7818486909194889E-2</v>
      </c>
    </row>
    <row r="9" spans="2:6" x14ac:dyDescent="0.5">
      <c r="B9" s="439" t="s">
        <v>890</v>
      </c>
      <c r="C9" s="466">
        <v>1.8150434973481913E-2</v>
      </c>
      <c r="D9" s="466">
        <v>1.4781469423929716E-2</v>
      </c>
      <c r="E9" s="466">
        <v>0.1442181202235984</v>
      </c>
      <c r="F9" s="466">
        <v>2.1949495996698213E-2</v>
      </c>
    </row>
    <row r="10" spans="2:6" x14ac:dyDescent="0.5">
      <c r="B10" s="439" t="s">
        <v>891</v>
      </c>
      <c r="C10" s="466">
        <v>1.8082760306751194E-2</v>
      </c>
      <c r="D10" s="466">
        <v>2.1837138299198294E-2</v>
      </c>
      <c r="E10" s="466">
        <v>0.15272677368975543</v>
      </c>
      <c r="F10" s="466">
        <v>2.2511032862247492E-2</v>
      </c>
    </row>
    <row r="11" spans="2:6" x14ac:dyDescent="0.5">
      <c r="B11" s="439" t="s">
        <v>892</v>
      </c>
      <c r="C11" s="466">
        <v>1.7076044015209003E-2</v>
      </c>
      <c r="D11" s="466">
        <v>1.7827518897439332E-2</v>
      </c>
      <c r="E11" s="466">
        <v>0.13455916478028254</v>
      </c>
      <c r="F11" s="466">
        <v>2.0481894768287767E-2</v>
      </c>
    </row>
    <row r="12" spans="2:6" x14ac:dyDescent="0.5">
      <c r="B12" s="439" t="s">
        <v>893</v>
      </c>
      <c r="C12" s="466">
        <v>1.674057489381954E-2</v>
      </c>
      <c r="D12" s="466">
        <v>1.6759944364962399E-2</v>
      </c>
      <c r="E12" s="466">
        <v>0.1314998848979228</v>
      </c>
      <c r="F12" s="466">
        <v>1.9981108005658065E-2</v>
      </c>
    </row>
    <row r="13" spans="2:6" x14ac:dyDescent="0.5">
      <c r="B13" s="439" t="s">
        <v>894</v>
      </c>
      <c r="C13" s="466">
        <v>1.5420927343815227E-2</v>
      </c>
      <c r="D13" s="466">
        <v>1.3567167203395404E-2</v>
      </c>
      <c r="E13" s="466">
        <v>0.13366198918442765</v>
      </c>
      <c r="F13" s="466">
        <v>1.8139693787462524E-2</v>
      </c>
    </row>
    <row r="14" spans="2:6" x14ac:dyDescent="0.5">
      <c r="B14" s="439" t="s">
        <v>895</v>
      </c>
      <c r="C14" s="466">
        <v>1.7901178261496602E-2</v>
      </c>
      <c r="D14" s="466">
        <v>1.7564216999200015E-2</v>
      </c>
      <c r="E14" s="466">
        <v>0.13226565870385962</v>
      </c>
      <c r="F14" s="466">
        <v>2.0612022011306207E-2</v>
      </c>
    </row>
    <row r="15" spans="2:6" x14ac:dyDescent="0.5">
      <c r="B15" s="439" t="s">
        <v>896</v>
      </c>
      <c r="C15" s="466">
        <v>1.7350151760239855E-2</v>
      </c>
      <c r="D15" s="466">
        <v>1.5597696626183268E-2</v>
      </c>
      <c r="E15" s="466">
        <v>0.13100446465227727</v>
      </c>
      <c r="F15" s="466">
        <v>1.9778617430298837E-2</v>
      </c>
    </row>
    <row r="16" spans="2:6" x14ac:dyDescent="0.5">
      <c r="B16" s="439" t="s">
        <v>897</v>
      </c>
      <c r="C16" s="466">
        <v>1.6595372318025766E-2</v>
      </c>
      <c r="D16" s="466">
        <v>1.6282682570551529E-2</v>
      </c>
      <c r="E16" s="466">
        <v>0.12373403676887207</v>
      </c>
      <c r="F16" s="466">
        <v>1.9081495770339497E-2</v>
      </c>
    </row>
    <row r="17" spans="2:6" x14ac:dyDescent="0.5">
      <c r="B17" s="439" t="s">
        <v>898</v>
      </c>
      <c r="C17" s="466">
        <v>1.408519268312795E-2</v>
      </c>
      <c r="D17" s="466">
        <v>1.0909835860601642E-2</v>
      </c>
      <c r="E17" s="466">
        <v>0.10825209930972869</v>
      </c>
      <c r="F17" s="466">
        <v>1.6016642625619873E-2</v>
      </c>
    </row>
    <row r="18" spans="2:6" x14ac:dyDescent="0.5">
      <c r="B18" s="439" t="s">
        <v>899</v>
      </c>
      <c r="C18" s="466">
        <v>1.4794799959295302E-2</v>
      </c>
      <c r="D18" s="466">
        <v>1.3646613760565205E-2</v>
      </c>
      <c r="E18" s="466">
        <v>0.10969015324461026</v>
      </c>
      <c r="F18" s="466">
        <v>1.6879199066265001E-2</v>
      </c>
    </row>
    <row r="19" spans="2:6" x14ac:dyDescent="0.5">
      <c r="B19" s="439" t="s">
        <v>900</v>
      </c>
      <c r="C19" s="466">
        <v>1.6029852733123792E-2</v>
      </c>
      <c r="D19" s="466">
        <v>1.1240319637582197E-2</v>
      </c>
      <c r="E19" s="466">
        <v>0.1026549396393614</v>
      </c>
      <c r="F19" s="466">
        <v>1.7492306358745678E-2</v>
      </c>
    </row>
    <row r="20" spans="2:6" x14ac:dyDescent="0.5">
      <c r="B20" s="439" t="s">
        <v>901</v>
      </c>
      <c r="C20" s="466">
        <v>1.7054700289841625E-2</v>
      </c>
      <c r="D20" s="466">
        <v>1.1254127653505914E-2</v>
      </c>
      <c r="E20" s="466">
        <v>9.9877839835815704E-2</v>
      </c>
      <c r="F20" s="466">
        <v>1.8313810092708507E-2</v>
      </c>
    </row>
    <row r="21" spans="2:6" x14ac:dyDescent="0.5">
      <c r="B21" s="439" t="s">
        <v>902</v>
      </c>
      <c r="C21" s="466">
        <v>1.3991652172903234E-2</v>
      </c>
      <c r="D21" s="466">
        <v>9.1911901481004279E-3</v>
      </c>
      <c r="E21" s="466">
        <v>8.80087154038173E-2</v>
      </c>
      <c r="F21" s="466">
        <v>1.5172676337346711E-2</v>
      </c>
    </row>
    <row r="22" spans="2:6" x14ac:dyDescent="0.5">
      <c r="B22" s="439" t="s">
        <v>903</v>
      </c>
      <c r="C22" s="466">
        <v>1.6122822552794572E-2</v>
      </c>
      <c r="D22" s="466">
        <v>1.2558406284587662E-2</v>
      </c>
      <c r="E22" s="466">
        <v>8.8667954263934548E-2</v>
      </c>
      <c r="F22" s="466">
        <v>1.7425766028039729E-2</v>
      </c>
    </row>
    <row r="23" spans="2:6" x14ac:dyDescent="0.5">
      <c r="B23" s="439" t="s">
        <v>904</v>
      </c>
      <c r="C23" s="466">
        <v>1.7079299037254331E-2</v>
      </c>
      <c r="D23" s="466">
        <v>1.2058582105351648E-2</v>
      </c>
      <c r="E23" s="466">
        <v>6.6735776621493062E-2</v>
      </c>
      <c r="F23" s="466">
        <v>1.7670500322381041E-2</v>
      </c>
    </row>
    <row r="24" spans="2:6" x14ac:dyDescent="0.5">
      <c r="B24" s="439" t="s">
        <v>905</v>
      </c>
      <c r="C24" s="466">
        <v>1.7226862032492633E-2</v>
      </c>
      <c r="D24" s="466">
        <v>1.4753987209876845E-2</v>
      </c>
      <c r="E24" s="466">
        <v>6.7577626171125754E-2</v>
      </c>
      <c r="F24" s="466">
        <v>1.8130153812949489E-2</v>
      </c>
    </row>
    <row r="25" spans="2:6" x14ac:dyDescent="0.5">
      <c r="B25" s="439" t="s">
        <v>906</v>
      </c>
      <c r="C25" s="466">
        <v>1.8105527203709261E-2</v>
      </c>
      <c r="D25" s="466">
        <v>1.5226554677869398E-2</v>
      </c>
      <c r="E25" s="466">
        <v>6.1780847683432179E-2</v>
      </c>
      <c r="F25" s="466">
        <v>1.8859165921805747E-2</v>
      </c>
    </row>
    <row r="26" spans="2:6" x14ac:dyDescent="0.5">
      <c r="B26" s="439" t="s">
        <v>907</v>
      </c>
      <c r="C26" s="466">
        <v>1.6307411659248795E-2</v>
      </c>
      <c r="D26" s="466">
        <v>1.6713432326711075E-2</v>
      </c>
      <c r="E26" s="466">
        <v>6.2112084474212681E-2</v>
      </c>
      <c r="F26" s="466">
        <v>1.7349797499552871E-2</v>
      </c>
    </row>
    <row r="27" spans="2:6" x14ac:dyDescent="0.5">
      <c r="B27" s="439" t="s">
        <v>908</v>
      </c>
      <c r="C27" s="466">
        <v>1.7134803610742166E-2</v>
      </c>
      <c r="D27" s="466">
        <v>1.9295833418032274E-2</v>
      </c>
      <c r="E27" s="466">
        <v>6.6426944960237572E-2</v>
      </c>
      <c r="F27" s="466">
        <v>1.8403696782801092E-2</v>
      </c>
    </row>
    <row r="28" spans="2:6" x14ac:dyDescent="0.5">
      <c r="B28" s="439" t="s">
        <v>909</v>
      </c>
      <c r="C28" s="466">
        <v>1.2009893119330328E-2</v>
      </c>
      <c r="D28" s="466">
        <v>1.3609089923848745E-2</v>
      </c>
      <c r="E28" s="466">
        <v>6.2303128797301592E-2</v>
      </c>
      <c r="F28" s="466">
        <v>1.3140500600979155E-2</v>
      </c>
    </row>
    <row r="29" spans="2:6" x14ac:dyDescent="0.5">
      <c r="B29" s="439" t="s">
        <v>910</v>
      </c>
      <c r="C29" s="454">
        <v>1.4063518148516918E-2</v>
      </c>
      <c r="D29" s="466">
        <v>1.3047843030681825E-2</v>
      </c>
      <c r="E29" s="466">
        <v>6.1857473493301979E-2</v>
      </c>
      <c r="F29" s="466">
        <v>1.4781276770495153E-2</v>
      </c>
    </row>
    <row r="30" spans="2:6" x14ac:dyDescent="0.5">
      <c r="B30" s="439" t="s">
        <v>911</v>
      </c>
      <c r="C30" s="454">
        <v>1.2311642339464125E-2</v>
      </c>
      <c r="D30" s="466">
        <v>1.4639428789004021E-2</v>
      </c>
      <c r="E30" s="466">
        <v>7.8445672944005396E-2</v>
      </c>
      <c r="F30" s="466">
        <v>1.3671076476607404E-2</v>
      </c>
    </row>
    <row r="31" spans="2:6" x14ac:dyDescent="0.5">
      <c r="B31" s="439" t="s">
        <v>912</v>
      </c>
      <c r="C31" s="454">
        <v>1.1791975725014305E-2</v>
      </c>
      <c r="D31" s="466">
        <v>1.4208335384402164E-2</v>
      </c>
      <c r="E31" s="466">
        <v>7.0507524371974301E-2</v>
      </c>
      <c r="F31" s="466">
        <v>1.3110524182573059E-2</v>
      </c>
    </row>
    <row r="32" spans="2:6" x14ac:dyDescent="0.5">
      <c r="B32" s="439" t="s">
        <v>913</v>
      </c>
      <c r="C32" s="454">
        <v>1.3186980247334178E-2</v>
      </c>
      <c r="D32" s="466">
        <v>1.4884996030117573E-2</v>
      </c>
      <c r="E32" s="466">
        <v>7.0034475612292452E-2</v>
      </c>
      <c r="F32" s="466">
        <v>1.4432161364547159E-2</v>
      </c>
    </row>
    <row r="33" spans="2:8" x14ac:dyDescent="0.5">
      <c r="B33" s="439" t="s">
        <v>914</v>
      </c>
      <c r="C33" s="454">
        <v>1.2009893119330328E-2</v>
      </c>
      <c r="D33" s="466">
        <v>1.3609089923848745E-2</v>
      </c>
      <c r="E33" s="466">
        <v>6.2303128797301592E-2</v>
      </c>
      <c r="F33" s="466">
        <v>1.3140500600979155E-2</v>
      </c>
    </row>
    <row r="34" spans="2:8" x14ac:dyDescent="0.5">
      <c r="B34" s="439" t="s">
        <v>915</v>
      </c>
      <c r="C34" s="454">
        <v>1.834083195142306E-2</v>
      </c>
      <c r="D34" s="466">
        <v>2.3184688878580811E-2</v>
      </c>
      <c r="E34" s="466">
        <v>6.9879153691782145E-2</v>
      </c>
      <c r="F34" s="466">
        <v>1.9793153989150068E-2</v>
      </c>
    </row>
    <row r="35" spans="2:8" x14ac:dyDescent="0.5">
      <c r="B35" s="439" t="s">
        <v>916</v>
      </c>
      <c r="C35" s="454">
        <v>2.493815159928868E-2</v>
      </c>
      <c r="D35" s="466">
        <v>2.8159131620367397E-2</v>
      </c>
      <c r="E35" s="466">
        <v>7.8178799378047309E-2</v>
      </c>
      <c r="F35" s="466">
        <v>2.6268258032264763E-2</v>
      </c>
    </row>
    <row r="36" spans="2:8" x14ac:dyDescent="0.5">
      <c r="B36" s="439" t="s">
        <v>917</v>
      </c>
      <c r="C36" s="454">
        <v>3.2327291933945866E-2</v>
      </c>
      <c r="D36" s="466">
        <v>3.4047117326826949E-2</v>
      </c>
      <c r="E36" s="466">
        <v>8.1937114790674476E-2</v>
      </c>
      <c r="F36" s="466">
        <v>3.3433643794091465E-2</v>
      </c>
    </row>
    <row r="37" spans="2:8" x14ac:dyDescent="0.5">
      <c r="B37" s="441" t="s">
        <v>918</v>
      </c>
      <c r="C37" s="457">
        <v>2.9810817637805437E-2</v>
      </c>
      <c r="D37" s="467">
        <v>2.4862230276291593E-2</v>
      </c>
      <c r="E37" s="467">
        <v>7.5952078368912879E-2</v>
      </c>
      <c r="F37" s="467">
        <v>3.021301874763321E-2</v>
      </c>
      <c r="H37" s="468"/>
    </row>
    <row r="38" spans="2:8" x14ac:dyDescent="0.5">
      <c r="B38" s="441" t="s">
        <v>919</v>
      </c>
      <c r="C38" s="457">
        <v>3.6084780641517274E-2</v>
      </c>
      <c r="D38" s="467">
        <v>3.1874613859508634E-2</v>
      </c>
      <c r="E38" s="467">
        <v>8.3658088904891986E-2</v>
      </c>
      <c r="F38" s="467">
        <v>3.6569272039544805E-2</v>
      </c>
    </row>
    <row r="39" spans="2:8" x14ac:dyDescent="0.5">
      <c r="B39" s="441" t="s">
        <v>920</v>
      </c>
      <c r="C39" s="457">
        <v>3.6322237185045736E-2</v>
      </c>
      <c r="D39" s="467">
        <v>3.6107317991235635E-2</v>
      </c>
      <c r="E39" s="467">
        <v>9.1776259430478374E-2</v>
      </c>
      <c r="F39" s="467">
        <v>3.7329356038283336E-2</v>
      </c>
    </row>
    <row r="40" spans="2:8" ht="14.7" thickBot="1" x14ac:dyDescent="0.55000000000000004">
      <c r="B40" s="443" t="s">
        <v>921</v>
      </c>
      <c r="C40" s="458">
        <v>3.8864469187811432E-2</v>
      </c>
      <c r="D40" s="458">
        <v>3.6334042723975037E-2</v>
      </c>
      <c r="E40" s="458">
        <v>0.1039550009638758</v>
      </c>
      <c r="F40" s="458">
        <v>3.9849266677290267E-2</v>
      </c>
    </row>
    <row r="41"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2024-05-17T07:13:45Z</dcterms:created>
  <dcterms:modified xsi:type="dcterms:W3CDTF">2024-05-17T07:14:17Z</dcterms:modified>
</cp:coreProperties>
</file>