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Jestha 2081\"/>
    </mc:Choice>
  </mc:AlternateContent>
  <xr:revisionPtr revIDLastSave="0" documentId="13_ncr:1_{2BBB0D65-0531-4094-A50A-6F230146B480}" xr6:coauthVersionLast="36" xr6:coauthVersionMax="36" xr10:uidLastSave="{00000000-0000-0000-0000-000000000000}"/>
  <bookViews>
    <workbookView xWindow="0" yWindow="0" windowWidth="25600" windowHeight="10493" xr2:uid="{2F84E3B3-0C11-483E-A62E-24B6F7431B18}"/>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'C17'!$A$1:$H$100</definedName>
    <definedName name="_xlnm.Print_Area" localSheetId="17">'C18'!$A$1:$I$100</definedName>
    <definedName name="_xlnm.Print_Area" localSheetId="18">'C19'!$A$1:$K$100</definedName>
    <definedName name="_xlnm.Print_Area" localSheetId="1">'C2'!$B$2:$E$51</definedName>
    <definedName name="_xlnm.Print_Area" localSheetId="19">'C20'!$A$1:$I$100</definedName>
    <definedName name="_xlnm.Print_Area" localSheetId="20">'C21'!$A$1:$G$146</definedName>
    <definedName name="_xlnm.Print_Area" localSheetId="21">'C22'!$A$1:$E$146</definedName>
    <definedName name="_xlnm.Print_Area" localSheetId="22">'C23'!$A$1:$D$77</definedName>
    <definedName name="_xlnm.Print_Area" localSheetId="23">'C24'!$A$1:$D$56</definedName>
    <definedName name="_xlnm.Print_Area" localSheetId="24">'C25'!$A$1:$G$41</definedName>
    <definedName name="_xlnm.Print_Area" localSheetId="2">'C3'!$B$1:$J$27</definedName>
    <definedName name="_xlnm.Print_Area" localSheetId="3">'C4'!$A$1:$G$54</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F88" i="14"/>
  <c r="E88" i="14"/>
  <c r="G88" i="14"/>
  <c r="H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J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AB5" i="7"/>
  <c r="U5" i="7"/>
  <c r="AC5" i="7" s="1"/>
  <c r="T5" i="7"/>
  <c r="O5" i="7"/>
  <c r="W5" i="7" s="1"/>
  <c r="AE5" i="7" s="1"/>
  <c r="L5" i="7"/>
  <c r="N5" i="7"/>
  <c r="V5" i="7" s="1"/>
  <c r="AD5" i="7" s="1"/>
  <c r="M5" i="7"/>
  <c r="K5" i="7"/>
  <c r="S5" i="7" s="1"/>
  <c r="AA5" i="7" s="1"/>
  <c r="W4" i="7"/>
  <c r="AE4" i="7" s="1"/>
  <c r="O4" i="7"/>
  <c r="K4" i="7"/>
  <c r="S4" i="7" s="1"/>
  <c r="AA4" i="7" s="1"/>
  <c r="N4" i="7"/>
  <c r="V4" i="7" s="1"/>
  <c r="AD4" i="7" s="1"/>
  <c r="AC5" i="6"/>
  <c r="V5" i="6"/>
  <c r="AD5" i="6" s="1"/>
  <c r="T5" i="6"/>
  <c r="AB5" i="6" s="1"/>
  <c r="S5" i="6"/>
  <c r="AA5" i="6" s="1"/>
  <c r="K5" i="6"/>
  <c r="O5" i="6"/>
  <c r="W5" i="6" s="1"/>
  <c r="AE5" i="6" s="1"/>
  <c r="N5" i="6"/>
  <c r="M5" i="6"/>
  <c r="U5" i="6" s="1"/>
  <c r="L5" i="6"/>
  <c r="S4" i="6"/>
  <c r="AA4" i="6" s="1"/>
  <c r="K4" i="6"/>
  <c r="N4" i="6"/>
  <c r="V4" i="6" s="1"/>
  <c r="AD4" i="6" s="1"/>
  <c r="O5" i="5"/>
  <c r="W5" i="5" s="1"/>
  <c r="AE5" i="5" s="1"/>
  <c r="N5" i="5"/>
  <c r="V5" i="5" s="1"/>
  <c r="AD5" i="5" s="1"/>
  <c r="P5" i="5"/>
  <c r="X5" i="5" s="1"/>
  <c r="AF5" i="5" s="1"/>
  <c r="M5" i="5"/>
  <c r="U5" i="5" s="1"/>
  <c r="AC5" i="5" s="1"/>
  <c r="L5" i="5"/>
  <c r="T5" i="5" s="1"/>
  <c r="AB5" i="5" s="1"/>
  <c r="AF4" i="5"/>
  <c r="W4" i="5"/>
  <c r="P4" i="5"/>
  <c r="O4" i="5"/>
  <c r="G4" i="6"/>
  <c r="O4" i="6" s="1"/>
  <c r="W4" i="6" s="1"/>
  <c r="AE4" i="6" s="1"/>
  <c r="AE4" i="5"/>
  <c r="AB4" i="5"/>
  <c r="L4" i="5" l="1"/>
  <c r="T4" i="5"/>
  <c r="X4" i="5"/>
  <c r="I23" i="11"/>
  <c r="I22" i="11"/>
</calcChain>
</file>

<file path=xl/sharedStrings.xml><?xml version="1.0" encoding="utf-8"?>
<sst xmlns="http://schemas.openxmlformats.org/spreadsheetml/2006/main" count="3172" uniqueCount="1203">
  <si>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</si>
  <si>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</si>
  <si>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</si>
  <si>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</si>
  <si>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</si>
  <si>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</si>
  <si>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</si>
  <si>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</si>
  <si>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</si>
  <si>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</si>
  <si>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</si>
  <si>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</si>
  <si>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</si>
  <si>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</si>
  <si>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</si>
  <si>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</si>
  <si>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</si>
  <si>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</si>
  <si>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</si>
  <si>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</si>
  <si>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</si>
  <si>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</si>
  <si>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</si>
  <si>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</si>
  <si>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</si>
  <si>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</si>
  <si>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</si>
  <si>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</si>
  <si>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</si>
  <si>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</si>
  <si>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</si>
  <si>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</si>
  <si>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</si>
  <si>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</si>
  <si>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</si>
  <si>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</si>
  <si>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</si>
  <si>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</si>
  <si>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</si>
  <si>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</si>
  <si>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</si>
  <si>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</si>
  <si>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</si>
  <si>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</si>
  <si>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</si>
  <si>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</si>
  <si>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</si>
  <si>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</si>
  <si>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</si>
  <si>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</si>
  <si>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</si>
  <si>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</si>
  <si>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</si>
  <si>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</si>
  <si>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</si>
  <si>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</si>
  <si>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</si>
  <si>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</si>
  <si>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</si>
  <si>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</si>
  <si>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</si>
  <si>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</si>
  <si>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</si>
  <si>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</si>
  <si>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</si>
  <si>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</si>
  <si>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</si>
  <si>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</si>
  <si>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</si>
  <si>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</si>
  <si>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</si>
  <si>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</si>
  <si>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</si>
  <si>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</si>
  <si>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</si>
  <si>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</si>
  <si>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</si>
  <si>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</si>
  <si>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</si>
  <si>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</si>
  <si>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</si>
  <si>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</si>
  <si>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</si>
  <si>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</si>
  <si>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</si>
  <si>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</si>
  <si>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</si>
  <si>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</si>
  <si>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</si>
  <si>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</si>
  <si>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</si>
  <si>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</si>
  <si>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</si>
  <si>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</si>
  <si>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</si>
  <si>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</si>
  <si>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</si>
  <si>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</si>
  <si>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</si>
  <si>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</si>
  <si>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</si>
  <si>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</si>
  <si>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</si>
  <si>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</si>
  <si>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</si>
  <si>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</si>
  <si>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</si>
  <si>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</si>
  <si>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</si>
  <si>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</si>
  <si>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</si>
  <si>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</si>
  <si>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</si>
  <si>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</si>
  <si>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</si>
  <si>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</si>
  <si>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</si>
  <si>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</si>
  <si>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</si>
  <si>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</si>
  <si>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</si>
  <si>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</si>
  <si>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</si>
  <si>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</si>
  <si>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</si>
  <si>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</si>
  <si>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</si>
  <si>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</si>
  <si>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</si>
  <si>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</si>
  <si>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</si>
  <si>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</si>
  <si>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</si>
  <si>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</si>
  <si>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</si>
  <si>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</si>
  <si>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</si>
  <si>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</si>
  <si>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</si>
  <si>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</si>
  <si>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</si>
  <si>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</si>
  <si>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</si>
  <si>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</si>
  <si>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</si>
  <si>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</si>
  <si>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</si>
  <si>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</si>
  <si>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</si>
  <si>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</si>
  <si>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</si>
  <si>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</si>
  <si>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</si>
  <si>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</si>
  <si>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</si>
  <si>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</si>
  <si>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</si>
  <si>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</si>
  <si>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</si>
  <si>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</si>
  <si>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</si>
  <si>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</si>
  <si>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</si>
  <si>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</si>
  <si>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</si>
  <si>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</si>
  <si>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</si>
  <si>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</si>
  <si>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</si>
  <si>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</si>
  <si>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</si>
  <si>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</si>
  <si>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</si>
  <si>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</si>
  <si>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</si>
  <si>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</si>
  <si>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</si>
  <si>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</si>
  <si>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</si>
  <si>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</si>
  <si>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</si>
  <si>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</si>
  <si>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</si>
  <si>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</si>
  <si>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</si>
  <si>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</si>
  <si>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</si>
  <si>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</si>
  <si>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</si>
  <si>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</si>
  <si>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</si>
  <si>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</si>
  <si>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</si>
  <si>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</si>
  <si>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</si>
  <si>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</si>
  <si>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</si>
  <si>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</si>
  <si>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</si>
  <si>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</si>
  <si>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</si>
  <si>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</si>
  <si>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</si>
  <si>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</si>
  <si>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</si>
  <si>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</si>
  <si>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</si>
  <si>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</si>
  <si>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</si>
  <si>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</si>
  <si>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</si>
  <si>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</si>
  <si>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</si>
  <si>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</si>
  <si>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</si>
  <si>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</si>
  <si>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</si>
  <si>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</si>
  <si>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</si>
  <si>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</si>
  <si>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</si>
  <si>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</si>
  <si>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</si>
  <si>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</si>
  <si>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</si>
  <si>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</si>
  <si>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</si>
  <si>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</si>
  <si>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</si>
  <si>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</si>
  <si>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</si>
  <si>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</si>
  <si>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</si>
  <si>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</si>
  <si>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</si>
  <si>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</si>
  <si>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</si>
  <si>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</si>
  <si>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</si>
  <si>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</si>
  <si>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</si>
  <si>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</si>
  <si>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</si>
  <si>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</si>
  <si>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</si>
  <si>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</si>
  <si>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</si>
  <si>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</si>
  <si>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</si>
  <si>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</si>
  <si>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</si>
  <si>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</si>
  <si>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</si>
  <si>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</si>
  <si>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</si>
  <si>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</si>
  <si>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</si>
  <si>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</si>
  <si>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</si>
  <si>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</si>
  <si>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</si>
  <si>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</si>
  <si>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</si>
  <si>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</si>
  <si>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</si>
  <si>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</si>
  <si>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</si>
  <si>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</si>
  <si>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</si>
  <si>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</si>
  <si>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</si>
  <si>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</si>
  <si>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</si>
  <si>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</si>
  <si>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</si>
  <si>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</si>
  <si>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</si>
  <si>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</si>
  <si>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</si>
  <si>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</si>
  <si>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</si>
  <si>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</si>
  <si>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</si>
  <si>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</si>
  <si>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</si>
  <si>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</si>
  <si>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</si>
  <si>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</si>
  <si>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</si>
  <si>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</si>
  <si>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</si>
  <si>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</si>
  <si>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</si>
  <si>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</si>
  <si>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</si>
  <si>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</si>
  <si>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</si>
  <si>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</si>
  <si>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</si>
  <si>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</si>
  <si>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</si>
  <si>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</si>
  <si>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</si>
  <si>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</si>
  <si>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</si>
  <si>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</si>
  <si>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</si>
  <si>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</si>
  <si>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</si>
  <si>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</si>
  <si>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</si>
  <si>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</si>
  <si>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</si>
  <si>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</si>
  <si>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</si>
  <si>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</si>
  <si>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</si>
  <si>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</si>
  <si>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</si>
  <si>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</si>
  <si>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</si>
  <si>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</si>
  <si>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</si>
  <si>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</si>
  <si>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</si>
  <si>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</si>
  <si>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</si>
  <si>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</si>
  <si>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</si>
  <si>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</si>
  <si>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</si>
  <si>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</si>
  <si>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</si>
  <si>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</si>
  <si>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</si>
  <si>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</si>
  <si>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</si>
  <si>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</si>
  <si>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</si>
  <si>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</si>
  <si>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</si>
  <si>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</si>
  <si>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</si>
  <si>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</si>
  <si>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</si>
  <si>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</si>
  <si>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</si>
  <si>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</si>
  <si>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</si>
  <si>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</si>
  <si>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</si>
  <si>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</si>
  <si>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</si>
  <si>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</si>
  <si>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</si>
  <si>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</si>
  <si>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</si>
  <si>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</si>
  <si>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</si>
  <si>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</si>
  <si>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</si>
  <si>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</si>
  <si>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</si>
  <si>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</si>
  <si>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</si>
  <si>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</si>
  <si>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</si>
  <si>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</si>
  <si>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</si>
  <si>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</si>
  <si>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</si>
  <si>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</si>
  <si>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</si>
  <si>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</si>
  <si>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</si>
  <si>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</si>
  <si>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</si>
  <si>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</si>
  <si>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</si>
  <si>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</si>
  <si>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</si>
  <si>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</si>
  <si>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</si>
  <si>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</si>
  <si>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</si>
  <si>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</si>
  <si>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</si>
  <si>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</si>
  <si>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</si>
  <si>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</si>
  <si>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</si>
  <si>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</si>
  <si>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</si>
  <si>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</si>
  <si>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</si>
  <si>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</si>
  <si>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</si>
  <si>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</si>
  <si>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</si>
  <si>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</si>
  <si>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</si>
  <si>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</si>
  <si>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</si>
  <si>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</si>
  <si>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</si>
  <si>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</si>
  <si>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</si>
  <si>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</si>
  <si>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</si>
  <si>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</si>
  <si>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</si>
  <si>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</si>
  <si>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</si>
  <si>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</si>
  <si>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</si>
  <si>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</si>
  <si>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</si>
  <si>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</si>
  <si>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</si>
  <si>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</si>
  <si>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</si>
  <si>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</si>
  <si>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</si>
  <si>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</si>
  <si>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</si>
  <si>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</si>
  <si>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</si>
  <si>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</si>
  <si>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</si>
  <si>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</si>
  <si>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</si>
  <si>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</si>
  <si>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</si>
  <si>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</si>
  <si>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</si>
  <si>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</si>
  <si>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</si>
  <si>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</si>
  <si>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</si>
  <si>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</si>
  <si>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</si>
  <si>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</si>
  <si>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</si>
  <si>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</si>
  <si>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</si>
  <si>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</si>
  <si>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</si>
  <si>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</si>
  <si>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</si>
  <si>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</si>
  <si>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</si>
  <si>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</si>
  <si>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</si>
  <si>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</si>
  <si>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</si>
  <si>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</si>
  <si>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</si>
  <si>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</si>
  <si>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</si>
  <si>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</si>
  <si>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</si>
  <si>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</si>
  <si>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</si>
  <si>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</si>
  <si>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</si>
  <si>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</si>
  <si>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</si>
  <si>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</si>
  <si>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</si>
  <si>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</si>
  <si>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</si>
  <si>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</si>
  <si>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</si>
  <si>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</si>
  <si>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</si>
  <si>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</si>
  <si>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</si>
  <si>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</si>
  <si>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</si>
  <si>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</si>
  <si>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</si>
  <si>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</si>
  <si>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</si>
  <si>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</si>
  <si>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</si>
  <si>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</si>
  <si>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</si>
  <si>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</si>
  <si>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</si>
  <si>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</si>
  <si>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</si>
  <si>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</si>
  <si>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</si>
  <si>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</si>
  <si>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</si>
  <si>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</si>
  <si>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</si>
  <si>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</si>
  <si>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</si>
  <si>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</si>
  <si>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</si>
  <si>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</si>
  <si>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</si>
  <si>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</si>
  <si>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</si>
  <si>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</si>
  <si>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</si>
  <si>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</si>
  <si>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</si>
  <si>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</si>
  <si>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</si>
  <si>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</si>
  <si>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</si>
  <si>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</si>
  <si>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</si>
  <si>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</si>
  <si>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</si>
  <si>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</si>
  <si>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</si>
  <si>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</si>
  <si>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</si>
  <si>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</si>
  <si>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</si>
  <si>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</si>
  <si>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</si>
  <si>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</si>
  <si>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</si>
  <si>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</si>
  <si>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</si>
  <si>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</si>
  <si>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</si>
  <si>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</si>
  <si>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</si>
  <si>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</si>
  <si>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</si>
  <si>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</si>
  <si>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</si>
  <si>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</si>
  <si>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</si>
  <si>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</si>
  <si>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</si>
  <si>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</si>
  <si>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</si>
  <si>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</si>
  <si>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</si>
  <si>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</si>
  <si>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</si>
  <si>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</si>
  <si>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</si>
  <si>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</si>
  <si>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</si>
  <si>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</si>
  <si>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</si>
  <si>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</si>
  <si>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</si>
  <si>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</si>
  <si>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</si>
  <si>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</si>
  <si>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</si>
  <si>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</si>
  <si>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</si>
  <si>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</si>
  <si>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</si>
  <si>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</si>
  <si>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</si>
  <si>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</si>
  <si>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</si>
  <si>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</si>
  <si>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</si>
  <si>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</si>
  <si>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</si>
  <si>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</si>
  <si>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</si>
  <si>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</si>
  <si>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</si>
  <si>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</si>
  <si>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</si>
  <si>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</si>
  <si>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</si>
  <si>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</si>
  <si>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</si>
  <si>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</si>
  <si>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</si>
  <si>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</si>
  <si>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</si>
  <si>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</si>
  <si>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</si>
  <si>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</si>
  <si>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</si>
  <si>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</si>
  <si>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</si>
  <si>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</si>
  <si>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</si>
  <si>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</si>
  <si>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</si>
  <si>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</si>
  <si>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</si>
  <si>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</si>
  <si>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</si>
  <si>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</si>
  <si>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</si>
  <si>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</si>
  <si>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</si>
  <si>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</si>
  <si>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</si>
  <si>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</si>
  <si>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</si>
  <si>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</si>
  <si>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</si>
  <si>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</si>
  <si>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</si>
  <si>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</si>
  <si>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</si>
  <si>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</si>
  <si>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</si>
  <si>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</si>
  <si>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</si>
  <si>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</si>
  <si>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</si>
  <si>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</si>
  <si>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</si>
  <si>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</si>
  <si>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</si>
  <si>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</si>
  <si>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</si>
  <si>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</si>
  <si>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</si>
  <si>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</si>
  <si>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</si>
  <si>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</si>
  <si>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</si>
  <si>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</si>
  <si>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</si>
  <si>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</si>
  <si>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</si>
  <si>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</si>
  <si>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</si>
  <si>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</si>
  <si>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</si>
  <si>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</si>
  <si>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</si>
  <si>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</si>
  <si>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</si>
  <si>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</si>
  <si>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</si>
  <si>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</si>
  <si>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</si>
  <si>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</si>
  <si>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</si>
  <si>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</si>
  <si>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</si>
  <si>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</si>
  <si>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</si>
  <si>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</si>
  <si>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</si>
  <si>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</si>
  <si>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</si>
  <si>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</si>
  <si>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</si>
  <si>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</si>
  <si>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</si>
  <si>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</si>
  <si>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</si>
  <si>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</si>
  <si>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</si>
  <si>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</si>
  <si>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</si>
  <si>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</si>
  <si>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</si>
  <si>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</si>
  <si>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</si>
  <si>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</si>
  <si>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</si>
  <si>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</si>
  <si>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</si>
  <si>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</si>
  <si>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</si>
  <si>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</si>
  <si>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</si>
  <si>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</si>
  <si>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</si>
  <si>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</si>
  <si>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</si>
  <si>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</si>
  <si>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</si>
  <si>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</si>
  <si>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</si>
  <si>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</si>
  <si>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</si>
  <si>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</si>
  <si>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</si>
  <si>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</si>
  <si>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</si>
  <si>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</si>
  <si>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</si>
  <si>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</si>
  <si>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</si>
  <si>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</si>
  <si>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</si>
  <si>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</si>
  <si>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</si>
  <si>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</si>
  <si>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</si>
  <si>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</si>
  <si>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</si>
  <si>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</si>
  <si>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</si>
  <si>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</si>
  <si>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</si>
  <si>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</si>
  <si>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</si>
  <si>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</si>
  <si>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</si>
  <si>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</si>
  <si>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</si>
  <si>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</si>
  <si>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</si>
  <si>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</si>
  <si>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</si>
  <si>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</si>
  <si>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</si>
  <si>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</si>
  <si>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</si>
  <si>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</si>
  <si>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</si>
  <si>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</si>
  <si>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</si>
  <si>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</si>
  <si>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</si>
  <si>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</si>
  <si>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</si>
  <si>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</si>
  <si>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</si>
  <si>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</si>
  <si>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</si>
  <si>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</si>
  <si>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</si>
  <si>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</si>
  <si>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</si>
  <si>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</si>
  <si>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</si>
  <si>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</si>
  <si>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</si>
  <si>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</si>
  <si>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</si>
  <si>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</si>
  <si>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</si>
  <si>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</si>
  <si>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</si>
  <si>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</si>
  <si>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</si>
  <si>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</si>
  <si>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</si>
  <si>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</si>
  <si>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</si>
  <si>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</si>
  <si>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</si>
  <si>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</si>
  <si>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</si>
  <si>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</si>
  <si>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</si>
  <si>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</si>
  <si>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</si>
  <si>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</si>
  <si>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</si>
  <si>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</si>
  <si>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</si>
  <si>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</si>
  <si>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</si>
  <si>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</si>
  <si>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</si>
  <si>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</si>
  <si>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</si>
  <si>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</si>
  <si>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</si>
  <si>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</si>
  <si>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</si>
  <si>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</si>
  <si>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</si>
  <si>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</si>
  <si>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</si>
  <si>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</si>
  <si>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</si>
  <si>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</si>
  <si>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</si>
  <si>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</si>
  <si>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</si>
  <si>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</si>
  <si>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</si>
  <si>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</si>
  <si>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</si>
  <si>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</si>
  <si>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</si>
  <si>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</si>
  <si>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</si>
  <si>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</si>
  <si>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</si>
  <si>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</si>
  <si>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</si>
  <si>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</si>
  <si>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</si>
  <si>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</si>
  <si>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</si>
  <si>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</si>
  <si>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</si>
  <si>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</si>
  <si>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</si>
  <si>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</si>
  <si>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</si>
  <si>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</si>
  <si>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</si>
  <si>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</si>
  <si>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</si>
  <si>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</si>
  <si>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</si>
  <si>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</si>
  <si>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</si>
  <si>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</si>
  <si>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</si>
  <si>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</si>
  <si>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</si>
  <si>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</si>
  <si>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</si>
  <si>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</si>
  <si>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</si>
  <si>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</si>
  <si>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</si>
  <si>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</si>
  <si>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</si>
  <si>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</si>
  <si>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</si>
  <si>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</si>
  <si>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</si>
  <si>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</si>
  <si>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</si>
  <si>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</si>
  <si>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</si>
  <si>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</si>
  <si>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</si>
  <si>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</si>
  <si>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</si>
  <si>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</si>
  <si>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</si>
  <si>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</si>
  <si>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</si>
  <si>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</si>
  <si>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</si>
  <si>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</si>
  <si>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</si>
  <si>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</si>
  <si>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</si>
  <si>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</si>
  <si>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</si>
  <si>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</si>
  <si>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</si>
  <si>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</si>
  <si>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</si>
  <si>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</si>
  <si>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</si>
  <si>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</si>
  <si>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</si>
  <si>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</si>
  <si>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</si>
  <si>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</si>
  <si>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</si>
  <si>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</si>
  <si>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</si>
  <si>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</si>
  <si>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</si>
  <si>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</si>
  <si>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</si>
  <si>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</si>
  <si>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</si>
  <si>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</si>
  <si>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</si>
  <si>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</si>
  <si>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</si>
  <si>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</si>
  <si>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</si>
  <si>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</si>
  <si>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</si>
  <si>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</si>
  <si>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</si>
  <si>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</si>
  <si>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</si>
  <si>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</si>
  <si>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</si>
  <si>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</si>
  <si>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</si>
  <si>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</si>
  <si>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</si>
  <si>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</si>
  <si>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</si>
  <si>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</si>
  <si>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</si>
  <si>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</si>
  <si>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</si>
  <si>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</si>
  <si>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</si>
  <si>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</si>
  <si>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</si>
  <si>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</si>
  <si>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</si>
  <si>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</si>
  <si>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</si>
  <si>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</si>
  <si>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</si>
  <si>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</si>
  <si>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</si>
  <si>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</si>
  <si>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</si>
  <si>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</si>
  <si>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</si>
  <si>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</si>
  <si>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</si>
  <si>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</si>
  <si>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</si>
  <si>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</si>
  <si>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</si>
  <si>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</si>
  <si>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</si>
  <si>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</si>
  <si>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</si>
  <si>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</si>
  <si>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 Jeth</t>
  </si>
  <si>
    <t>(Mid-June, 2024)</t>
  </si>
  <si>
    <t>as on Jeth End, 2081 (Mid-June,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</si>
  <si>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</si>
  <si>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</si>
  <si>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</si>
  <si>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</si>
  <si>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</si>
  <si>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</si>
  <si>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</si>
  <si>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</si>
  <si>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</si>
  <si>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</si>
  <si>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</si>
  <si>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</si>
  <si>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</si>
  <si>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</si>
  <si>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</si>
  <si>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</si>
  <si>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</si>
  <si>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</si>
  <si>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</si>
  <si>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</si>
  <si>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</si>
  <si>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</si>
  <si>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</si>
  <si>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</si>
  <si>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</si>
  <si>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</si>
  <si>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</si>
  <si>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</si>
  <si>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</si>
  <si>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$ 6 months prior Total Loan has been used to calculate Deprived Sector Lending Ratio</t>
  </si>
  <si>
    <t>^Data as on Chaitra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</si>
  <si>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</si>
  <si>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</si>
  <si>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</si>
  <si>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</si>
  <si>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</si>
  <si>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</si>
  <si>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</si>
  <si>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</si>
  <si>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</si>
  <si>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</si>
  <si>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</si>
  <si>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</si>
  <si>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</si>
  <si>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</si>
  <si>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</si>
  <si>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</si>
  <si>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</si>
  <si>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</si>
  <si>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</si>
  <si>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</si>
  <si>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</si>
  <si>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</si>
  <si>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</si>
  <si>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</si>
  <si>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</si>
  <si>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</si>
  <si>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</si>
  <si>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</si>
  <si>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</si>
  <si>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</si>
  <si>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</si>
  <si>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</si>
  <si>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</si>
  <si>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</si>
  <si>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</si>
  <si>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</si>
  <si>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</si>
  <si>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</si>
  <si>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</si>
  <si>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</si>
  <si>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</si>
  <si>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</si>
  <si>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</si>
  <si>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</si>
  <si>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</si>
  <si>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</si>
  <si>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</si>
  <si>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</si>
  <si>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</si>
  <si>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</si>
  <si>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</si>
  <si>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</si>
  <si>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</si>
  <si>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</si>
  <si>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</si>
  <si>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</si>
  <si>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</si>
  <si>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</si>
  <si>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Jeth,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</si>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</sst>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9" fillId="2" borderId="22" xfId="0" applyFont="1" applyFill="1" applyBorder="1" applyAlignment="1">
      <alignment horizontal="left"/>
    </xf>
    <xf numFmtId="0" fontId="9" fillId="2" borderId="15" xfId="0" applyFont="1" applyFill="1" applyBorder="1" applyAlignment="1">
      <alignment horizontal="left"/>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53A7A986-AB0C-4250-8C2D-5572DA6C5CDB}"/>
    <cellStyle name="Comma 2 2" xfId="6" xr:uid="{FF0D6065-F362-4DF3-9B37-FEB2FE78A143}"/>
    <cellStyle name="Normal" xfId="0" builtinId="0"/>
    <cellStyle name="Normal 25" xfId="5" xr:uid="{C33C1326-FBE5-4009-9FCF-AC88109485EE}"/>
    <cellStyle name="Normal 3 3" xfId="4" xr:uid="{65167410-2D82-474A-AAED-24499D8DFD56}"/>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B0C0-42F3-96AE-42D141A4E830}"/>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B0C0-42F3-96AE-42D141A4E830}"/>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4"/>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strCache>
                  </c16:filteredLitCache>
                </c:ext>
              </c:extLst>
              <c:f/>
              <c:strCache>
                <c:ptCount val="12"/>
                <c:pt idx="0">
                  <c:v>2023 Mid July</c:v>
                </c:pt>
                <c:pt idx="1">
                  <c:v>2023 Mid Aug</c:v>
                </c:pt>
                <c:pt idx="2">
                  <c:v>2023 Mid Sep</c:v>
                </c:pt>
                <c:pt idx="3">
                  <c:v>2023 Mid Oct</c:v>
                </c:pt>
                <c:pt idx="4">
                  <c:v>2023 Mid Nov</c:v>
                </c:pt>
                <c:pt idx="5">
                  <c:v>2023 Mid Dec</c:v>
                </c:pt>
                <c:pt idx="6">
                  <c:v>2024 Mid Jan</c:v>
                </c:pt>
                <c:pt idx="7">
                  <c:v>2024 Mid Feb</c:v>
                </c:pt>
                <c:pt idx="8">
                  <c:v>2024 Mid Mar</c:v>
                </c:pt>
                <c:pt idx="9">
                  <c:v>2024 Mid April</c:v>
                </c:pt>
                <c:pt idx="10">
                  <c:v>2024 Mid May</c:v>
                </c:pt>
                <c:pt idx="11">
                  <c:v>2024 Mid June</c:v>
                </c:pt>
              </c:strCache>
            </c:strRef>
          </c:cat>
          <c:val>
            <c:numRef>
              <c:extLst>
                <c:ext xmlns:c16="http://schemas.microsoft.com/office/drawing/2014/chart" uri="{F5D05F6E-A05E-4728-AFD3-386EB277150F}">
                  <c16:filteredLitCache>
                    <c:numCache>
                      <c:formatCode>0</c:formatCode>
                      <c:ptCount val="14"/>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numCache>
                  </c16:filteredLitCache>
                </c:ext>
              </c:extLst>
              <c:f/>
              <c:numCache>
                <c:formatCode>0</c:formatCode>
                <c:ptCount val="12"/>
                <c:pt idx="0">
                  <c:v>5771.2381509137513</c:v>
                </c:pt>
                <c:pt idx="1">
                  <c:v>5611.5959402863064</c:v>
                </c:pt>
                <c:pt idx="2">
                  <c:v>5743.756964529668</c:v>
                </c:pt>
                <c:pt idx="3">
                  <c:v>5914.3466300454447</c:v>
                </c:pt>
                <c:pt idx="4">
                  <c:v>5912.7938203137037</c:v>
                </c:pt>
                <c:pt idx="5">
                  <c:v>6018.9611902204542</c:v>
                </c:pt>
                <c:pt idx="6">
                  <c:v>6131.0622743097583</c:v>
                </c:pt>
                <c:pt idx="7">
                  <c:v>6153.1591968008306</c:v>
                </c:pt>
                <c:pt idx="8">
                  <c:v>6187.6459815907338</c:v>
                </c:pt>
                <c:pt idx="9">
                  <c:v>6163.5122486689506</c:v>
                </c:pt>
                <c:pt idx="10">
                  <c:v>6190.0151915119204</c:v>
                </c:pt>
                <c:pt idx="11">
                  <c:v>6260.7462558073212</c:v>
                </c:pt>
              </c:numCache>
            </c:numRef>
          </c:val>
          <c:smooth val="0"/>
          <c:extLst>
            <c:ext xmlns:c16="http://schemas.microsoft.com/office/drawing/2014/chart" uri="{F5D05F6E-A05E-4728-AFD3-386EB277150F}">
              <c16:categoryFilterExceptions>
                <c16:categoryFilterException>
                  <c16:uniqueId val="{00000002-9F83-4028-A8E4-38C2B4E9C6B8}"/>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9F83-4028-A8E4-38C2B4E9C6B8}"/>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9F83-4028-A8E4-38C2B4E9C6B8}"/>
                </c16:ptentry>
              </c16:datapointuniqueidmap>
            </c:ext>
            <c:ext xmlns:c16="http://schemas.microsoft.com/office/drawing/2014/chart" uri="{C3380CC4-5D6E-409C-BE32-E72D297353CC}">
              <c16:uniqueId val="{00000000-9F83-4028-A8E4-38C2B4E9C6B8}"/>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4"/>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strCache>
                  </c16:filteredLitCache>
                </c:ext>
              </c:extLst>
              <c:f/>
              <c:strCache>
                <c:ptCount val="12"/>
                <c:pt idx="0">
                  <c:v>2023 Mid July</c:v>
                </c:pt>
                <c:pt idx="1">
                  <c:v>2023 Mid Aug</c:v>
                </c:pt>
                <c:pt idx="2">
                  <c:v>2023 Mid Sep</c:v>
                </c:pt>
                <c:pt idx="3">
                  <c:v>2023 Mid Oct</c:v>
                </c:pt>
                <c:pt idx="4">
                  <c:v>2023 Mid Nov</c:v>
                </c:pt>
                <c:pt idx="5">
                  <c:v>2023 Mid Dec</c:v>
                </c:pt>
                <c:pt idx="6">
                  <c:v>2024 Mid Jan</c:v>
                </c:pt>
                <c:pt idx="7">
                  <c:v>2024 Mid Feb</c:v>
                </c:pt>
                <c:pt idx="8">
                  <c:v>2024 Mid Mar</c:v>
                </c:pt>
                <c:pt idx="9">
                  <c:v>2024 Mid April</c:v>
                </c:pt>
                <c:pt idx="10">
                  <c:v>2024 Mid May</c:v>
                </c:pt>
                <c:pt idx="11">
                  <c:v>2024 Mid June</c:v>
                </c:pt>
              </c:strCache>
            </c:strRef>
          </c:cat>
          <c:val>
            <c:numRef>
              <c:extLst>
                <c:ext xmlns:c16="http://schemas.microsoft.com/office/drawing/2014/chart" uri="{F5D05F6E-A05E-4728-AFD3-386EB277150F}">
                  <c16:filteredLitCache>
                    <c:numCache>
                      <c:formatCode>0</c:formatCode>
                      <c:ptCount val="14"/>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numCache>
                  </c16:filteredLitCache>
                </c:ext>
              </c:extLst>
              <c:f/>
              <c:numCache>
                <c:formatCode>0</c:formatCode>
                <c:ptCount val="12"/>
                <c:pt idx="0">
                  <c:v>4878.2046121455105</c:v>
                </c:pt>
                <c:pt idx="1">
                  <c:v>4861.5747975022832</c:v>
                </c:pt>
                <c:pt idx="2">
                  <c:v>4912.1166189999703</c:v>
                </c:pt>
                <c:pt idx="3">
                  <c:v>4999.2694369426217</c:v>
                </c:pt>
                <c:pt idx="4">
                  <c:v>4981.7849779148546</c:v>
                </c:pt>
                <c:pt idx="5">
                  <c:v>4997.721838605873</c:v>
                </c:pt>
                <c:pt idx="6">
                  <c:v>5083.7828579947609</c:v>
                </c:pt>
                <c:pt idx="7">
                  <c:v>5089.8667098817868</c:v>
                </c:pt>
                <c:pt idx="8">
                  <c:v>5091.3446259703123</c:v>
                </c:pt>
                <c:pt idx="9">
                  <c:v>5126.8445849835844</c:v>
                </c:pt>
                <c:pt idx="10">
                  <c:v>5112.8340942737896</c:v>
                </c:pt>
                <c:pt idx="11">
                  <c:v>5136.1712919843403</c:v>
                </c:pt>
              </c:numCache>
            </c:numRef>
          </c:val>
          <c:smooth val="0"/>
          <c:extLst>
            <c:ext xmlns:c16="http://schemas.microsoft.com/office/drawing/2014/chart" uri="{C3380CC4-5D6E-409C-BE32-E72D297353CC}">
              <c16:uniqueId val="{00000001-9F83-4028-A8E4-38C2B4E9C6B8}"/>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600"/>
          <c:min val="4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61AED5C3-9966-4E80-ADD1-211F9A6076BC}"/>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595872A-3071-4922-9156-7968D7AEA2C8}"/>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C9FF2BC0-5C84-43C2-AAAA-16CE7B79A48D}"/>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8684AD7-7734-4022-AC57-2308282713B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7DA8DC17-C63D-4DBF-A5AA-9FF517A9A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21167</xdr:rowOff>
    </xdr:from>
    <xdr:to>
      <xdr:col>14</xdr:col>
      <xdr:colOff>431800</xdr:colOff>
      <xdr:row>32</xdr:row>
      <xdr:rowOff>138218</xdr:rowOff>
    </xdr:to>
    <xdr:graphicFrame macro="">
      <xdr:nvGraphicFramePr>
        <xdr:cNvPr id="7" name="Chart 6">
          <a:extLst>
            <a:ext uri="{FF2B5EF4-FFF2-40B4-BE49-F238E27FC236}">
              <a16:creationId xmlns:a16="http://schemas.microsoft.com/office/drawing/2014/main" id="{25E97194-7DCF-4BD2-861B-958DE4736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49</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23FD1B4D-3951-440B-B5EE-D8B48BFFF191}"/>
                </a:ext>
              </a:extLst>
            </xdr:cNvPr>
            <xdr:cNvSpPr txBox="1"/>
          </xdr:nvSpPr>
          <xdr:spPr>
            <a:xfrm>
              <a:off x="750241" y="98171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23FD1B4D-3951-440B-B5EE-D8B48BFFF191}"/>
                </a:ext>
              </a:extLst>
            </xdr:cNvPr>
            <xdr:cNvSpPr txBox="1"/>
          </xdr:nvSpPr>
          <xdr:spPr>
            <a:xfrm>
              <a:off x="750241" y="98171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52</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C56A8CD2-FB96-4A11-AAF3-FC5E3CF6538C}"/>
                </a:ext>
              </a:extLst>
            </xdr:cNvPr>
            <xdr:cNvSpPr txBox="1"/>
          </xdr:nvSpPr>
          <xdr:spPr>
            <a:xfrm>
              <a:off x="656167" y="10414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C56A8CD2-FB96-4A11-AAF3-FC5E3CF6538C}"/>
                </a:ext>
              </a:extLst>
            </xdr:cNvPr>
            <xdr:cNvSpPr txBox="1"/>
          </xdr:nvSpPr>
          <xdr:spPr>
            <a:xfrm>
              <a:off x="656167" y="10414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tha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1341-2F45-42FD-AB5F-1F69142FDA19}">
  <sheetPr codeName="Sheet84">
    <tabColor theme="0"/>
  </sheetPr>
  <dimension ref="C2:P57"/>
  <sheetViews>
    <sheetView tabSelected="1" view="pageBreakPreview" zoomScaleNormal="100" zoomScaleSheetLayoutView="100" workbookViewId="0">
      <selection activeCell="Q11" sqref="Q11"/>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924</v>
      </c>
      <c r="E47" s="10"/>
      <c r="F47" s="10"/>
      <c r="G47" s="10"/>
      <c r="H47" s="10"/>
      <c r="I47" s="10"/>
      <c r="J47" s="10"/>
      <c r="K47" s="10"/>
      <c r="L47" s="10"/>
      <c r="M47" s="10"/>
      <c r="N47" s="10"/>
      <c r="O47" s="7"/>
    </row>
    <row r="48" spans="3:15" ht="15.7" x14ac:dyDescent="0.55000000000000004">
      <c r="C48" s="5"/>
      <c r="D48" s="10" t="s">
        <v>925</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2D8A-AB89-4EB6-BD5E-C794A5B3A018}">
  <sheetPr codeName="Sheet56"/>
  <dimension ref="C2:S50"/>
  <sheetViews>
    <sheetView zoomScaleNormal="100" zoomScaleSheetLayoutView="80" workbookViewId="0">
      <selection activeCell="R28" sqref="R28"/>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E06D-9167-406C-86BF-BDC51963CD9E}">
  <sheetPr codeName="Sheet59"/>
  <dimension ref="B2:U37"/>
  <sheetViews>
    <sheetView view="pageBreakPreview" topLeftCell="A13" zoomScaleNormal="100" zoomScaleSheetLayoutView="100" workbookViewId="0">
      <selection activeCell="R28" sqref="R28"/>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55</v>
      </c>
      <c r="H23" s="50">
        <v>1</v>
      </c>
      <c r="I23" s="50">
        <v>110</v>
      </c>
    </row>
    <row r="24" spans="2:10" ht="31.35" x14ac:dyDescent="0.55000000000000004">
      <c r="B24" s="36"/>
      <c r="C24" s="49" t="s">
        <v>96</v>
      </c>
      <c r="D24" s="50">
        <v>20</v>
      </c>
      <c r="E24" s="50">
        <v>17</v>
      </c>
      <c r="F24" s="50">
        <v>17</v>
      </c>
      <c r="G24" s="50">
        <v>55</v>
      </c>
      <c r="H24" s="50">
        <v>1</v>
      </c>
      <c r="I24" s="50">
        <v>110</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625BC-14E7-4543-BEF2-AD1A3FDE427D}">
  <sheetPr codeName="Sheet61"/>
  <dimension ref="B2:G51"/>
  <sheetViews>
    <sheetView view="pageBreakPreview" topLeftCell="A31" zoomScale="90" zoomScaleNormal="100" zoomScaleSheetLayoutView="90" workbookViewId="0">
      <selection activeCell="R28" sqref="R28"/>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926</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97.118916003769513</v>
      </c>
      <c r="E6" s="68">
        <v>10.420258705245496</v>
      </c>
      <c r="F6" s="68">
        <v>2.2052081883466261</v>
      </c>
      <c r="G6" s="68">
        <v>109.74438289736163</v>
      </c>
    </row>
    <row r="7" spans="2:7" x14ac:dyDescent="0.55000000000000004">
      <c r="B7" s="66">
        <v>2</v>
      </c>
      <c r="C7" s="67" t="s">
        <v>715</v>
      </c>
      <c r="D7" s="68">
        <v>79.576772873416431</v>
      </c>
      <c r="E7" s="68">
        <v>8.7249124875783526</v>
      </c>
      <c r="F7" s="68">
        <v>1.730065785463637</v>
      </c>
      <c r="G7" s="68">
        <v>90.031751146458419</v>
      </c>
    </row>
    <row r="8" spans="2:7" x14ac:dyDescent="0.55000000000000004">
      <c r="B8" s="66">
        <v>3</v>
      </c>
      <c r="C8" s="67" t="s">
        <v>927</v>
      </c>
      <c r="D8" s="68">
        <v>81.937459918032644</v>
      </c>
      <c r="E8" s="68">
        <v>83.730286688432059</v>
      </c>
      <c r="F8" s="68">
        <v>78.453626038853443</v>
      </c>
      <c r="G8" s="68">
        <v>82.037684999933475</v>
      </c>
    </row>
    <row r="9" spans="2:7" x14ac:dyDescent="0.55000000000000004">
      <c r="B9" s="66">
        <v>4</v>
      </c>
      <c r="C9" s="67" t="s">
        <v>928</v>
      </c>
      <c r="D9" s="68">
        <v>79.642596999999995</v>
      </c>
      <c r="E9" s="68">
        <v>82.855040000000002</v>
      </c>
      <c r="F9" s="68">
        <v>77.348727999999994</v>
      </c>
      <c r="G9" s="68">
        <v>79.895354943231681</v>
      </c>
    </row>
    <row r="10" spans="2:7" x14ac:dyDescent="0.55000000000000004">
      <c r="B10" s="66">
        <v>5</v>
      </c>
      <c r="C10" s="67" t="s">
        <v>929</v>
      </c>
      <c r="D10" s="68">
        <v>57.236080860701897</v>
      </c>
      <c r="E10" s="68">
        <v>64.562267887633368</v>
      </c>
      <c r="F10" s="68">
        <v>71.855150619857937</v>
      </c>
      <c r="G10" s="68">
        <v>58.225460486482739</v>
      </c>
    </row>
    <row r="11" spans="2:7" x14ac:dyDescent="0.55000000000000004">
      <c r="B11" s="66">
        <v>6</v>
      </c>
      <c r="C11" s="67" t="s">
        <v>930</v>
      </c>
      <c r="D11" s="68">
        <v>29.387758174728212</v>
      </c>
      <c r="E11" s="68">
        <v>27.221341504849711</v>
      </c>
      <c r="F11" s="68">
        <v>18.597009520065775</v>
      </c>
      <c r="G11" s="68">
        <v>28.965226576928714</v>
      </c>
    </row>
    <row r="12" spans="2:7" x14ac:dyDescent="0.55000000000000004">
      <c r="B12" s="66">
        <v>7</v>
      </c>
      <c r="C12" s="67" t="s">
        <v>931</v>
      </c>
      <c r="D12" s="68">
        <v>5.7298422395885247</v>
      </c>
      <c r="E12" s="68">
        <v>1.5367984835418074</v>
      </c>
      <c r="F12" s="68">
        <v>1.0736274831327071</v>
      </c>
      <c r="G12" s="68">
        <v>5.2381494332375667</v>
      </c>
    </row>
    <row r="13" spans="2:7" x14ac:dyDescent="0.55000000000000004">
      <c r="B13" s="66">
        <v>8</v>
      </c>
      <c r="C13" s="67" t="s">
        <v>932</v>
      </c>
      <c r="D13" s="68">
        <v>6.8882535957104141</v>
      </c>
      <c r="E13" s="68">
        <v>6.6339039781752023</v>
      </c>
      <c r="F13" s="68">
        <v>7.5417655643995651</v>
      </c>
      <c r="G13" s="68">
        <v>6.8772347276842281</v>
      </c>
    </row>
    <row r="14" spans="2:7" x14ac:dyDescent="0.55000000000000004">
      <c r="B14" s="66">
        <v>9</v>
      </c>
      <c r="C14" s="67" t="s">
        <v>933</v>
      </c>
      <c r="D14" s="68">
        <v>3.886446918781143</v>
      </c>
      <c r="E14" s="68">
        <v>3.6334042723975037</v>
      </c>
      <c r="F14" s="68">
        <v>10.395500096387581</v>
      </c>
      <c r="G14" s="68">
        <v>3.9849266677290265</v>
      </c>
    </row>
    <row r="15" spans="2:7" x14ac:dyDescent="0.55000000000000004">
      <c r="B15" s="66">
        <v>10</v>
      </c>
      <c r="C15" s="67" t="s">
        <v>934</v>
      </c>
      <c r="D15" s="68">
        <v>4.4670601081264127</v>
      </c>
      <c r="E15" s="68">
        <v>3.9400496306526276</v>
      </c>
      <c r="F15" s="68">
        <v>9.1802715944047808</v>
      </c>
      <c r="G15" s="68">
        <v>4.506557791896709</v>
      </c>
    </row>
    <row r="16" spans="2:7" x14ac:dyDescent="0.55000000000000004">
      <c r="B16" s="66">
        <v>11</v>
      </c>
      <c r="C16" s="67" t="s">
        <v>935</v>
      </c>
      <c r="D16" s="68">
        <v>6.1198118310590646</v>
      </c>
      <c r="E16" s="68">
        <v>8.6296377771602018</v>
      </c>
      <c r="F16" s="68">
        <v>7.110310594396986</v>
      </c>
      <c r="G16" s="68">
        <v>6.380113471669449</v>
      </c>
    </row>
    <row r="17" spans="2:7" x14ac:dyDescent="0.55000000000000004">
      <c r="B17" s="63" t="s">
        <v>105</v>
      </c>
      <c r="C17" s="64"/>
      <c r="D17" s="69"/>
      <c r="E17" s="69"/>
      <c r="F17" s="69"/>
      <c r="G17" s="70"/>
    </row>
    <row r="18" spans="2:7" x14ac:dyDescent="0.55000000000000004">
      <c r="B18" s="66">
        <v>1</v>
      </c>
      <c r="C18" s="71" t="s">
        <v>688</v>
      </c>
      <c r="D18" s="68">
        <v>7.261096346385691</v>
      </c>
      <c r="E18" s="68">
        <v>5.8687218711365574</v>
      </c>
      <c r="F18" s="68">
        <v>7.4868522532305652</v>
      </c>
      <c r="G18" s="68">
        <v>7.1334263636273167</v>
      </c>
    </row>
    <row r="19" spans="2:7" ht="21" customHeight="1" x14ac:dyDescent="0.55000000000000004">
      <c r="B19" s="66">
        <v>2</v>
      </c>
      <c r="C19" s="71" t="s">
        <v>936</v>
      </c>
      <c r="D19" s="68">
        <v>18.527834665669804</v>
      </c>
      <c r="E19" s="68">
        <v>16.085554906469397</v>
      </c>
      <c r="F19" s="68">
        <v>17.96039211172203</v>
      </c>
      <c r="G19" s="68">
        <v>18.284537330690874</v>
      </c>
    </row>
    <row r="20" spans="2:7" x14ac:dyDescent="0.55000000000000004">
      <c r="B20" s="66">
        <v>3</v>
      </c>
      <c r="C20" s="71" t="s">
        <v>689</v>
      </c>
      <c r="D20" s="68">
        <v>26.708889159907379</v>
      </c>
      <c r="E20" s="68">
        <v>24.232692976168853</v>
      </c>
      <c r="F20" s="68">
        <v>32.213702651736966</v>
      </c>
      <c r="G20" s="68">
        <v>26.58438761649105</v>
      </c>
    </row>
    <row r="21" spans="2:7" x14ac:dyDescent="0.55000000000000004">
      <c r="B21" s="72" t="s">
        <v>937</v>
      </c>
      <c r="C21" s="73"/>
      <c r="D21" s="69"/>
      <c r="E21" s="69"/>
      <c r="F21" s="69"/>
      <c r="G21" s="70"/>
    </row>
    <row r="22" spans="2:7" x14ac:dyDescent="0.55000000000000004">
      <c r="B22" s="66">
        <v>1</v>
      </c>
      <c r="C22" s="71" t="s">
        <v>938</v>
      </c>
      <c r="D22" s="74">
        <v>9.7409339629336973</v>
      </c>
      <c r="E22" s="74">
        <v>10.195304978713464</v>
      </c>
      <c r="F22" s="74">
        <v>12.689878470982515</v>
      </c>
      <c r="G22" s="74">
        <v>9.8309123192461474</v>
      </c>
    </row>
    <row r="23" spans="2:7" x14ac:dyDescent="0.55000000000000004">
      <c r="B23" s="66">
        <v>2</v>
      </c>
      <c r="C23" s="71" t="s">
        <v>691</v>
      </c>
      <c r="D23" s="74">
        <v>12.547662919038347</v>
      </c>
      <c r="E23" s="74">
        <v>12.879321748312302</v>
      </c>
      <c r="F23" s="74">
        <v>14.695731287971924</v>
      </c>
      <c r="G23" s="74">
        <v>12.613259957928484</v>
      </c>
    </row>
    <row r="24" spans="2:7" x14ac:dyDescent="0.55000000000000004">
      <c r="B24" s="63" t="s">
        <v>106</v>
      </c>
      <c r="C24" s="64"/>
      <c r="D24" s="69"/>
      <c r="E24" s="69"/>
      <c r="F24" s="69"/>
      <c r="G24" s="70"/>
    </row>
    <row r="25" spans="2:7" x14ac:dyDescent="0.55000000000000004">
      <c r="B25" s="75">
        <v>1</v>
      </c>
      <c r="C25" s="76" t="s">
        <v>939</v>
      </c>
      <c r="D25" s="77">
        <v>20</v>
      </c>
      <c r="E25" s="77">
        <v>17</v>
      </c>
      <c r="F25" s="77">
        <v>17</v>
      </c>
      <c r="G25" s="77">
        <v>54</v>
      </c>
    </row>
    <row r="26" spans="2:7" x14ac:dyDescent="0.55000000000000004">
      <c r="B26" s="75">
        <v>2</v>
      </c>
      <c r="C26" s="76" t="s">
        <v>940</v>
      </c>
      <c r="D26" s="77">
        <v>5030</v>
      </c>
      <c r="E26" s="77">
        <v>1134</v>
      </c>
      <c r="F26" s="77">
        <v>288</v>
      </c>
      <c r="G26" s="77">
        <v>6452</v>
      </c>
    </row>
    <row r="27" spans="2:7" x14ac:dyDescent="0.55000000000000004">
      <c r="B27" s="75">
        <v>3</v>
      </c>
      <c r="C27" s="76" t="s">
        <v>941</v>
      </c>
      <c r="D27" s="77">
        <v>47512704</v>
      </c>
      <c r="E27" s="77">
        <v>7084449</v>
      </c>
      <c r="F27" s="77">
        <v>878765</v>
      </c>
      <c r="G27" s="77">
        <v>55475918</v>
      </c>
    </row>
    <row r="28" spans="2:7" x14ac:dyDescent="0.55000000000000004">
      <c r="B28" s="75">
        <v>4</v>
      </c>
      <c r="C28" s="76" t="s">
        <v>942</v>
      </c>
      <c r="D28" s="77">
        <v>1571038</v>
      </c>
      <c r="E28" s="77">
        <v>286967</v>
      </c>
      <c r="F28" s="77">
        <v>43046</v>
      </c>
      <c r="G28" s="77">
        <v>1901051</v>
      </c>
    </row>
    <row r="29" spans="2:7" x14ac:dyDescent="0.55000000000000004">
      <c r="B29" s="75">
        <v>5</v>
      </c>
      <c r="C29" s="76" t="s">
        <v>943</v>
      </c>
      <c r="D29" s="77">
        <v>1131</v>
      </c>
      <c r="E29" s="77">
        <v>17</v>
      </c>
      <c r="F29" s="77">
        <v>0</v>
      </c>
      <c r="G29" s="77">
        <v>1148</v>
      </c>
    </row>
    <row r="30" spans="2:7" x14ac:dyDescent="0.55000000000000004">
      <c r="B30" s="75">
        <v>6</v>
      </c>
      <c r="C30" s="76" t="s">
        <v>944</v>
      </c>
      <c r="D30" s="77">
        <v>300009</v>
      </c>
      <c r="E30" s="77">
        <v>1629</v>
      </c>
      <c r="F30" s="77">
        <v>0</v>
      </c>
      <c r="G30" s="77">
        <v>301638</v>
      </c>
    </row>
    <row r="31" spans="2:7" x14ac:dyDescent="0.55000000000000004">
      <c r="B31" s="75">
        <v>7</v>
      </c>
      <c r="C31" s="76" t="s">
        <v>945</v>
      </c>
      <c r="D31" s="77">
        <v>20923482</v>
      </c>
      <c r="E31" s="77">
        <v>3215760</v>
      </c>
      <c r="F31" s="77">
        <v>224534</v>
      </c>
      <c r="G31" s="77">
        <v>24363776</v>
      </c>
    </row>
    <row r="32" spans="2:7" x14ac:dyDescent="0.55000000000000004">
      <c r="B32" s="75">
        <v>8</v>
      </c>
      <c r="C32" s="76" t="s">
        <v>946</v>
      </c>
      <c r="D32" s="77">
        <v>1361044</v>
      </c>
      <c r="E32" s="77">
        <v>569122</v>
      </c>
      <c r="F32" s="77">
        <v>15570</v>
      </c>
      <c r="G32" s="77">
        <v>1945736</v>
      </c>
    </row>
    <row r="33" spans="2:7" x14ac:dyDescent="0.55000000000000004">
      <c r="B33" s="75">
        <v>9</v>
      </c>
      <c r="C33" s="76" t="s">
        <v>947</v>
      </c>
      <c r="D33" s="77">
        <v>4790</v>
      </c>
      <c r="E33" s="77">
        <v>348</v>
      </c>
      <c r="F33" s="77">
        <v>44</v>
      </c>
      <c r="G33" s="77">
        <v>5182</v>
      </c>
    </row>
    <row r="34" spans="2:7" x14ac:dyDescent="0.55000000000000004">
      <c r="B34" s="75">
        <v>10</v>
      </c>
      <c r="C34" s="76" t="s">
        <v>948</v>
      </c>
      <c r="D34" s="77">
        <v>11777239</v>
      </c>
      <c r="E34" s="77">
        <v>1089575</v>
      </c>
      <c r="F34" s="77">
        <v>61036</v>
      </c>
      <c r="G34" s="77">
        <v>12927850</v>
      </c>
    </row>
    <row r="35" spans="2:7" x14ac:dyDescent="0.55000000000000004">
      <c r="B35" s="75">
        <v>11</v>
      </c>
      <c r="C35" s="76" t="s">
        <v>949</v>
      </c>
      <c r="D35" s="77">
        <v>285689</v>
      </c>
      <c r="E35" s="77">
        <v>1833</v>
      </c>
      <c r="F35" s="77">
        <v>0</v>
      </c>
      <c r="G35" s="77">
        <v>287522</v>
      </c>
    </row>
    <row r="36" spans="2:7" x14ac:dyDescent="0.55000000000000004">
      <c r="B36" s="75">
        <v>12</v>
      </c>
      <c r="C36" s="76" t="s">
        <v>950</v>
      </c>
      <c r="D36" s="77">
        <v>172117</v>
      </c>
      <c r="E36" s="77">
        <v>1847</v>
      </c>
      <c r="F36" s="77">
        <v>0</v>
      </c>
      <c r="G36" s="77">
        <v>173964</v>
      </c>
    </row>
    <row r="37" spans="2:7" x14ac:dyDescent="0.55000000000000004">
      <c r="B37" s="64" t="s">
        <v>107</v>
      </c>
      <c r="C37" s="64"/>
      <c r="D37" s="78"/>
      <c r="E37" s="78"/>
      <c r="F37" s="78"/>
      <c r="G37" s="78"/>
    </row>
    <row r="38" spans="2:7" x14ac:dyDescent="0.55000000000000004">
      <c r="B38" s="79">
        <v>1</v>
      </c>
      <c r="C38" s="80" t="s">
        <v>951</v>
      </c>
      <c r="D38" s="81">
        <v>6.0618310242645999</v>
      </c>
      <c r="E38" s="82"/>
      <c r="F38" s="82"/>
      <c r="G38" s="82"/>
    </row>
    <row r="39" spans="2:7" x14ac:dyDescent="0.55000000000000004">
      <c r="B39" s="75"/>
      <c r="C39" s="83" t="s">
        <v>108</v>
      </c>
      <c r="D39" s="84">
        <v>3.7694935373718081</v>
      </c>
      <c r="E39" s="85"/>
      <c r="F39" s="85"/>
      <c r="G39" s="85"/>
    </row>
    <row r="40" spans="2:7" x14ac:dyDescent="0.55000000000000004">
      <c r="B40" s="86"/>
      <c r="C40" s="83" t="s">
        <v>109</v>
      </c>
      <c r="D40" s="84">
        <v>8.3784709451144526</v>
      </c>
      <c r="E40" s="85"/>
      <c r="F40" s="85"/>
      <c r="G40" s="85"/>
    </row>
    <row r="41" spans="2:7" x14ac:dyDescent="0.55000000000000004">
      <c r="B41" s="87"/>
      <c r="C41" s="83" t="s">
        <v>110</v>
      </c>
      <c r="D41" s="84">
        <v>1.6617581052868029</v>
      </c>
      <c r="E41" s="85"/>
      <c r="F41" s="85"/>
      <c r="G41" s="85"/>
    </row>
    <row r="42" spans="2:7" x14ac:dyDescent="0.55000000000000004">
      <c r="B42" s="79">
        <v>2</v>
      </c>
      <c r="C42" s="80" t="s">
        <v>952</v>
      </c>
      <c r="D42" s="81">
        <v>10.154948961007413</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953</v>
      </c>
      <c r="C45" s="92"/>
      <c r="D45" s="92"/>
      <c r="E45" s="92"/>
      <c r="F45" s="92"/>
      <c r="G45" s="92"/>
    </row>
    <row r="46" spans="2:7" x14ac:dyDescent="0.55000000000000004">
      <c r="B46" s="94" t="s">
        <v>954</v>
      </c>
      <c r="C46" s="94"/>
      <c r="D46" s="94"/>
      <c r="E46" s="94"/>
      <c r="F46" s="94"/>
      <c r="G46" s="94"/>
    </row>
    <row r="47" spans="2:7" x14ac:dyDescent="0.55000000000000004">
      <c r="B47" s="95" t="s">
        <v>955</v>
      </c>
      <c r="C47" s="92"/>
      <c r="D47" s="92"/>
      <c r="E47" s="92"/>
      <c r="F47" s="92"/>
      <c r="G47" s="92"/>
    </row>
    <row r="48" spans="2:7" x14ac:dyDescent="0.55000000000000004">
      <c r="B48" s="95" t="s">
        <v>956</v>
      </c>
      <c r="C48" s="92"/>
      <c r="D48" s="92"/>
      <c r="E48" s="92"/>
      <c r="F48" s="92"/>
      <c r="G48" s="92"/>
    </row>
    <row r="49" spans="2:7" x14ac:dyDescent="0.55000000000000004">
      <c r="B49" s="95" t="s">
        <v>957</v>
      </c>
      <c r="C49" s="53"/>
      <c r="D49" s="53"/>
      <c r="E49" s="53"/>
      <c r="F49" s="53"/>
      <c r="G49" s="53"/>
    </row>
    <row r="50" spans="2:7" x14ac:dyDescent="0.55000000000000004">
      <c r="B50" s="95"/>
      <c r="C50" s="53"/>
      <c r="D50" s="53"/>
      <c r="E50" s="53"/>
      <c r="F50" s="53"/>
      <c r="G50" s="53"/>
    </row>
    <row r="51" spans="2:7" x14ac:dyDescent="0.55000000000000004">
      <c r="B51" s="95"/>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692E-F94E-4D18-B073-3A69CEBB9A25}">
  <sheetPr codeName="Sheet63"/>
  <dimension ref="B2:AI62"/>
  <sheetViews>
    <sheetView workbookViewId="0">
      <pane xSplit="3" ySplit="6" topLeftCell="D52"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65</v>
      </c>
      <c r="H4" s="111" t="s">
        <v>67</v>
      </c>
      <c r="I4" s="112" t="s">
        <v>118</v>
      </c>
      <c r="J4" s="112"/>
      <c r="K4" s="112"/>
      <c r="L4" s="102" t="str">
        <f>$D4</f>
        <v xml:space="preserve">Mid-July </v>
      </c>
      <c r="M4" s="102"/>
      <c r="N4" s="102"/>
      <c r="O4" s="111" t="str">
        <f>$G4</f>
        <v>Mid-May</v>
      </c>
      <c r="P4" s="113" t="str">
        <f>$H4</f>
        <v>Mid-June</v>
      </c>
      <c r="Q4" s="112" t="s">
        <v>118</v>
      </c>
      <c r="R4" s="112"/>
      <c r="S4" s="112"/>
      <c r="T4" s="102" t="str">
        <f>$D4</f>
        <v xml:space="preserve">Mid-July </v>
      </c>
      <c r="U4" s="102"/>
      <c r="V4" s="102"/>
      <c r="W4" s="111" t="str">
        <f>$G4</f>
        <v>Mid-May</v>
      </c>
      <c r="X4" s="113" t="str">
        <f>$H4</f>
        <v>Mid-June</v>
      </c>
      <c r="Y4" s="112" t="s">
        <v>118</v>
      </c>
      <c r="Z4" s="112"/>
      <c r="AA4" s="112"/>
      <c r="AB4" s="102" t="str">
        <f>$D4</f>
        <v xml:space="preserve">Mid-July </v>
      </c>
      <c r="AC4" s="102"/>
      <c r="AD4" s="102"/>
      <c r="AE4" s="111" t="str">
        <f>$G4</f>
        <v>Mid-May</v>
      </c>
      <c r="AF4" s="113" t="str">
        <f>$H4</f>
        <v>Mid-June</v>
      </c>
      <c r="AG4" s="112" t="s">
        <v>118</v>
      </c>
      <c r="AH4" s="112"/>
      <c r="AI4" s="112"/>
    </row>
    <row r="5" spans="2:35" x14ac:dyDescent="0.55000000000000004">
      <c r="B5" s="114"/>
      <c r="C5" s="115"/>
      <c r="D5" s="111">
        <v>2021</v>
      </c>
      <c r="E5" s="111">
        <v>2022</v>
      </c>
      <c r="F5" s="111">
        <v>2023</v>
      </c>
      <c r="G5" s="111">
        <v>2024</v>
      </c>
      <c r="H5" s="111">
        <v>2024</v>
      </c>
      <c r="I5" s="112"/>
      <c r="J5" s="112"/>
      <c r="K5" s="112"/>
      <c r="L5" s="111">
        <f>$D5</f>
        <v>2021</v>
      </c>
      <c r="M5" s="111">
        <f>$E5</f>
        <v>2022</v>
      </c>
      <c r="N5" s="111">
        <f>$F5</f>
        <v>2023</v>
      </c>
      <c r="O5" s="111">
        <f>$G5</f>
        <v>2024</v>
      </c>
      <c r="P5" s="111">
        <f>$H5</f>
        <v>2024</v>
      </c>
      <c r="Q5" s="112"/>
      <c r="R5" s="112"/>
      <c r="S5" s="112"/>
      <c r="T5" s="111">
        <f>L5</f>
        <v>2021</v>
      </c>
      <c r="U5" s="111">
        <f>M5</f>
        <v>2022</v>
      </c>
      <c r="V5" s="111">
        <f>N5</f>
        <v>2023</v>
      </c>
      <c r="W5" s="111">
        <f>O5</f>
        <v>2024</v>
      </c>
      <c r="X5" s="111">
        <f>P5</f>
        <v>2024</v>
      </c>
      <c r="Y5" s="112"/>
      <c r="Z5" s="112"/>
      <c r="AA5" s="112"/>
      <c r="AB5" s="111">
        <f>T5</f>
        <v>2021</v>
      </c>
      <c r="AC5" s="111">
        <f>U5</f>
        <v>2022</v>
      </c>
      <c r="AD5" s="111">
        <f>V5</f>
        <v>2023</v>
      </c>
      <c r="AE5" s="111">
        <f>W5</f>
        <v>2024</v>
      </c>
      <c r="AF5" s="111">
        <f>X5</f>
        <v>2024</v>
      </c>
      <c r="AG5" s="112"/>
      <c r="AH5" s="112"/>
      <c r="AI5" s="112"/>
    </row>
    <row r="6" spans="2:35" x14ac:dyDescent="0.55000000000000004">
      <c r="B6" s="36"/>
      <c r="D6" s="111">
        <v>1</v>
      </c>
      <c r="E6" s="111">
        <v>2</v>
      </c>
      <c r="F6" s="111">
        <v>3</v>
      </c>
      <c r="G6" s="111">
        <v>4</v>
      </c>
      <c r="H6" s="111">
        <v>5</v>
      </c>
      <c r="I6" s="116" t="s">
        <v>958</v>
      </c>
      <c r="J6" s="116" t="s">
        <v>959</v>
      </c>
      <c r="K6" s="116" t="s">
        <v>960</v>
      </c>
      <c r="L6" s="117">
        <v>1</v>
      </c>
      <c r="M6" s="117">
        <v>2</v>
      </c>
      <c r="N6" s="117">
        <v>3</v>
      </c>
      <c r="O6" s="117">
        <v>4</v>
      </c>
      <c r="P6" s="117">
        <v>5</v>
      </c>
      <c r="Q6" s="116" t="s">
        <v>958</v>
      </c>
      <c r="R6" s="116" t="s">
        <v>959</v>
      </c>
      <c r="S6" s="116" t="s">
        <v>960</v>
      </c>
      <c r="T6" s="117">
        <v>1</v>
      </c>
      <c r="U6" s="117">
        <v>2</v>
      </c>
      <c r="V6" s="117">
        <v>3</v>
      </c>
      <c r="W6" s="117">
        <v>4</v>
      </c>
      <c r="X6" s="117">
        <v>5</v>
      </c>
      <c r="Y6" s="116" t="s">
        <v>958</v>
      </c>
      <c r="Z6" s="116" t="s">
        <v>959</v>
      </c>
      <c r="AA6" s="116" t="s">
        <v>960</v>
      </c>
      <c r="AB6" s="117">
        <v>1</v>
      </c>
      <c r="AC6" s="117">
        <v>2</v>
      </c>
      <c r="AD6" s="117">
        <v>3</v>
      </c>
      <c r="AE6" s="117">
        <v>4</v>
      </c>
      <c r="AF6" s="117">
        <v>5</v>
      </c>
      <c r="AG6" s="116" t="s">
        <v>958</v>
      </c>
      <c r="AH6" s="116" t="s">
        <v>959</v>
      </c>
      <c r="AI6" s="116" t="s">
        <v>960</v>
      </c>
    </row>
    <row r="7" spans="2:35" x14ac:dyDescent="0.55000000000000004">
      <c r="B7" s="118">
        <v>1</v>
      </c>
      <c r="C7" s="119" t="s">
        <v>297</v>
      </c>
      <c r="D7" s="120">
        <v>558524.97526254598</v>
      </c>
      <c r="E7" s="120">
        <v>618798.36853197217</v>
      </c>
      <c r="F7" s="120">
        <v>683127.47496912419</v>
      </c>
      <c r="G7" s="120">
        <v>716673.82482788258</v>
      </c>
      <c r="H7" s="120">
        <v>725106.5354194477</v>
      </c>
      <c r="I7" s="120">
        <v>10.791530538288544</v>
      </c>
      <c r="J7" s="120">
        <v>10.395810607866569</v>
      </c>
      <c r="K7" s="120">
        <v>1.1766455393554143</v>
      </c>
      <c r="L7" s="120">
        <v>500572.88425916067</v>
      </c>
      <c r="M7" s="120">
        <v>553625.694856663</v>
      </c>
      <c r="N7" s="120">
        <v>611311.94073775818</v>
      </c>
      <c r="O7" s="120">
        <v>641410.89830361609</v>
      </c>
      <c r="P7" s="120">
        <v>649861.9282251728</v>
      </c>
      <c r="Q7" s="120">
        <v>10.598418784912729</v>
      </c>
      <c r="R7" s="120">
        <v>10.419719752355514</v>
      </c>
      <c r="S7" s="120">
        <v>1.317568807126257</v>
      </c>
      <c r="T7" s="120">
        <v>41688.424254236008</v>
      </c>
      <c r="U7" s="120">
        <v>47311.863569260677</v>
      </c>
      <c r="V7" s="120">
        <v>52784.401768457188</v>
      </c>
      <c r="W7" s="120">
        <v>57178.247645466225</v>
      </c>
      <c r="X7" s="120">
        <v>57112.210253264617</v>
      </c>
      <c r="Y7" s="120">
        <v>13.489210531753942</v>
      </c>
      <c r="Z7" s="120">
        <v>11.566947032608779</v>
      </c>
      <c r="AA7" s="120">
        <v>-0.11549390707297214</v>
      </c>
      <c r="AB7" s="120">
        <v>16263.666749149279</v>
      </c>
      <c r="AC7" s="120">
        <v>17860.810106048422</v>
      </c>
      <c r="AD7" s="120">
        <v>19031.132462908849</v>
      </c>
      <c r="AE7" s="120">
        <v>18084.67887880026</v>
      </c>
      <c r="AF7" s="120">
        <v>18132.396941010302</v>
      </c>
      <c r="AG7" s="120">
        <v>9.8203153171635602</v>
      </c>
      <c r="AH7" s="120">
        <v>6.5524595464127673</v>
      </c>
      <c r="AI7" s="120">
        <v>0.26385905179648894</v>
      </c>
    </row>
    <row r="8" spans="2:35" x14ac:dyDescent="0.55000000000000004">
      <c r="B8" s="121" t="s">
        <v>119</v>
      </c>
      <c r="C8" s="122" t="s">
        <v>120</v>
      </c>
      <c r="D8" s="120">
        <v>365819.73992336995</v>
      </c>
      <c r="E8" s="120">
        <v>407789.21434583998</v>
      </c>
      <c r="F8" s="120">
        <v>425051.95972585992</v>
      </c>
      <c r="G8" s="120">
        <v>436407.48134626</v>
      </c>
      <c r="H8" s="120">
        <v>436407.48134310998</v>
      </c>
      <c r="I8" s="120">
        <v>11.472719988063403</v>
      </c>
      <c r="J8" s="120">
        <v>4.2332520755145975</v>
      </c>
      <c r="K8" s="120">
        <v>-7.2181149946004552E-10</v>
      </c>
      <c r="L8" s="120">
        <v>320629.07761774992</v>
      </c>
      <c r="M8" s="120">
        <v>356095.44779492996</v>
      </c>
      <c r="N8" s="120">
        <v>369857.33091807994</v>
      </c>
      <c r="O8" s="120">
        <v>379020.46478754998</v>
      </c>
      <c r="P8" s="120">
        <v>379020.46478754998</v>
      </c>
      <c r="Q8" s="120">
        <v>11.061495245750173</v>
      </c>
      <c r="R8" s="120">
        <v>3.8646613452568599</v>
      </c>
      <c r="S8" s="120">
        <v>0</v>
      </c>
      <c r="T8" s="120">
        <v>32232.124685120001</v>
      </c>
      <c r="U8" s="120">
        <v>36993.57073082</v>
      </c>
      <c r="V8" s="120">
        <v>40206.941109970001</v>
      </c>
      <c r="W8" s="120">
        <v>42170.7344677</v>
      </c>
      <c r="X8" s="120">
        <v>42170.73446526999</v>
      </c>
      <c r="Y8" s="120">
        <v>14.772361711228196</v>
      </c>
      <c r="Z8" s="120">
        <v>8.6862941740113921</v>
      </c>
      <c r="AA8" s="120">
        <v>-5.7623128491002262E-9</v>
      </c>
      <c r="AB8" s="120">
        <v>12958.537620499999</v>
      </c>
      <c r="AC8" s="120">
        <v>14700.195820090001</v>
      </c>
      <c r="AD8" s="120">
        <v>14987.687697810001</v>
      </c>
      <c r="AE8" s="120">
        <v>15216.28209101</v>
      </c>
      <c r="AF8" s="120">
        <v>15216.28209029</v>
      </c>
      <c r="AG8" s="120">
        <v>13.440237244322638</v>
      </c>
      <c r="AH8" s="120">
        <v>1.9557010072416841</v>
      </c>
      <c r="AI8" s="120">
        <v>-4.7317705309524172E-9</v>
      </c>
    </row>
    <row r="9" spans="2:35" x14ac:dyDescent="0.55000000000000004">
      <c r="B9" s="121" t="s">
        <v>119</v>
      </c>
      <c r="C9" s="122" t="s">
        <v>121</v>
      </c>
      <c r="D9" s="120">
        <v>105951.43586843189</v>
      </c>
      <c r="E9" s="120">
        <v>120965.43882151647</v>
      </c>
      <c r="F9" s="120">
        <v>138150.65619207415</v>
      </c>
      <c r="G9" s="120">
        <v>147918.90975909968</v>
      </c>
      <c r="H9" s="120">
        <v>149229.66188186721</v>
      </c>
      <c r="I9" s="120">
        <v>14.170646041766371</v>
      </c>
      <c r="J9" s="120">
        <v>14.206716842415076</v>
      </c>
      <c r="K9" s="120">
        <v>0.88612884241927592</v>
      </c>
      <c r="L9" s="120">
        <v>96910.10301078709</v>
      </c>
      <c r="M9" s="120">
        <v>110434.2745527236</v>
      </c>
      <c r="N9" s="120">
        <v>126034.82727177783</v>
      </c>
      <c r="O9" s="120">
        <v>134877.47656849981</v>
      </c>
      <c r="P9" s="120">
        <v>136160.33896704568</v>
      </c>
      <c r="Q9" s="120">
        <v>13.955378357642575</v>
      </c>
      <c r="R9" s="120">
        <v>14.126549734888883</v>
      </c>
      <c r="S9" s="120">
        <v>0.95113167237699248</v>
      </c>
      <c r="T9" s="120">
        <v>6134.7876596453088</v>
      </c>
      <c r="U9" s="120">
        <v>7072.1375928581838</v>
      </c>
      <c r="V9" s="120">
        <v>8340.849975140376</v>
      </c>
      <c r="W9" s="120">
        <v>9265.9838203300442</v>
      </c>
      <c r="X9" s="120">
        <v>9282.6326672300511</v>
      </c>
      <c r="Y9" s="120">
        <v>15.279256352730375</v>
      </c>
      <c r="Z9" s="120">
        <v>17.939588499570551</v>
      </c>
      <c r="AA9" s="120">
        <v>0.1796770555920757</v>
      </c>
      <c r="AB9" s="120">
        <v>2906.5451979994818</v>
      </c>
      <c r="AC9" s="120">
        <v>3459.0266759346846</v>
      </c>
      <c r="AD9" s="120">
        <v>3774.9789451559568</v>
      </c>
      <c r="AE9" s="120">
        <v>3775.4493702698305</v>
      </c>
      <c r="AF9" s="120">
        <v>3786.6902475914544</v>
      </c>
      <c r="AG9" s="120">
        <v>19.0081846418719</v>
      </c>
      <c r="AH9" s="120">
        <v>9.1341379764264712</v>
      </c>
      <c r="AI9" s="120">
        <v>0.29773614262029735</v>
      </c>
    </row>
    <row r="10" spans="2:35" x14ac:dyDescent="0.55000000000000004">
      <c r="B10" s="121"/>
      <c r="C10" s="122" t="s">
        <v>122</v>
      </c>
      <c r="D10" s="120">
        <v>12331.439759245553</v>
      </c>
      <c r="E10" s="120">
        <v>10266.528956128914</v>
      </c>
      <c r="F10" s="120">
        <v>-6632.9227895448012</v>
      </c>
      <c r="G10" s="120">
        <v>-29722.613333309331</v>
      </c>
      <c r="H10" s="120">
        <v>-26938.262836526814</v>
      </c>
      <c r="I10" s="120">
        <v>-16.745090949890614</v>
      </c>
      <c r="J10" s="120">
        <v>-164.60725740791955</v>
      </c>
      <c r="K10" s="120">
        <v>-9.3677849439375187</v>
      </c>
      <c r="L10" s="120">
        <v>15896.913762869492</v>
      </c>
      <c r="M10" s="120">
        <v>14956.317126344198</v>
      </c>
      <c r="N10" s="120">
        <v>-1179.5116888980249</v>
      </c>
      <c r="O10" s="120">
        <v>-22605.438022108541</v>
      </c>
      <c r="P10" s="120">
        <v>-19716.532700257972</v>
      </c>
      <c r="Q10" s="120">
        <v>-5.9168505947503478</v>
      </c>
      <c r="R10" s="120">
        <v>-107.88637790262163</v>
      </c>
      <c r="S10" s="120">
        <v>-12.779691855672803</v>
      </c>
      <c r="T10" s="120">
        <v>505.20077772233356</v>
      </c>
      <c r="U10" s="120">
        <v>-281.77396994374737</v>
      </c>
      <c r="V10" s="120">
        <v>-354.95865567246335</v>
      </c>
      <c r="W10" s="120">
        <v>-804.19586296625027</v>
      </c>
      <c r="X10" s="120">
        <v>-960.96644503480093</v>
      </c>
      <c r="Y10" s="120">
        <v>-155.77465086536643</v>
      </c>
      <c r="Z10" s="120">
        <v>25.972834092278426</v>
      </c>
      <c r="AA10" s="120">
        <v>19.494079649988194</v>
      </c>
      <c r="AB10" s="120">
        <v>-4070.6747813462725</v>
      </c>
      <c r="AC10" s="120">
        <v>-4408.0142002715374</v>
      </c>
      <c r="AD10" s="120">
        <v>-5098.452444974313</v>
      </c>
      <c r="AE10" s="120">
        <v>-6312.9794482345387</v>
      </c>
      <c r="AF10" s="120">
        <v>-6260.7636912340413</v>
      </c>
      <c r="AG10" s="120">
        <v>8.2870638664407981</v>
      </c>
      <c r="AH10" s="120">
        <v>15.663249103422672</v>
      </c>
      <c r="AI10" s="120">
        <v>-0.82711748752959391</v>
      </c>
    </row>
    <row r="11" spans="2:35" x14ac:dyDescent="0.55000000000000004">
      <c r="B11" s="121"/>
      <c r="C11" s="122" t="s">
        <v>123</v>
      </c>
      <c r="D11" s="120">
        <v>74422.356976253504</v>
      </c>
      <c r="E11" s="120">
        <v>79777.187789689197</v>
      </c>
      <c r="F11" s="120">
        <v>126557.78141626529</v>
      </c>
      <c r="G11" s="120">
        <v>162070.04122917054</v>
      </c>
      <c r="H11" s="120">
        <v>166407.6570362348</v>
      </c>
      <c r="I11" s="120">
        <v>7.1951911105748749</v>
      </c>
      <c r="J11" s="120">
        <v>58.639060767471996</v>
      </c>
      <c r="K11" s="120">
        <v>2.6763834785052953</v>
      </c>
      <c r="L11" s="120">
        <v>67136.787174604062</v>
      </c>
      <c r="M11" s="120">
        <v>72139.656778249962</v>
      </c>
      <c r="N11" s="120">
        <v>116599.29378286924</v>
      </c>
      <c r="O11" s="120">
        <v>150118.38915256894</v>
      </c>
      <c r="P11" s="120">
        <v>154397.65916453471</v>
      </c>
      <c r="Q11" s="120">
        <v>7.451756055342404</v>
      </c>
      <c r="R11" s="120">
        <v>61.629953606909602</v>
      </c>
      <c r="S11" s="120">
        <v>2.8505968097064072</v>
      </c>
      <c r="T11" s="120">
        <v>2816.3111149032111</v>
      </c>
      <c r="U11" s="120">
        <v>3527.9292108843074</v>
      </c>
      <c r="V11" s="120">
        <v>4591.5693584916517</v>
      </c>
      <c r="W11" s="120">
        <v>6545.7252256362081</v>
      </c>
      <c r="X11" s="120">
        <v>6619.8095751280216</v>
      </c>
      <c r="Y11" s="120">
        <v>25.2677373680554</v>
      </c>
      <c r="Z11" s="120">
        <v>30.149135201631022</v>
      </c>
      <c r="AA11" s="120">
        <v>1.1317974240908191</v>
      </c>
      <c r="AB11" s="120">
        <v>4469.2586867462278</v>
      </c>
      <c r="AC11" s="120">
        <v>4109.6018005549231</v>
      </c>
      <c r="AD11" s="120">
        <v>5366.9182749044139</v>
      </c>
      <c r="AE11" s="120">
        <v>5405.9268509653757</v>
      </c>
      <c r="AF11" s="120">
        <v>5390.1882965720479</v>
      </c>
      <c r="AG11" s="120">
        <v>-8.0473499387690879</v>
      </c>
      <c r="AH11" s="120">
        <v>30.594605885653309</v>
      </c>
      <c r="AI11" s="120">
        <v>-0.29113517121522881</v>
      </c>
    </row>
    <row r="12" spans="2:35" x14ac:dyDescent="0.55000000000000004">
      <c r="B12" s="118">
        <v>2</v>
      </c>
      <c r="C12" s="119" t="s">
        <v>124</v>
      </c>
      <c r="D12" s="120">
        <v>275088.69843307143</v>
      </c>
      <c r="E12" s="120">
        <v>500433.52112003363</v>
      </c>
      <c r="F12" s="120">
        <v>255302.41597008263</v>
      </c>
      <c r="G12" s="120">
        <v>276058.11093313567</v>
      </c>
      <c r="H12" s="120">
        <v>273117.34901740227</v>
      </c>
      <c r="I12" s="120">
        <v>81.917150348431406</v>
      </c>
      <c r="J12" s="120">
        <v>-48.983750049620284</v>
      </c>
      <c r="K12" s="120">
        <v>-1.0652691586539476</v>
      </c>
      <c r="L12" s="120">
        <v>261003.7086344414</v>
      </c>
      <c r="M12" s="120">
        <v>462082.91668704082</v>
      </c>
      <c r="N12" s="120">
        <v>243416.26181876313</v>
      </c>
      <c r="O12" s="120">
        <v>267087.09292210755</v>
      </c>
      <c r="P12" s="120">
        <v>263204.23038735747</v>
      </c>
      <c r="Q12" s="120">
        <v>77.040747468545931</v>
      </c>
      <c r="R12" s="120">
        <v>-47.321951747542336</v>
      </c>
      <c r="S12" s="120">
        <v>-1.4537814209848232</v>
      </c>
      <c r="T12" s="120">
        <v>9690.3983535799998</v>
      </c>
      <c r="U12" s="120">
        <v>26258.994687182847</v>
      </c>
      <c r="V12" s="120">
        <v>9339.8194643377865</v>
      </c>
      <c r="W12" s="120">
        <v>8023.0971292081222</v>
      </c>
      <c r="X12" s="120">
        <v>8965.1977482247912</v>
      </c>
      <c r="Y12" s="120">
        <v>170.97951734338949</v>
      </c>
      <c r="Z12" s="120">
        <v>-64.431922944496421</v>
      </c>
      <c r="AA12" s="120">
        <v>11.742355898783119</v>
      </c>
      <c r="AB12" s="120">
        <v>4394.5914450500004</v>
      </c>
      <c r="AC12" s="120">
        <v>12091.609745810001</v>
      </c>
      <c r="AD12" s="120">
        <v>2546.3346869817042</v>
      </c>
      <c r="AE12" s="120">
        <v>947.92088181999998</v>
      </c>
      <c r="AF12" s="120">
        <v>947.92088181999998</v>
      </c>
      <c r="AG12" s="120">
        <v>175.14752843361134</v>
      </c>
      <c r="AH12" s="120">
        <v>-78.941309383028496</v>
      </c>
      <c r="AI12" s="120">
        <v>0</v>
      </c>
    </row>
    <row r="13" spans="2:35" x14ac:dyDescent="0.55000000000000004">
      <c r="B13" s="121" t="s">
        <v>119</v>
      </c>
      <c r="C13" s="122" t="s">
        <v>125</v>
      </c>
      <c r="D13" s="120">
        <v>118779.10865616999</v>
      </c>
      <c r="E13" s="120">
        <v>259218.38730374005</v>
      </c>
      <c r="F13" s="120">
        <v>2022.3369107999999</v>
      </c>
      <c r="G13" s="120">
        <v>405.87278722000002</v>
      </c>
      <c r="H13" s="120">
        <v>405.87278722000002</v>
      </c>
      <c r="I13" s="120">
        <v>118.2356731216933</v>
      </c>
      <c r="J13" s="120">
        <v>-99.219832770415977</v>
      </c>
      <c r="K13" s="120">
        <v>0</v>
      </c>
      <c r="L13" s="120">
        <v>109435.94973830998</v>
      </c>
      <c r="M13" s="120">
        <v>229157.42567394004</v>
      </c>
      <c r="N13" s="120">
        <v>1673.8109107999999</v>
      </c>
      <c r="O13" s="120">
        <v>405.87278722000002</v>
      </c>
      <c r="P13" s="120">
        <v>405.87278722000002</v>
      </c>
      <c r="Q13" s="120">
        <v>109.39867221138526</v>
      </c>
      <c r="R13" s="120">
        <v>-99.269580330693003</v>
      </c>
      <c r="S13" s="120">
        <v>0</v>
      </c>
      <c r="T13" s="120">
        <v>7590.3983535800007</v>
      </c>
      <c r="U13" s="120">
        <v>20104.356941820002</v>
      </c>
      <c r="V13" s="120">
        <v>300</v>
      </c>
      <c r="W13" s="120">
        <v>0</v>
      </c>
      <c r="X13" s="120">
        <v>0</v>
      </c>
      <c r="Y13" s="120">
        <v>164.86563689161071</v>
      </c>
      <c r="Z13" s="120">
        <v>-98.507786143729092</v>
      </c>
      <c r="AA13" s="120">
        <v>0</v>
      </c>
      <c r="AB13" s="120">
        <v>1752.7605642800002</v>
      </c>
      <c r="AC13" s="120">
        <v>9956.6046879799997</v>
      </c>
      <c r="AD13" s="120">
        <v>48.526000000000003</v>
      </c>
      <c r="AE13" s="120">
        <v>0</v>
      </c>
      <c r="AF13" s="120">
        <v>0</v>
      </c>
      <c r="AG13" s="120">
        <v>468.05275580067479</v>
      </c>
      <c r="AH13" s="120">
        <v>-99.512625021071869</v>
      </c>
      <c r="AI13" s="120">
        <v>0</v>
      </c>
    </row>
    <row r="14" spans="2:35" x14ac:dyDescent="0.55000000000000004">
      <c r="B14" s="121"/>
      <c r="C14" s="122" t="s">
        <v>126</v>
      </c>
      <c r="D14" s="120">
        <v>28829.1467999835</v>
      </c>
      <c r="E14" s="120">
        <v>40169.598858290003</v>
      </c>
      <c r="F14" s="120">
        <v>18992.719769700001</v>
      </c>
      <c r="G14" s="120">
        <v>31742.93</v>
      </c>
      <c r="H14" s="120">
        <v>31019.200000000001</v>
      </c>
      <c r="I14" s="120">
        <v>39.336759207570424</v>
      </c>
      <c r="J14" s="120">
        <v>-52.718672056690508</v>
      </c>
      <c r="K14" s="120">
        <v>-2.2799722646901222</v>
      </c>
      <c r="L14" s="120">
        <v>26034.046799983502</v>
      </c>
      <c r="M14" s="120">
        <v>38481.79885829</v>
      </c>
      <c r="N14" s="120">
        <v>16192.719769700001</v>
      </c>
      <c r="O14" s="120">
        <v>31742.93</v>
      </c>
      <c r="P14" s="120">
        <v>30069.200000000001</v>
      </c>
      <c r="Q14" s="120">
        <v>47.813358230247886</v>
      </c>
      <c r="R14" s="120">
        <v>-57.921094517098801</v>
      </c>
      <c r="S14" s="120">
        <v>-5.2727646754726187</v>
      </c>
      <c r="T14" s="120">
        <v>1100</v>
      </c>
      <c r="U14" s="120">
        <v>500</v>
      </c>
      <c r="V14" s="120">
        <v>1250</v>
      </c>
      <c r="W14" s="120">
        <v>0</v>
      </c>
      <c r="X14" s="120">
        <v>950</v>
      </c>
      <c r="Y14" s="120">
        <v>-54.54545454545454</v>
      </c>
      <c r="Z14" s="120">
        <v>150</v>
      </c>
      <c r="AA14" s="120">
        <v>0</v>
      </c>
      <c r="AB14" s="120">
        <v>1695.1</v>
      </c>
      <c r="AC14" s="120">
        <v>1187.8</v>
      </c>
      <c r="AD14" s="120">
        <v>1550</v>
      </c>
      <c r="AE14" s="120">
        <v>0</v>
      </c>
      <c r="AF14" s="120">
        <v>0</v>
      </c>
      <c r="AG14" s="120">
        <v>-29.927437909267891</v>
      </c>
      <c r="AH14" s="120">
        <v>30.493349048661393</v>
      </c>
      <c r="AI14" s="120">
        <v>0</v>
      </c>
    </row>
    <row r="15" spans="2:35" x14ac:dyDescent="0.55000000000000004">
      <c r="B15" s="121"/>
      <c r="C15" s="122" t="s">
        <v>127</v>
      </c>
      <c r="D15" s="120">
        <v>25778.835377609998</v>
      </c>
      <c r="E15" s="120">
        <v>58032.576221259995</v>
      </c>
      <c r="F15" s="120">
        <v>64404.083128674392</v>
      </c>
      <c r="G15" s="120">
        <v>56613.357456148391</v>
      </c>
      <c r="H15" s="120">
        <v>51376.252615424397</v>
      </c>
      <c r="I15" s="120">
        <v>125.11713726083889</v>
      </c>
      <c r="J15" s="120">
        <v>10.979190176086345</v>
      </c>
      <c r="K15" s="120">
        <v>-9.2506522772131223</v>
      </c>
      <c r="L15" s="120">
        <v>25778.835377609998</v>
      </c>
      <c r="M15" s="120">
        <v>58032.576221259995</v>
      </c>
      <c r="N15" s="120">
        <v>64404.083128674392</v>
      </c>
      <c r="O15" s="120">
        <v>56613.357456148391</v>
      </c>
      <c r="P15" s="120">
        <v>51376.252615424397</v>
      </c>
      <c r="Q15" s="120">
        <v>125.11713726083889</v>
      </c>
      <c r="R15" s="120">
        <v>10.979190176086345</v>
      </c>
      <c r="S15" s="120">
        <v>-9.2506522772131223</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10093.614148229999</v>
      </c>
      <c r="H16" s="120">
        <v>13104.143100579999</v>
      </c>
      <c r="I16" s="120">
        <v>375.71535600023861</v>
      </c>
      <c r="J16" s="120">
        <v>7.3010689738695813</v>
      </c>
      <c r="K16" s="120">
        <v>29.826075260444963</v>
      </c>
      <c r="L16" s="120">
        <v>1266.9781209600003</v>
      </c>
      <c r="M16" s="120">
        <v>5862.1042328799995</v>
      </c>
      <c r="N16" s="120">
        <v>6163.8783448000004</v>
      </c>
      <c r="O16" s="120">
        <v>9588.8179007599992</v>
      </c>
      <c r="P16" s="120">
        <v>12616.412900759999</v>
      </c>
      <c r="Q16" s="120">
        <v>362.68393557090252</v>
      </c>
      <c r="R16" s="120">
        <v>5.147880350325023</v>
      </c>
      <c r="S16" s="120">
        <v>31.574225637969789</v>
      </c>
      <c r="T16" s="120">
        <v>0</v>
      </c>
      <c r="U16" s="120">
        <v>165.10524569</v>
      </c>
      <c r="V16" s="120">
        <v>303.38185500000003</v>
      </c>
      <c r="W16" s="120">
        <v>504.79624746999997</v>
      </c>
      <c r="X16" s="120">
        <v>487.73019982</v>
      </c>
      <c r="Y16" s="120">
        <v>0</v>
      </c>
      <c r="Z16" s="120">
        <v>83.75058510837799</v>
      </c>
      <c r="AA16" s="120">
        <v>-3.3807794205154451</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177202.33654153728</v>
      </c>
      <c r="H17" s="120">
        <v>177211.88051417787</v>
      </c>
      <c r="I17" s="120">
        <v>36.392945311463123</v>
      </c>
      <c r="J17" s="120">
        <v>19.294172456670729</v>
      </c>
      <c r="K17" s="120">
        <v>5.3859180566551146E-3</v>
      </c>
      <c r="L17" s="120">
        <v>98487.898597577907</v>
      </c>
      <c r="M17" s="120">
        <v>130549.01170067085</v>
      </c>
      <c r="N17" s="120">
        <v>154981.76966478876</v>
      </c>
      <c r="O17" s="120">
        <v>168736.11477797915</v>
      </c>
      <c r="P17" s="120">
        <v>168736.49208395308</v>
      </c>
      <c r="Q17" s="120">
        <v>32.553352807429491</v>
      </c>
      <c r="R17" s="120">
        <v>18.715390982919534</v>
      </c>
      <c r="S17" s="120">
        <v>2.2360712430558038E-4</v>
      </c>
      <c r="T17" s="120">
        <v>1000</v>
      </c>
      <c r="U17" s="120">
        <v>5489.5324996728459</v>
      </c>
      <c r="V17" s="120">
        <v>7486.4376093377859</v>
      </c>
      <c r="W17" s="120">
        <v>7518.3008817381233</v>
      </c>
      <c r="X17" s="120">
        <v>7527.4675484047893</v>
      </c>
      <c r="Y17" s="120">
        <v>448.95324996728459</v>
      </c>
      <c r="Z17" s="120">
        <v>36.376596910282387</v>
      </c>
      <c r="AA17" s="120">
        <v>0.12192471159184759</v>
      </c>
      <c r="AB17" s="120">
        <v>946.73088077</v>
      </c>
      <c r="AC17" s="120">
        <v>947.20505782999999</v>
      </c>
      <c r="AD17" s="120">
        <v>947.80868698170434</v>
      </c>
      <c r="AE17" s="120">
        <v>947.92088181999998</v>
      </c>
      <c r="AF17" s="120">
        <v>947.92088181999998</v>
      </c>
      <c r="AG17" s="120">
        <v>5.0085728651243319E-2</v>
      </c>
      <c r="AH17" s="120">
        <v>6.3727399544005636E-2</v>
      </c>
      <c r="AI17" s="120">
        <v>0</v>
      </c>
    </row>
    <row r="18" spans="2:35" x14ac:dyDescent="0.55000000000000004">
      <c r="B18" s="118">
        <v>3</v>
      </c>
      <c r="C18" s="119" t="s">
        <v>130</v>
      </c>
      <c r="D18" s="120">
        <v>4740065.5531121586</v>
      </c>
      <c r="E18" s="120">
        <v>5159174.9909531372</v>
      </c>
      <c r="F18" s="120">
        <v>5771238.1509137517</v>
      </c>
      <c r="G18" s="120">
        <v>6190015.1915119207</v>
      </c>
      <c r="H18" s="120">
        <v>6260746.2558073215</v>
      </c>
      <c r="I18" s="120">
        <v>8.8418489817257111</v>
      </c>
      <c r="J18" s="120">
        <v>11.863585961590697</v>
      </c>
      <c r="K18" s="120">
        <v>1.1426638240305209</v>
      </c>
      <c r="L18" s="120">
        <v>4204913.0539668621</v>
      </c>
      <c r="M18" s="120">
        <v>4545156.7802254101</v>
      </c>
      <c r="N18" s="120">
        <v>5086243.7002381096</v>
      </c>
      <c r="O18" s="120">
        <v>5472035.1367729828</v>
      </c>
      <c r="P18" s="120">
        <v>5540483.0177716874</v>
      </c>
      <c r="Q18" s="120">
        <v>8.0915757803259769</v>
      </c>
      <c r="R18" s="120">
        <v>11.904692097020799</v>
      </c>
      <c r="S18" s="120">
        <v>1.2508669861917232</v>
      </c>
      <c r="T18" s="120">
        <v>445826.87204935699</v>
      </c>
      <c r="U18" s="120">
        <v>509489.96444124758</v>
      </c>
      <c r="V18" s="120">
        <v>571572.53078195185</v>
      </c>
      <c r="W18" s="120">
        <v>593670.88504004315</v>
      </c>
      <c r="X18" s="120">
        <v>594459.54272141424</v>
      </c>
      <c r="Y18" s="120">
        <v>14.279779076404017</v>
      </c>
      <c r="Z18" s="120">
        <v>12.185238311570982</v>
      </c>
      <c r="AA18" s="120">
        <v>0.13284425786146414</v>
      </c>
      <c r="AB18" s="120">
        <v>89325.627095939679</v>
      </c>
      <c r="AC18" s="120">
        <v>104528.24628648002</v>
      </c>
      <c r="AD18" s="120">
        <v>113421.91989369006</v>
      </c>
      <c r="AE18" s="120">
        <v>124309.1696988945</v>
      </c>
      <c r="AF18" s="120">
        <v>125803.69531422007</v>
      </c>
      <c r="AG18" s="120">
        <v>17.019325455406044</v>
      </c>
      <c r="AH18" s="120">
        <v>8.5083926337338536</v>
      </c>
      <c r="AI18" s="120">
        <v>1.2022649808905106</v>
      </c>
    </row>
    <row r="19" spans="2:35" x14ac:dyDescent="0.55000000000000004">
      <c r="B19" s="121"/>
      <c r="C19" s="122" t="s">
        <v>131</v>
      </c>
      <c r="D19" s="120">
        <v>490764.94219391485</v>
      </c>
      <c r="E19" s="120">
        <v>465414.62126372947</v>
      </c>
      <c r="F19" s="120">
        <v>454049.35196338507</v>
      </c>
      <c r="G19" s="120">
        <v>313241.16710165818</v>
      </c>
      <c r="H19" s="120">
        <v>327947.24451501342</v>
      </c>
      <c r="I19" s="120">
        <v>-5.1654710332118148</v>
      </c>
      <c r="J19" s="120">
        <v>-2.4419665350187216</v>
      </c>
      <c r="K19" s="120">
        <v>4.6948099285374578</v>
      </c>
      <c r="L19" s="120">
        <v>475545.49486549443</v>
      </c>
      <c r="M19" s="120">
        <v>453604.71576952108</v>
      </c>
      <c r="N19" s="120">
        <v>441570.71393070667</v>
      </c>
      <c r="O19" s="120">
        <v>303285.42811721709</v>
      </c>
      <c r="P19" s="120">
        <v>317460.93622951116</v>
      </c>
      <c r="Q19" s="120">
        <v>-4.6138128387020441</v>
      </c>
      <c r="R19" s="120">
        <v>-2.6529710605850378</v>
      </c>
      <c r="S19" s="120">
        <v>4.673982591348036</v>
      </c>
      <c r="T19" s="120">
        <v>13929.356970180395</v>
      </c>
      <c r="U19" s="120">
        <v>9932.1548420483887</v>
      </c>
      <c r="V19" s="120">
        <v>11059.422882958304</v>
      </c>
      <c r="W19" s="120">
        <v>8554.4809259411086</v>
      </c>
      <c r="X19" s="120">
        <v>9135.6452378122558</v>
      </c>
      <c r="Y19" s="120">
        <v>-28.696243026071578</v>
      </c>
      <c r="Z19" s="120">
        <v>11.349682509353933</v>
      </c>
      <c r="AA19" s="120">
        <v>6.79368294701308</v>
      </c>
      <c r="AB19" s="120">
        <v>1290.0903582400001</v>
      </c>
      <c r="AC19" s="120">
        <v>1877.7506521599996</v>
      </c>
      <c r="AD19" s="120">
        <v>1419.2151497200982</v>
      </c>
      <c r="AE19" s="120">
        <v>1401.2580585000003</v>
      </c>
      <c r="AF19" s="120">
        <v>1350.6630476900002</v>
      </c>
      <c r="AG19" s="120">
        <v>45.551870856682655</v>
      </c>
      <c r="AH19" s="120">
        <v>-24.41940317860853</v>
      </c>
      <c r="AI19" s="120">
        <v>-3.6106847345563464</v>
      </c>
    </row>
    <row r="20" spans="2:35" x14ac:dyDescent="0.55000000000000004">
      <c r="B20" s="121"/>
      <c r="C20" s="122" t="s">
        <v>132</v>
      </c>
      <c r="D20" s="120">
        <v>1592151.6306949414</v>
      </c>
      <c r="E20" s="120">
        <v>1402181.5737415059</v>
      </c>
      <c r="F20" s="120">
        <v>1519064.4317869102</v>
      </c>
      <c r="G20" s="120">
        <v>1788523.2347196459</v>
      </c>
      <c r="H20" s="120">
        <v>1813439.3384011716</v>
      </c>
      <c r="I20" s="120">
        <v>-11.931656086708118</v>
      </c>
      <c r="J20" s="120">
        <v>8.3357861944741138</v>
      </c>
      <c r="K20" s="120">
        <v>1.3931104275215711</v>
      </c>
      <c r="L20" s="120">
        <v>1426355.4541990731</v>
      </c>
      <c r="M20" s="120">
        <v>1261714.8411597048</v>
      </c>
      <c r="N20" s="120">
        <v>1366476.1787443645</v>
      </c>
      <c r="O20" s="120">
        <v>1605830.5587954477</v>
      </c>
      <c r="P20" s="120">
        <v>1628223.7509746274</v>
      </c>
      <c r="Q20" s="120">
        <v>-11.542747816098705</v>
      </c>
      <c r="R20" s="120">
        <v>8.3030914884355607</v>
      </c>
      <c r="S20" s="120">
        <v>1.3944928408870849</v>
      </c>
      <c r="T20" s="120">
        <v>139863.7190613086</v>
      </c>
      <c r="U20" s="120">
        <v>120612.81228981107</v>
      </c>
      <c r="V20" s="120">
        <v>132842.95349202564</v>
      </c>
      <c r="W20" s="120">
        <v>159325.64632659394</v>
      </c>
      <c r="X20" s="120">
        <v>161819.86223236413</v>
      </c>
      <c r="Y20" s="120">
        <v>-13.764046101947983</v>
      </c>
      <c r="Z20" s="120">
        <v>10.140001688069191</v>
      </c>
      <c r="AA20" s="120">
        <v>1.5654829986739394</v>
      </c>
      <c r="AB20" s="120">
        <v>25932.45743455967</v>
      </c>
      <c r="AC20" s="120">
        <v>19853.920291990013</v>
      </c>
      <c r="AD20" s="120">
        <v>19745.299550519961</v>
      </c>
      <c r="AE20" s="120">
        <v>23367.029597604502</v>
      </c>
      <c r="AF20" s="120">
        <v>23395.725194180046</v>
      </c>
      <c r="AG20" s="120">
        <v>-23.439880921076579</v>
      </c>
      <c r="AH20" s="120">
        <v>-0.54709971568624549</v>
      </c>
      <c r="AI20" s="120">
        <v>0.12280378409108561</v>
      </c>
    </row>
    <row r="21" spans="2:35" x14ac:dyDescent="0.55000000000000004">
      <c r="B21" s="121"/>
      <c r="C21" s="122" t="s">
        <v>133</v>
      </c>
      <c r="D21" s="120">
        <v>2213503.1991537395</v>
      </c>
      <c r="E21" s="120">
        <v>2835816.750499967</v>
      </c>
      <c r="F21" s="120">
        <v>3359257.3954143687</v>
      </c>
      <c r="G21" s="120">
        <v>3630904.0919917305</v>
      </c>
      <c r="H21" s="120">
        <v>3645348.3373340396</v>
      </c>
      <c r="I21" s="120">
        <v>28.114418428857423</v>
      </c>
      <c r="J21" s="120">
        <v>18.458197089854863</v>
      </c>
      <c r="K21" s="120">
        <v>0.39781401481155942</v>
      </c>
      <c r="L21" s="120">
        <v>1919565.2252102494</v>
      </c>
      <c r="M21" s="120">
        <v>2436953.4395889267</v>
      </c>
      <c r="N21" s="120">
        <v>2898147.7284924984</v>
      </c>
      <c r="O21" s="120">
        <v>3154957.2083969605</v>
      </c>
      <c r="P21" s="120">
        <v>3171155.3401252599</v>
      </c>
      <c r="Q21" s="120">
        <v>26.953406301784195</v>
      </c>
      <c r="R21" s="120">
        <v>18.925034898548059</v>
      </c>
      <c r="S21" s="120">
        <v>0.51341842878844801</v>
      </c>
      <c r="T21" s="120">
        <v>243409.02588243995</v>
      </c>
      <c r="U21" s="120">
        <v>327120.53096397012</v>
      </c>
      <c r="V21" s="120">
        <v>380584.37406561</v>
      </c>
      <c r="W21" s="120">
        <v>386592.10271342017</v>
      </c>
      <c r="X21" s="120">
        <v>383796.56245539984</v>
      </c>
      <c r="Y21" s="120">
        <v>34.391290453608974</v>
      </c>
      <c r="Z21" s="120">
        <v>16.343774860015902</v>
      </c>
      <c r="AA21" s="120">
        <v>-0.72312399513568826</v>
      </c>
      <c r="AB21" s="120">
        <v>50528.948061049996</v>
      </c>
      <c r="AC21" s="120">
        <v>71742.779947069997</v>
      </c>
      <c r="AD21" s="120">
        <v>80525.292856259999</v>
      </c>
      <c r="AE21" s="120">
        <v>89354.780881350016</v>
      </c>
      <c r="AF21" s="120">
        <v>90396.434753380003</v>
      </c>
      <c r="AG21" s="120">
        <v>41.983521723802887</v>
      </c>
      <c r="AH21" s="120">
        <v>12.241667963897575</v>
      </c>
      <c r="AI21" s="120">
        <v>1.1657505751294428</v>
      </c>
    </row>
    <row r="22" spans="2:35" x14ac:dyDescent="0.55000000000000004">
      <c r="B22" s="121"/>
      <c r="C22" s="122" t="s">
        <v>134</v>
      </c>
      <c r="D22" s="120">
        <v>396692.51565183297</v>
      </c>
      <c r="E22" s="120">
        <v>391067.69793962582</v>
      </c>
      <c r="F22" s="120">
        <v>390784.71049537905</v>
      </c>
      <c r="G22" s="120">
        <v>412557.95353555551</v>
      </c>
      <c r="H22" s="120">
        <v>430566.21571657114</v>
      </c>
      <c r="I22" s="120">
        <v>-1.4179288719285823</v>
      </c>
      <c r="J22" s="120">
        <v>-7.2362776505887308E-2</v>
      </c>
      <c r="K22" s="120">
        <v>4.365026059172461</v>
      </c>
      <c r="L22" s="120">
        <v>338330.15177251498</v>
      </c>
      <c r="M22" s="120">
        <v>329895.46572299785</v>
      </c>
      <c r="N22" s="120">
        <v>333863.5509726411</v>
      </c>
      <c r="O22" s="120">
        <v>364694.63816589746</v>
      </c>
      <c r="P22" s="120">
        <v>381642.52069138311</v>
      </c>
      <c r="Q22" s="120">
        <v>-2.4930340985950332</v>
      </c>
      <c r="R22" s="120">
        <v>1.202831097101261</v>
      </c>
      <c r="S22" s="120">
        <v>4.6471433226216385</v>
      </c>
      <c r="T22" s="120">
        <v>48417.365848548012</v>
      </c>
      <c r="U22" s="120">
        <v>51613.95923241799</v>
      </c>
      <c r="V22" s="120">
        <v>46811.171564547993</v>
      </c>
      <c r="W22" s="120">
        <v>38918.939834048011</v>
      </c>
      <c r="X22" s="120">
        <v>39435.875253238017</v>
      </c>
      <c r="Y22" s="120">
        <v>6.6021629385396254</v>
      </c>
      <c r="Z22" s="120">
        <v>-9.3052107206947916</v>
      </c>
      <c r="AA22" s="120">
        <v>1.3282361271767407</v>
      </c>
      <c r="AB22" s="120">
        <v>9944.9980307700007</v>
      </c>
      <c r="AC22" s="120">
        <v>9558.272984209998</v>
      </c>
      <c r="AD22" s="120">
        <v>10109.98795819</v>
      </c>
      <c r="AE22" s="120">
        <v>8944.3755356099991</v>
      </c>
      <c r="AF22" s="120">
        <v>9487.8197719499985</v>
      </c>
      <c r="AG22" s="120">
        <v>-3.8886387444569479</v>
      </c>
      <c r="AH22" s="120">
        <v>5.7721198682169916</v>
      </c>
      <c r="AI22" s="120">
        <v>6.0758208795728574</v>
      </c>
    </row>
    <row r="23" spans="2:35" x14ac:dyDescent="0.55000000000000004">
      <c r="B23" s="121"/>
      <c r="C23" s="122" t="s">
        <v>135</v>
      </c>
      <c r="D23" s="120">
        <v>46953.265417730719</v>
      </c>
      <c r="E23" s="120">
        <v>64694.347508309162</v>
      </c>
      <c r="F23" s="120">
        <v>48082.261253708224</v>
      </c>
      <c r="G23" s="120">
        <v>44788.744163331328</v>
      </c>
      <c r="H23" s="120">
        <v>43445.119840528292</v>
      </c>
      <c r="I23" s="120">
        <v>37.78455434939562</v>
      </c>
      <c r="J23" s="120">
        <v>-25.677801685019435</v>
      </c>
      <c r="K23" s="120">
        <v>-2.9999151525732293</v>
      </c>
      <c r="L23" s="120">
        <v>45116.72791953072</v>
      </c>
      <c r="M23" s="120">
        <v>62988.317984259163</v>
      </c>
      <c r="N23" s="120">
        <v>46185.528097898226</v>
      </c>
      <c r="O23" s="120">
        <v>43267.303297461331</v>
      </c>
      <c r="P23" s="120">
        <v>42000.469750908291</v>
      </c>
      <c r="Q23" s="120">
        <v>39.611893168768461</v>
      </c>
      <c r="R23" s="120">
        <v>-26.676041564659609</v>
      </c>
      <c r="S23" s="120">
        <v>-2.9279235126894787</v>
      </c>
      <c r="T23" s="120">
        <v>207.40428688</v>
      </c>
      <c r="U23" s="120">
        <v>210.50711299999998</v>
      </c>
      <c r="V23" s="120">
        <v>274.60877681000005</v>
      </c>
      <c r="W23" s="120">
        <v>279.71524003999997</v>
      </c>
      <c r="X23" s="120">
        <v>271.59754260000005</v>
      </c>
      <c r="Y23" s="120">
        <v>1.4960279590533287</v>
      </c>
      <c r="Z23" s="120">
        <v>30.451067850614667</v>
      </c>
      <c r="AA23" s="120">
        <v>-2.9021291220453604</v>
      </c>
      <c r="AB23" s="120">
        <v>1629.1332113199999</v>
      </c>
      <c r="AC23" s="120">
        <v>1495.5224110499998</v>
      </c>
      <c r="AD23" s="120">
        <v>1622.1243789999999</v>
      </c>
      <c r="AE23" s="120">
        <v>1241.7256258299999</v>
      </c>
      <c r="AF23" s="120">
        <v>1173.05254702</v>
      </c>
      <c r="AG23" s="120">
        <v>-8.2013428577606806</v>
      </c>
      <c r="AH23" s="120">
        <v>8.4654009204123746</v>
      </c>
      <c r="AI23" s="120">
        <v>-5.5304551489864799</v>
      </c>
    </row>
    <row r="24" spans="2:35" x14ac:dyDescent="0.55000000000000004">
      <c r="B24" s="118">
        <v>4</v>
      </c>
      <c r="C24" s="119" t="s">
        <v>136</v>
      </c>
      <c r="D24" s="120">
        <v>3067.3046314116405</v>
      </c>
      <c r="E24" s="120">
        <v>2782.1919595238528</v>
      </c>
      <c r="F24" s="120">
        <v>3188.6412962380423</v>
      </c>
      <c r="G24" s="120">
        <v>6620.0233684416207</v>
      </c>
      <c r="H24" s="120">
        <v>4392.1804203107631</v>
      </c>
      <c r="I24" s="120">
        <v>-9.2952186414093667</v>
      </c>
      <c r="J24" s="120">
        <v>14.608960942570967</v>
      </c>
      <c r="K24" s="120">
        <v>-33.653097944506207</v>
      </c>
      <c r="L24" s="120">
        <v>3002.8062474816402</v>
      </c>
      <c r="M24" s="120">
        <v>2739.968376853853</v>
      </c>
      <c r="N24" s="120">
        <v>3163.3163709880423</v>
      </c>
      <c r="O24" s="120">
        <v>6595.3461953116212</v>
      </c>
      <c r="P24" s="120">
        <v>4367.8722014207633</v>
      </c>
      <c r="Q24" s="120">
        <v>-8.7530745897515398</v>
      </c>
      <c r="R24" s="120">
        <v>15.450835042858973</v>
      </c>
      <c r="S24" s="120">
        <v>-33.773420347127249</v>
      </c>
      <c r="T24" s="120">
        <v>41.181522659999999</v>
      </c>
      <c r="U24" s="120">
        <v>41.811879380000008</v>
      </c>
      <c r="V24" s="120">
        <v>23.346382989999999</v>
      </c>
      <c r="W24" s="120">
        <v>24.365083929999997</v>
      </c>
      <c r="X24" s="120">
        <v>23.987799549999998</v>
      </c>
      <c r="Y24" s="120">
        <v>1.5306785161984315</v>
      </c>
      <c r="Z24" s="120">
        <v>-44.163277670873271</v>
      </c>
      <c r="AA24" s="120">
        <v>-1.5484632890406802</v>
      </c>
      <c r="AB24" s="120">
        <v>23.31686127</v>
      </c>
      <c r="AC24" s="120">
        <v>0.41170328999999994</v>
      </c>
      <c r="AD24" s="120">
        <v>1.9785422599999998</v>
      </c>
      <c r="AE24" s="120">
        <v>0.31208920000000001</v>
      </c>
      <c r="AF24" s="120">
        <v>0.32041934</v>
      </c>
      <c r="AG24" s="120">
        <v>-98.234310848134157</v>
      </c>
      <c r="AH24" s="120">
        <v>380.57479939011421</v>
      </c>
      <c r="AI24" s="120">
        <v>2.6691535625071205</v>
      </c>
    </row>
    <row r="25" spans="2:35" x14ac:dyDescent="0.55000000000000004">
      <c r="B25" s="118">
        <v>5</v>
      </c>
      <c r="C25" s="119" t="s">
        <v>137</v>
      </c>
      <c r="D25" s="120">
        <v>418432.37315745902</v>
      </c>
      <c r="E25" s="120">
        <v>424125.6011237721</v>
      </c>
      <c r="F25" s="120">
        <v>502666.24329198722</v>
      </c>
      <c r="G25" s="120">
        <v>602545.59838048846</v>
      </c>
      <c r="H25" s="120">
        <v>629608.17899926391</v>
      </c>
      <c r="I25" s="120">
        <v>1.3606088657415316</v>
      </c>
      <c r="J25" s="120">
        <v>18.518250716323699</v>
      </c>
      <c r="K25" s="120">
        <v>4.4913747094848633</v>
      </c>
      <c r="L25" s="120">
        <v>383438.28507418226</v>
      </c>
      <c r="M25" s="120">
        <v>384228.32258525782</v>
      </c>
      <c r="N25" s="120">
        <v>453118.81700655608</v>
      </c>
      <c r="O25" s="120">
        <v>542336.73942704115</v>
      </c>
      <c r="P25" s="120">
        <v>566592.47964762198</v>
      </c>
      <c r="Q25" s="120">
        <v>0.20604033082474027</v>
      </c>
      <c r="R25" s="120">
        <v>17.929572176713211</v>
      </c>
      <c r="S25" s="120">
        <v>4.4724501324041155</v>
      </c>
      <c r="T25" s="120">
        <v>19405.850445224758</v>
      </c>
      <c r="U25" s="120">
        <v>23290.618684594338</v>
      </c>
      <c r="V25" s="120">
        <v>30450.901391315187</v>
      </c>
      <c r="W25" s="120">
        <v>37186.916271000162</v>
      </c>
      <c r="X25" s="120">
        <v>39300.267366212334</v>
      </c>
      <c r="Y25" s="120">
        <v>20.018541575051216</v>
      </c>
      <c r="Z25" s="120">
        <v>30.743205252237647</v>
      </c>
      <c r="AA25" s="120">
        <v>5.6830501346524676</v>
      </c>
      <c r="AB25" s="120">
        <v>15588.23763805202</v>
      </c>
      <c r="AC25" s="120">
        <v>16606.659853919926</v>
      </c>
      <c r="AD25" s="120">
        <v>19096.524894115995</v>
      </c>
      <c r="AE25" s="120">
        <v>23021.942682447137</v>
      </c>
      <c r="AF25" s="120">
        <v>23715.431985429612</v>
      </c>
      <c r="AG25" s="120">
        <v>6.5332736099805357</v>
      </c>
      <c r="AH25" s="120">
        <v>14.993171788295214</v>
      </c>
      <c r="AI25" s="120">
        <v>3.0122970617558753</v>
      </c>
    </row>
    <row r="26" spans="2:35" x14ac:dyDescent="0.55000000000000004">
      <c r="B26" s="118"/>
      <c r="C26" s="123" t="s">
        <v>138</v>
      </c>
      <c r="D26" s="120">
        <v>89593.667800028896</v>
      </c>
      <c r="E26" s="120">
        <v>110299.6487103231</v>
      </c>
      <c r="F26" s="120">
        <v>168123.61934694159</v>
      </c>
      <c r="G26" s="120">
        <v>233042.92601856156</v>
      </c>
      <c r="H26" s="120">
        <v>231464.52756408218</v>
      </c>
      <c r="I26" s="120">
        <v>23.110986991301111</v>
      </c>
      <c r="J26" s="120">
        <v>52.424437713741014</v>
      </c>
      <c r="K26" s="120">
        <v>-0.67729944926697705</v>
      </c>
      <c r="L26" s="120">
        <v>77888.812253840049</v>
      </c>
      <c r="M26" s="120">
        <v>95408.523871954996</v>
      </c>
      <c r="N26" s="120">
        <v>147602.51871864594</v>
      </c>
      <c r="O26" s="120">
        <v>204112.97902488385</v>
      </c>
      <c r="P26" s="120">
        <v>202792.51483797902</v>
      </c>
      <c r="Q26" s="120">
        <v>22.493232482500972</v>
      </c>
      <c r="R26" s="120">
        <v>54.705798526700796</v>
      </c>
      <c r="S26" s="120">
        <v>-0.64692808522669454</v>
      </c>
      <c r="T26" s="120">
        <v>6431.1152193738917</v>
      </c>
      <c r="U26" s="120">
        <v>9404.6635298251822</v>
      </c>
      <c r="V26" s="120">
        <v>13887.248336411163</v>
      </c>
      <c r="W26" s="120">
        <v>19734.624448598992</v>
      </c>
      <c r="X26" s="120">
        <v>19611.308600015043</v>
      </c>
      <c r="Y26" s="120">
        <v>46.236899962442031</v>
      </c>
      <c r="Z26" s="120">
        <v>47.663425622514588</v>
      </c>
      <c r="AA26" s="120">
        <v>-0.62487051073679689</v>
      </c>
      <c r="AB26" s="120">
        <v>5273.7403268149437</v>
      </c>
      <c r="AC26" s="120">
        <v>5486.4613085429355</v>
      </c>
      <c r="AD26" s="120">
        <v>6633.8522918844965</v>
      </c>
      <c r="AE26" s="120">
        <v>9195.3225450787068</v>
      </c>
      <c r="AF26" s="120">
        <v>9060.7041260881106</v>
      </c>
      <c r="AG26" s="120">
        <v>4.0335884693902599</v>
      </c>
      <c r="AH26" s="120">
        <v>20.913133599520066</v>
      </c>
      <c r="AI26" s="120">
        <v>-1.4639880040167141</v>
      </c>
    </row>
    <row r="27" spans="2:35" x14ac:dyDescent="0.55000000000000004">
      <c r="B27" s="118"/>
      <c r="C27" s="123" t="s">
        <v>139</v>
      </c>
      <c r="D27" s="120">
        <v>20034.96804650651</v>
      </c>
      <c r="E27" s="120">
        <v>19628.117664182835</v>
      </c>
      <c r="F27" s="120">
        <v>28909.752858379288</v>
      </c>
      <c r="G27" s="120">
        <v>30786.790861241796</v>
      </c>
      <c r="H27" s="120">
        <v>33761.982364708194</v>
      </c>
      <c r="I27" s="120">
        <v>-2.0307014285187117</v>
      </c>
      <c r="J27" s="120">
        <v>47.287444231768973</v>
      </c>
      <c r="K27" s="120">
        <v>9.6638571940667504</v>
      </c>
      <c r="L27" s="120">
        <v>11630.620400346515</v>
      </c>
      <c r="M27" s="120">
        <v>10333.507412614535</v>
      </c>
      <c r="N27" s="120">
        <v>18049.428163163298</v>
      </c>
      <c r="O27" s="120">
        <v>17178.545490163928</v>
      </c>
      <c r="P27" s="120">
        <v>19048.823567481591</v>
      </c>
      <c r="Q27" s="120">
        <v>-11.152569193070171</v>
      </c>
      <c r="R27" s="120">
        <v>74.66894291022254</v>
      </c>
      <c r="S27" s="120">
        <v>10.887290069980281</v>
      </c>
      <c r="T27" s="120">
        <v>1137.5216548399976</v>
      </c>
      <c r="U27" s="120">
        <v>1129.3615840582988</v>
      </c>
      <c r="V27" s="120">
        <v>1930.5933692459917</v>
      </c>
      <c r="W27" s="120">
        <v>3431.9383223088075</v>
      </c>
      <c r="X27" s="120">
        <v>4241.7801288766013</v>
      </c>
      <c r="Y27" s="120">
        <v>-0.71735520347931869</v>
      </c>
      <c r="Z27" s="120">
        <v>70.945549813064332</v>
      </c>
      <c r="AA27" s="120">
        <v>23.59721330956144</v>
      </c>
      <c r="AB27" s="120">
        <v>7266.82599132</v>
      </c>
      <c r="AC27" s="120">
        <v>8165.2486675099999</v>
      </c>
      <c r="AD27" s="120">
        <v>8929.7313259699986</v>
      </c>
      <c r="AE27" s="120">
        <v>10176.30704876906</v>
      </c>
      <c r="AF27" s="120">
        <v>10471.37866835</v>
      </c>
      <c r="AG27" s="120">
        <v>12.363343738561213</v>
      </c>
      <c r="AH27" s="120">
        <v>9.3626378030827109</v>
      </c>
      <c r="AI27" s="120">
        <v>2.8995943043663486</v>
      </c>
    </row>
    <row r="28" spans="2:35" x14ac:dyDescent="0.55000000000000004">
      <c r="B28" s="118"/>
      <c r="C28" s="123" t="s">
        <v>140</v>
      </c>
      <c r="D28" s="120">
        <v>308803.73731092364</v>
      </c>
      <c r="E28" s="120">
        <v>294197.83474926616</v>
      </c>
      <c r="F28" s="120">
        <v>305632.87108666642</v>
      </c>
      <c r="G28" s="120">
        <v>338715.88150068518</v>
      </c>
      <c r="H28" s="120">
        <v>364381.66907047358</v>
      </c>
      <c r="I28" s="120">
        <v>-4.7298334822131078</v>
      </c>
      <c r="J28" s="120">
        <v>3.8868526504098568</v>
      </c>
      <c r="K28" s="120">
        <v>7.5773794414586648</v>
      </c>
      <c r="L28" s="120">
        <v>293918.8524199957</v>
      </c>
      <c r="M28" s="120">
        <v>278486.29130068829</v>
      </c>
      <c r="N28" s="120">
        <v>287466.87012474681</v>
      </c>
      <c r="O28" s="120">
        <v>321045.21491199342</v>
      </c>
      <c r="P28" s="120">
        <v>344751.14124216139</v>
      </c>
      <c r="Q28" s="120">
        <v>-5.2506196837129178</v>
      </c>
      <c r="R28" s="120">
        <v>3.2247830879265722</v>
      </c>
      <c r="S28" s="120">
        <v>7.3839836973325967</v>
      </c>
      <c r="T28" s="120">
        <v>11837.213571010872</v>
      </c>
      <c r="U28" s="120">
        <v>12756.593570710855</v>
      </c>
      <c r="V28" s="120">
        <v>14633.059685658036</v>
      </c>
      <c r="W28" s="120">
        <v>14020.353500092364</v>
      </c>
      <c r="X28" s="120">
        <v>15447.178637320687</v>
      </c>
      <c r="Y28" s="120">
        <v>7.7668616366906456</v>
      </c>
      <c r="Z28" s="120">
        <v>14.709774239853093</v>
      </c>
      <c r="AA28" s="120">
        <v>10.176812854390027</v>
      </c>
      <c r="AB28" s="120">
        <v>3047.6713199170786</v>
      </c>
      <c r="AC28" s="120">
        <v>2954.949877866994</v>
      </c>
      <c r="AD28" s="120">
        <v>3532.9412762614988</v>
      </c>
      <c r="AE28" s="120">
        <v>3650.3130885993733</v>
      </c>
      <c r="AF28" s="120">
        <v>4183.3491909914974</v>
      </c>
      <c r="AG28" s="120">
        <v>-3.0423701349989183</v>
      </c>
      <c r="AH28" s="120">
        <v>19.560108370153579</v>
      </c>
      <c r="AI28" s="120">
        <v>14.602476265855046</v>
      </c>
    </row>
    <row r="29" spans="2:35" x14ac:dyDescent="0.55000000000000004">
      <c r="B29" s="118">
        <v>6</v>
      </c>
      <c r="C29" s="119" t="s">
        <v>141</v>
      </c>
      <c r="D29" s="120">
        <v>4050.1818805544644</v>
      </c>
      <c r="E29" s="120">
        <v>512.09945540815534</v>
      </c>
      <c r="F29" s="120">
        <v>471.01823273763029</v>
      </c>
      <c r="G29" s="120">
        <v>328.17544735998985</v>
      </c>
      <c r="H29" s="120">
        <v>974.29074788101366</v>
      </c>
      <c r="I29" s="120">
        <v>-87.356136822723386</v>
      </c>
      <c r="J29" s="120">
        <v>-8.0221180156855176</v>
      </c>
      <c r="K29" s="120">
        <v>196.88106033486167</v>
      </c>
      <c r="L29" s="120">
        <v>3962.4138505844585</v>
      </c>
      <c r="M29" s="120">
        <v>516.09336441815049</v>
      </c>
      <c r="N29" s="120">
        <v>469.8493827176332</v>
      </c>
      <c r="O29" s="120">
        <v>327.33897532999293</v>
      </c>
      <c r="P29" s="120">
        <v>974.13439586101288</v>
      </c>
      <c r="Q29" s="120">
        <v>-86.975278608466738</v>
      </c>
      <c r="R29" s="120">
        <v>-8.9603906751743008</v>
      </c>
      <c r="S29" s="120">
        <v>197.59193657858205</v>
      </c>
      <c r="T29" s="120">
        <v>76.075899970005921</v>
      </c>
      <c r="U29" s="120">
        <v>9.5099900048226122E-3</v>
      </c>
      <c r="V29" s="120">
        <v>0.1500000199971199</v>
      </c>
      <c r="W29" s="120">
        <v>2.999687194824219E-8</v>
      </c>
      <c r="X29" s="120">
        <v>0.10265202000069619</v>
      </c>
      <c r="Y29" s="120">
        <v>-99.987499339464165</v>
      </c>
      <c r="Z29" s="120">
        <v>1477.2889342791461</v>
      </c>
      <c r="AA29" s="120">
        <v>342208981.59296113</v>
      </c>
      <c r="AB29" s="120">
        <v>11.692129999999999</v>
      </c>
      <c r="AC29" s="120">
        <v>-4.0034190000000001</v>
      </c>
      <c r="AD29" s="120">
        <v>1.01885</v>
      </c>
      <c r="AE29" s="120">
        <v>0.83647199999999999</v>
      </c>
      <c r="AF29" s="120">
        <v>5.3700000000000005E-2</v>
      </c>
      <c r="AG29" s="120">
        <v>-134.24028812543139</v>
      </c>
      <c r="AH29" s="120">
        <v>-125.449497042403</v>
      </c>
      <c r="AI29" s="120">
        <v>-93.580179611511198</v>
      </c>
    </row>
    <row r="30" spans="2:35" x14ac:dyDescent="0.55000000000000004">
      <c r="B30" s="118">
        <v>7</v>
      </c>
      <c r="C30" s="119" t="s">
        <v>142</v>
      </c>
      <c r="D30" s="120">
        <v>69757.42709896194</v>
      </c>
      <c r="E30" s="120">
        <v>79497.355631033744</v>
      </c>
      <c r="F30" s="120">
        <v>75002.028371357199</v>
      </c>
      <c r="G30" s="120">
        <v>53082.046159447658</v>
      </c>
      <c r="H30" s="120">
        <v>54856.15088052467</v>
      </c>
      <c r="I30" s="120">
        <v>13.962568485007591</v>
      </c>
      <c r="J30" s="120">
        <v>-5.654687786774236</v>
      </c>
      <c r="K30" s="120">
        <v>3.3421935464732488</v>
      </c>
      <c r="L30" s="120">
        <v>63461.850534756159</v>
      </c>
      <c r="M30" s="120">
        <v>72201.048554339097</v>
      </c>
      <c r="N30" s="120">
        <v>68213.47571297118</v>
      </c>
      <c r="O30" s="120">
        <v>48606.778112480817</v>
      </c>
      <c r="P30" s="120">
        <v>49536.284331049581</v>
      </c>
      <c r="Q30" s="120">
        <v>13.770789767305541</v>
      </c>
      <c r="R30" s="120">
        <v>-5.5228738656985534</v>
      </c>
      <c r="S30" s="120">
        <v>1.9122975326975933</v>
      </c>
      <c r="T30" s="120">
        <v>5224.1673279727493</v>
      </c>
      <c r="U30" s="120">
        <v>6339.6720771815208</v>
      </c>
      <c r="V30" s="120">
        <v>5715.3231215530886</v>
      </c>
      <c r="W30" s="120">
        <v>4177.2357579348654</v>
      </c>
      <c r="X30" s="120">
        <v>4959.8557902621815</v>
      </c>
      <c r="Y30" s="120">
        <v>21.352776034485206</v>
      </c>
      <c r="Z30" s="120">
        <v>-9.8482847066437529</v>
      </c>
      <c r="AA30" s="120">
        <v>18.735357008296472</v>
      </c>
      <c r="AB30" s="120">
        <v>1071.4092362330307</v>
      </c>
      <c r="AC30" s="120">
        <v>956.6349995131277</v>
      </c>
      <c r="AD30" s="120">
        <v>1073.2295368329351</v>
      </c>
      <c r="AE30" s="120">
        <v>298.03228903197197</v>
      </c>
      <c r="AF30" s="120">
        <v>360.01075921290521</v>
      </c>
      <c r="AG30" s="120">
        <v>-10.712455412783067</v>
      </c>
      <c r="AH30" s="120">
        <v>12.187985739508518</v>
      </c>
      <c r="AI30" s="120">
        <v>20.795891070139838</v>
      </c>
    </row>
    <row r="31" spans="2:35" x14ac:dyDescent="0.55000000000000004">
      <c r="B31" s="124" t="s">
        <v>143</v>
      </c>
      <c r="C31" s="125"/>
      <c r="D31" s="120">
        <v>6068986.513576163</v>
      </c>
      <c r="E31" s="120">
        <v>6785324.1287748786</v>
      </c>
      <c r="F31" s="120">
        <v>7290995.9730452774</v>
      </c>
      <c r="G31" s="120">
        <v>7845322.9706286769</v>
      </c>
      <c r="H31" s="120">
        <v>7948800.9412921537</v>
      </c>
      <c r="I31" s="120">
        <v>11.803249415636156</v>
      </c>
      <c r="J31" s="120">
        <v>7.4524346173231404</v>
      </c>
      <c r="K31" s="120">
        <v>1.3189765552148458</v>
      </c>
      <c r="L31" s="120">
        <v>5420355.0025674682</v>
      </c>
      <c r="M31" s="120">
        <v>6020550.8246499803</v>
      </c>
      <c r="N31" s="120">
        <v>6465937.3612678628</v>
      </c>
      <c r="O31" s="120">
        <v>6978399.3307088707</v>
      </c>
      <c r="P31" s="120">
        <v>7075019.9469601726</v>
      </c>
      <c r="Q31" s="120">
        <v>11.07299838844903</v>
      </c>
      <c r="R31" s="120">
        <v>7.397770562692263</v>
      </c>
      <c r="S31" s="120">
        <v>1.3845670285177913</v>
      </c>
      <c r="T31" s="120">
        <v>521952.9698530006</v>
      </c>
      <c r="U31" s="120">
        <v>612732.93484883686</v>
      </c>
      <c r="V31" s="120">
        <v>669886.47291062505</v>
      </c>
      <c r="W31" s="120">
        <v>700260.74692761258</v>
      </c>
      <c r="X31" s="120">
        <v>704821.16433094814</v>
      </c>
      <c r="Y31" s="120">
        <v>17.39236487559462</v>
      </c>
      <c r="Z31" s="120">
        <v>9.3276425684361417</v>
      </c>
      <c r="AA31" s="120">
        <v>0.6512456143435541</v>
      </c>
      <c r="AB31" s="120">
        <v>126678.54115569401</v>
      </c>
      <c r="AC31" s="120">
        <v>152040.36927606151</v>
      </c>
      <c r="AD31" s="120">
        <v>155172.13886678955</v>
      </c>
      <c r="AE31" s="120">
        <v>166662.89299219387</v>
      </c>
      <c r="AF31" s="120">
        <v>168959.83000103285</v>
      </c>
      <c r="AG31" s="120">
        <v>20.020619032229455</v>
      </c>
      <c r="AH31" s="120">
        <v>2.0598276665861364</v>
      </c>
      <c r="AI31" s="120">
        <v>1.3781934104231341</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501011.39654882043</v>
      </c>
      <c r="H33" s="120">
        <v>519632.56600584794</v>
      </c>
      <c r="I33" s="120">
        <v>-1.8002760594795688</v>
      </c>
      <c r="J33" s="120">
        <v>4.699688825087021</v>
      </c>
      <c r="K33" s="120">
        <v>3.7167157444517374</v>
      </c>
      <c r="L33" s="120">
        <v>447431.78494961082</v>
      </c>
      <c r="M33" s="120">
        <v>420837.94015054323</v>
      </c>
      <c r="N33" s="120">
        <v>450799.25214382139</v>
      </c>
      <c r="O33" s="120">
        <v>435024.07282807282</v>
      </c>
      <c r="P33" s="120">
        <v>453269.9349278803</v>
      </c>
      <c r="Q33" s="120">
        <v>-5.9436646419884003</v>
      </c>
      <c r="R33" s="120">
        <v>7.1194417458084498</v>
      </c>
      <c r="S33" s="120">
        <v>4.1942189500438154</v>
      </c>
      <c r="T33" s="120">
        <v>55300.480101796209</v>
      </c>
      <c r="U33" s="120">
        <v>69497.109994179977</v>
      </c>
      <c r="V33" s="120">
        <v>64562.361852617607</v>
      </c>
      <c r="W33" s="120">
        <v>48344.003126597599</v>
      </c>
      <c r="X33" s="120">
        <v>48431.439714017601</v>
      </c>
      <c r="Y33" s="120">
        <v>25.671802245208081</v>
      </c>
      <c r="Z33" s="120">
        <v>-7.1006523033484843</v>
      </c>
      <c r="AA33" s="120">
        <v>0.18086335794542663</v>
      </c>
      <c r="AB33" s="120">
        <v>16607.307883679998</v>
      </c>
      <c r="AC33" s="120">
        <v>19654.976791409998</v>
      </c>
      <c r="AD33" s="120">
        <v>18596.357244669998</v>
      </c>
      <c r="AE33" s="120">
        <v>17643.320594149998</v>
      </c>
      <c r="AF33" s="120">
        <v>17931.191363950002</v>
      </c>
      <c r="AG33" s="120">
        <v>18.351372354124564</v>
      </c>
      <c r="AH33" s="120">
        <v>-5.3860127029132796</v>
      </c>
      <c r="AI33" s="120">
        <v>1.6316133250758424</v>
      </c>
    </row>
    <row r="34" spans="2:35" x14ac:dyDescent="0.55000000000000004">
      <c r="B34" s="121"/>
      <c r="C34" s="122" t="s">
        <v>146</v>
      </c>
      <c r="D34" s="120">
        <v>116799.19483373898</v>
      </c>
      <c r="E34" s="120">
        <v>111630.7415028454</v>
      </c>
      <c r="F34" s="120">
        <v>102133.60142030151</v>
      </c>
      <c r="G34" s="120">
        <v>100147.48751831028</v>
      </c>
      <c r="H34" s="120">
        <v>96832.286910239214</v>
      </c>
      <c r="I34" s="120">
        <v>-4.4250761644810614</v>
      </c>
      <c r="J34" s="120">
        <v>-8.50763862596202</v>
      </c>
      <c r="K34" s="120">
        <v>-3.3103183017596294</v>
      </c>
      <c r="L34" s="120">
        <v>107226.97254281476</v>
      </c>
      <c r="M34" s="120">
        <v>102536.97160619539</v>
      </c>
      <c r="N34" s="120">
        <v>92853.206953431509</v>
      </c>
      <c r="O34" s="120">
        <v>91281.44996532028</v>
      </c>
      <c r="P34" s="120">
        <v>88545.583157389221</v>
      </c>
      <c r="Q34" s="120">
        <v>-4.3739003586496805</v>
      </c>
      <c r="R34" s="120">
        <v>-9.4441687725627954</v>
      </c>
      <c r="S34" s="120">
        <v>-2.9971772019073639</v>
      </c>
      <c r="T34" s="120">
        <v>8134.4749430842003</v>
      </c>
      <c r="U34" s="120">
        <v>7505.3872590300007</v>
      </c>
      <c r="V34" s="120">
        <v>7574.1256791599999</v>
      </c>
      <c r="W34" s="120">
        <v>7381.4246103699988</v>
      </c>
      <c r="X34" s="120">
        <v>6869.3868784900014</v>
      </c>
      <c r="Y34" s="120">
        <v>-7.7335991376928366</v>
      </c>
      <c r="Z34" s="120">
        <v>0.91585440907526205</v>
      </c>
      <c r="AA34" s="120">
        <v>-6.9368415842200326</v>
      </c>
      <c r="AB34" s="120">
        <v>1437.7473478400002</v>
      </c>
      <c r="AC34" s="120">
        <v>1588.3826376200002</v>
      </c>
      <c r="AD34" s="120">
        <v>1706.26878771</v>
      </c>
      <c r="AE34" s="120">
        <v>1484.6129426200002</v>
      </c>
      <c r="AF34" s="120">
        <v>1417.3168743600002</v>
      </c>
      <c r="AG34" s="120">
        <v>10.477173893334383</v>
      </c>
      <c r="AH34" s="120">
        <v>7.4217727704854521</v>
      </c>
      <c r="AI34" s="120">
        <v>-4.5329032455582619</v>
      </c>
    </row>
    <row r="35" spans="2:35" x14ac:dyDescent="0.55000000000000004">
      <c r="B35" s="121"/>
      <c r="C35" s="122" t="s">
        <v>147</v>
      </c>
      <c r="D35" s="120">
        <v>99422.33198762461</v>
      </c>
      <c r="E35" s="120">
        <v>108250.19529185951</v>
      </c>
      <c r="F35" s="120">
        <v>99262.110812418818</v>
      </c>
      <c r="G35" s="120">
        <v>95999.680913673306</v>
      </c>
      <c r="H35" s="120">
        <v>93174.514553378307</v>
      </c>
      <c r="I35" s="120">
        <v>8.8791553444287814</v>
      </c>
      <c r="J35" s="120">
        <v>-8.3030653711130977</v>
      </c>
      <c r="K35" s="120">
        <v>-2.9428914069365542</v>
      </c>
      <c r="L35" s="120">
        <v>89926.03083485461</v>
      </c>
      <c r="M35" s="120">
        <v>99279.350243529509</v>
      </c>
      <c r="N35" s="120">
        <v>90214.978768648813</v>
      </c>
      <c r="O35" s="120">
        <v>87427.916442433299</v>
      </c>
      <c r="P35" s="120">
        <v>85132.875677948308</v>
      </c>
      <c r="Q35" s="120">
        <v>10.401125593824862</v>
      </c>
      <c r="R35" s="120">
        <v>-9.1301680083985683</v>
      </c>
      <c r="S35" s="120">
        <v>-2.62506629217929</v>
      </c>
      <c r="T35" s="120">
        <v>8058.6565449300015</v>
      </c>
      <c r="U35" s="120">
        <v>7382.5224307099998</v>
      </c>
      <c r="V35" s="120">
        <v>7340.9925240600005</v>
      </c>
      <c r="W35" s="120">
        <v>7087.2419646200005</v>
      </c>
      <c r="X35" s="120">
        <v>6624.3340210700026</v>
      </c>
      <c r="Y35" s="120">
        <v>-8.3901592089240076</v>
      </c>
      <c r="Z35" s="120">
        <v>-0.56254358912940261</v>
      </c>
      <c r="AA35" s="120">
        <v>-6.5315668049837461</v>
      </c>
      <c r="AB35" s="120">
        <v>1437.6446078399999</v>
      </c>
      <c r="AC35" s="120">
        <v>1588.3226176200001</v>
      </c>
      <c r="AD35" s="120">
        <v>1706.1395197100001</v>
      </c>
      <c r="AE35" s="120">
        <v>1484.5225066200001</v>
      </c>
      <c r="AF35" s="120">
        <v>1417.30485436</v>
      </c>
      <c r="AG35" s="120">
        <v>10.480894162458373</v>
      </c>
      <c r="AH35" s="120">
        <v>7.4176934070573823</v>
      </c>
      <c r="AI35" s="120">
        <v>-4.5278971494371545</v>
      </c>
    </row>
    <row r="36" spans="2:35" x14ac:dyDescent="0.55000000000000004">
      <c r="B36" s="121"/>
      <c r="C36" s="122" t="s">
        <v>148</v>
      </c>
      <c r="D36" s="120">
        <v>17376.862846114327</v>
      </c>
      <c r="E36" s="120">
        <v>3380.5462109858704</v>
      </c>
      <c r="F36" s="120">
        <v>2871.4906078827225</v>
      </c>
      <c r="G36" s="120">
        <v>4147.8066046369931</v>
      </c>
      <c r="H36" s="120">
        <v>3657.7723568609294</v>
      </c>
      <c r="I36" s="120">
        <v>-80.545704705600514</v>
      </c>
      <c r="J36" s="120">
        <v>-15.058383211826934</v>
      </c>
      <c r="K36" s="120">
        <v>-11.814298362614961</v>
      </c>
      <c r="L36" s="120">
        <v>17300.94170796013</v>
      </c>
      <c r="M36" s="120">
        <v>3257.6213626658705</v>
      </c>
      <c r="N36" s="120">
        <v>2638.2281847827226</v>
      </c>
      <c r="O36" s="120">
        <v>3853.5335228869926</v>
      </c>
      <c r="P36" s="120">
        <v>3412.7074794409291</v>
      </c>
      <c r="Q36" s="120">
        <v>-81.170843658949238</v>
      </c>
      <c r="R36" s="120">
        <v>-19.013663926131315</v>
      </c>
      <c r="S36" s="120">
        <v>-11.439527924900606</v>
      </c>
      <c r="T36" s="120">
        <v>75.818398154199997</v>
      </c>
      <c r="U36" s="120">
        <v>122.86482832</v>
      </c>
      <c r="V36" s="120">
        <v>233.13315510000001</v>
      </c>
      <c r="W36" s="120">
        <v>294.18264574999995</v>
      </c>
      <c r="X36" s="120">
        <v>245.05285742000004</v>
      </c>
      <c r="Y36" s="120">
        <v>62.051469446923214</v>
      </c>
      <c r="Z36" s="120">
        <v>89.747674975630503</v>
      </c>
      <c r="AA36" s="120">
        <v>-16.70043730987144</v>
      </c>
      <c r="AB36" s="120">
        <v>0.10274</v>
      </c>
      <c r="AC36" s="120">
        <v>6.0020000000000004E-2</v>
      </c>
      <c r="AD36" s="120">
        <v>0.12926799999999999</v>
      </c>
      <c r="AE36" s="120">
        <v>9.0436000000000002E-2</v>
      </c>
      <c r="AF36" s="120">
        <v>1.2019999999999999E-2</v>
      </c>
      <c r="AG36" s="120">
        <v>-41.580689118162347</v>
      </c>
      <c r="AH36" s="120">
        <v>115.37487504165276</v>
      </c>
      <c r="AI36" s="120">
        <v>-86.708832765712771</v>
      </c>
    </row>
    <row r="37" spans="2:35" x14ac:dyDescent="0.55000000000000004">
      <c r="B37" s="121"/>
      <c r="C37" s="122" t="s">
        <v>149</v>
      </c>
      <c r="D37" s="120">
        <v>334151.81376149581</v>
      </c>
      <c r="E37" s="120">
        <v>302877.15039848967</v>
      </c>
      <c r="F37" s="120">
        <v>362360.90427159169</v>
      </c>
      <c r="G37" s="120">
        <v>325575.2483663694</v>
      </c>
      <c r="H37" s="120">
        <v>349773.43706133042</v>
      </c>
      <c r="I37" s="120">
        <v>-9.359417508752097</v>
      </c>
      <c r="J37" s="120">
        <v>19.639564686487702</v>
      </c>
      <c r="K37" s="120">
        <v>7.432441138071666</v>
      </c>
      <c r="L37" s="120">
        <v>304443.86755932384</v>
      </c>
      <c r="M37" s="120">
        <v>268140.52997903962</v>
      </c>
      <c r="N37" s="120">
        <v>324727.40394791169</v>
      </c>
      <c r="O37" s="120">
        <v>289171.50817364937</v>
      </c>
      <c r="P37" s="120">
        <v>313754.22681815043</v>
      </c>
      <c r="Q37" s="120">
        <v>-11.924476545158251</v>
      </c>
      <c r="R37" s="120">
        <v>21.103439294796438</v>
      </c>
      <c r="S37" s="120">
        <v>8.5010860163093902</v>
      </c>
      <c r="T37" s="120">
        <v>22731.248841631994</v>
      </c>
      <c r="U37" s="120">
        <v>24830.181434639995</v>
      </c>
      <c r="V37" s="120">
        <v>28784.823296199997</v>
      </c>
      <c r="W37" s="120">
        <v>28803.326472379998</v>
      </c>
      <c r="X37" s="120">
        <v>28017.790320259999</v>
      </c>
      <c r="Y37" s="120">
        <v>9.2336879844623088</v>
      </c>
      <c r="Z37" s="120">
        <v>15.926753785387064</v>
      </c>
      <c r="AA37" s="120">
        <v>-2.7272410805511016</v>
      </c>
      <c r="AB37" s="120">
        <v>6976.6973605399999</v>
      </c>
      <c r="AC37" s="120">
        <v>9906.43898481</v>
      </c>
      <c r="AD37" s="120">
        <v>8848.6770274800001</v>
      </c>
      <c r="AE37" s="120">
        <v>7600.4137203399987</v>
      </c>
      <c r="AF37" s="120">
        <v>8001.4199229200003</v>
      </c>
      <c r="AG37" s="120">
        <v>41.993245125416138</v>
      </c>
      <c r="AH37" s="120">
        <v>-10.677519529993724</v>
      </c>
      <c r="AI37" s="120">
        <v>5.2761101873552096</v>
      </c>
    </row>
    <row r="38" spans="2:35" x14ac:dyDescent="0.55000000000000004">
      <c r="B38" s="121"/>
      <c r="C38" s="122" t="s">
        <v>150</v>
      </c>
      <c r="D38" s="120">
        <v>273552.74605237599</v>
      </c>
      <c r="E38" s="120">
        <v>220659.37459660717</v>
      </c>
      <c r="F38" s="120">
        <v>288686.54107551085</v>
      </c>
      <c r="G38" s="120">
        <v>276017.71089371503</v>
      </c>
      <c r="H38" s="120">
        <v>297814.30463034078</v>
      </c>
      <c r="I38" s="120">
        <v>-19.335712113685581</v>
      </c>
      <c r="J38" s="120">
        <v>30.829039828135922</v>
      </c>
      <c r="K38" s="120">
        <v>7.896809833706242</v>
      </c>
      <c r="L38" s="120">
        <v>256583.04221807601</v>
      </c>
      <c r="M38" s="120">
        <v>203810.0339639872</v>
      </c>
      <c r="N38" s="120">
        <v>263538.71115712082</v>
      </c>
      <c r="O38" s="120">
        <v>246690.69772130498</v>
      </c>
      <c r="P38" s="120">
        <v>269210.18058597075</v>
      </c>
      <c r="Q38" s="120">
        <v>-20.567613431458103</v>
      </c>
      <c r="R38" s="120">
        <v>29.306053304366536</v>
      </c>
      <c r="S38" s="120">
        <v>9.1286307399020004</v>
      </c>
      <c r="T38" s="120">
        <v>13431.646941229998</v>
      </c>
      <c r="U38" s="120">
        <v>13434.948519290001</v>
      </c>
      <c r="V38" s="120">
        <v>20033.323639239999</v>
      </c>
      <c r="W38" s="120">
        <v>24119.769931880004</v>
      </c>
      <c r="X38" s="120">
        <v>23488.24616612</v>
      </c>
      <c r="Y38" s="120">
        <v>2.4580589963758982E-2</v>
      </c>
      <c r="Z38" s="120">
        <v>49.113512496724503</v>
      </c>
      <c r="AA38" s="120">
        <v>-2.6182827097587569</v>
      </c>
      <c r="AB38" s="120">
        <v>3538.0568930699997</v>
      </c>
      <c r="AC38" s="120">
        <v>3414.39211333</v>
      </c>
      <c r="AD38" s="120">
        <v>5114.5062791500004</v>
      </c>
      <c r="AE38" s="120">
        <v>5207.2432405300005</v>
      </c>
      <c r="AF38" s="120">
        <v>5115.8778782500012</v>
      </c>
      <c r="AG38" s="120">
        <v>-3.4952739166580988</v>
      </c>
      <c r="AH38" s="120">
        <v>49.792587066454622</v>
      </c>
      <c r="AI38" s="120">
        <v>-1.7545821859994426</v>
      </c>
    </row>
    <row r="39" spans="2:35" x14ac:dyDescent="0.55000000000000004">
      <c r="B39" s="121"/>
      <c r="C39" s="122" t="s">
        <v>151</v>
      </c>
      <c r="D39" s="120">
        <v>17905.394604742363</v>
      </c>
      <c r="E39" s="120">
        <v>28862.046906782998</v>
      </c>
      <c r="F39" s="120">
        <v>23869.686825640605</v>
      </c>
      <c r="G39" s="120">
        <v>15106.355867967884</v>
      </c>
      <c r="H39" s="120">
        <v>15843.237446014073</v>
      </c>
      <c r="I39" s="120">
        <v>61.19190637182993</v>
      </c>
      <c r="J39" s="120">
        <v>-17.297318160650331</v>
      </c>
      <c r="K39" s="120">
        <v>4.8779572286437478</v>
      </c>
      <c r="L39" s="120">
        <v>8327.4608920123628</v>
      </c>
      <c r="M39" s="120">
        <v>17786.083927812997</v>
      </c>
      <c r="N39" s="120">
        <v>14124.422457510607</v>
      </c>
      <c r="O39" s="120">
        <v>9598.3724285378867</v>
      </c>
      <c r="P39" s="120">
        <v>10235.257734974073</v>
      </c>
      <c r="Q39" s="120">
        <v>113.58351793489987</v>
      </c>
      <c r="R39" s="120">
        <v>-20.587226986916804</v>
      </c>
      <c r="S39" s="120">
        <v>6.6353468900893997</v>
      </c>
      <c r="T39" s="120">
        <v>7619.1946366200009</v>
      </c>
      <c r="U39" s="120">
        <v>6641.7348412099982</v>
      </c>
      <c r="V39" s="120">
        <v>7521.4972234299994</v>
      </c>
      <c r="W39" s="120">
        <v>4200.7752685299984</v>
      </c>
      <c r="X39" s="120">
        <v>4114.4405456799996</v>
      </c>
      <c r="Y39" s="120">
        <v>-12.828912267341943</v>
      </c>
      <c r="Z39" s="120">
        <v>13.245972675110968</v>
      </c>
      <c r="AA39" s="120">
        <v>-2.0552092728400195</v>
      </c>
      <c r="AB39" s="120">
        <v>1958.73907611</v>
      </c>
      <c r="AC39" s="120">
        <v>4434.2281377599993</v>
      </c>
      <c r="AD39" s="120">
        <v>2223.7671446999998</v>
      </c>
      <c r="AE39" s="120">
        <v>1307.2081709000001</v>
      </c>
      <c r="AF39" s="120">
        <v>1493.53916536</v>
      </c>
      <c r="AG39" s="120">
        <v>126.38176732381578</v>
      </c>
      <c r="AH39" s="120">
        <v>-49.849960903830244</v>
      </c>
      <c r="AI39" s="120">
        <v>14.254117944482614</v>
      </c>
    </row>
    <row r="40" spans="2:35" x14ac:dyDescent="0.55000000000000004">
      <c r="B40" s="121"/>
      <c r="C40" s="122" t="s">
        <v>152</v>
      </c>
      <c r="D40" s="120">
        <v>3274.7159049400007</v>
      </c>
      <c r="E40" s="120">
        <v>6958.6251440899996</v>
      </c>
      <c r="F40" s="120">
        <v>2939.2848326800035</v>
      </c>
      <c r="G40" s="120">
        <v>1735.2614284000042</v>
      </c>
      <c r="H40" s="120">
        <v>1974.6277372900063</v>
      </c>
      <c r="I40" s="120">
        <v>112.49553689810827</v>
      </c>
      <c r="J40" s="120">
        <v>-57.760552238162234</v>
      </c>
      <c r="K40" s="120">
        <v>13.794250536111408</v>
      </c>
      <c r="L40" s="120">
        <v>119.16776359000312</v>
      </c>
      <c r="M40" s="120">
        <v>149.01360265999756</v>
      </c>
      <c r="N40" s="120">
        <v>200.58406195000362</v>
      </c>
      <c r="O40" s="120">
        <v>168.22311395000429</v>
      </c>
      <c r="P40" s="120">
        <v>169.22651595000616</v>
      </c>
      <c r="Q40" s="120">
        <v>25.045228819329946</v>
      </c>
      <c r="R40" s="120">
        <v>34.60788704483155</v>
      </c>
      <c r="S40" s="120">
        <v>0.5964709464955531</v>
      </c>
      <c r="T40" s="120">
        <v>1675.6467499899979</v>
      </c>
      <c r="U40" s="120">
        <v>4751.7928077100014</v>
      </c>
      <c r="V40" s="120">
        <v>1228.2971670999998</v>
      </c>
      <c r="W40" s="120">
        <v>481.07600553999998</v>
      </c>
      <c r="X40" s="120">
        <v>413.39834203000004</v>
      </c>
      <c r="Y40" s="120">
        <v>183.5796272536777</v>
      </c>
      <c r="Z40" s="120">
        <v>-74.150868592017915</v>
      </c>
      <c r="AA40" s="120">
        <v>-14.067977352982485</v>
      </c>
      <c r="AB40" s="120">
        <v>1479.9013913599999</v>
      </c>
      <c r="AC40" s="120">
        <v>2057.8187337200002</v>
      </c>
      <c r="AD40" s="120">
        <v>1510.4036036300001</v>
      </c>
      <c r="AE40" s="120">
        <v>1085.9623089099998</v>
      </c>
      <c r="AF40" s="120">
        <v>1392.00287931</v>
      </c>
      <c r="AG40" s="120">
        <v>39.0510709520251</v>
      </c>
      <c r="AH40" s="120">
        <v>-26.601717688730343</v>
      </c>
      <c r="AI40" s="120">
        <v>28.181509421554306</v>
      </c>
    </row>
    <row r="41" spans="2:35" x14ac:dyDescent="0.55000000000000004">
      <c r="B41" s="121"/>
      <c r="C41" s="122" t="s">
        <v>153</v>
      </c>
      <c r="D41" s="120">
        <v>39418.957199437493</v>
      </c>
      <c r="E41" s="120">
        <v>46397.103751009534</v>
      </c>
      <c r="F41" s="120">
        <v>46865.391537760319</v>
      </c>
      <c r="G41" s="120">
        <v>32715.920176286563</v>
      </c>
      <c r="H41" s="120">
        <v>34141.267247685566</v>
      </c>
      <c r="I41" s="120">
        <v>17.702514341682331</v>
      </c>
      <c r="J41" s="120">
        <v>1.0093039196236375</v>
      </c>
      <c r="K41" s="120">
        <v>4.3567384432981138</v>
      </c>
      <c r="L41" s="120">
        <v>39414.196685645489</v>
      </c>
      <c r="M41" s="120">
        <v>46395.398484579535</v>
      </c>
      <c r="N41" s="120">
        <v>46863.68627133032</v>
      </c>
      <c r="O41" s="120">
        <v>32714.214909856564</v>
      </c>
      <c r="P41" s="120">
        <v>34139.561981255567</v>
      </c>
      <c r="Q41" s="120">
        <v>17.712404123351256</v>
      </c>
      <c r="R41" s="120">
        <v>1.0093410166666208</v>
      </c>
      <c r="S41" s="120">
        <v>4.356965543347191</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75288.660664140465</v>
      </c>
      <c r="H42" s="120">
        <v>73026.842034278132</v>
      </c>
      <c r="I42" s="120">
        <v>39.617106977573187</v>
      </c>
      <c r="J42" s="120">
        <v>-27.249777642802048</v>
      </c>
      <c r="K42" s="120">
        <v>-3.0041955985273927</v>
      </c>
      <c r="L42" s="120">
        <v>35760.944847472332</v>
      </c>
      <c r="M42" s="120">
        <v>50160.438565308119</v>
      </c>
      <c r="N42" s="120">
        <v>33218.641242478036</v>
      </c>
      <c r="O42" s="120">
        <v>54571.114689102862</v>
      </c>
      <c r="P42" s="120">
        <v>50970.124952340528</v>
      </c>
      <c r="Q42" s="120">
        <v>40.265976693995484</v>
      </c>
      <c r="R42" s="120">
        <v>-33.77521769625703</v>
      </c>
      <c r="S42" s="120">
        <v>-6.5987102467624741</v>
      </c>
      <c r="T42" s="120">
        <v>24434.756317079995</v>
      </c>
      <c r="U42" s="120">
        <v>37161.541300509998</v>
      </c>
      <c r="V42" s="120">
        <v>28203.4128772576</v>
      </c>
      <c r="W42" s="120">
        <v>12159.252043847599</v>
      </c>
      <c r="X42" s="120">
        <v>13544.262515267601</v>
      </c>
      <c r="Y42" s="120">
        <v>52.084763270317247</v>
      </c>
      <c r="Z42" s="120">
        <v>-24.105911944856437</v>
      </c>
      <c r="AA42" s="120">
        <v>11.390589375279859</v>
      </c>
      <c r="AB42" s="120">
        <v>8192.8631753000027</v>
      </c>
      <c r="AC42" s="120">
        <v>8160.1551689799999</v>
      </c>
      <c r="AD42" s="120">
        <v>8041.4114294800002</v>
      </c>
      <c r="AE42" s="120">
        <v>8558.2939311899991</v>
      </c>
      <c r="AF42" s="120">
        <v>8512.4545666699996</v>
      </c>
      <c r="AG42" s="120">
        <v>-0.39922558964015814</v>
      </c>
      <c r="AH42" s="120">
        <v>-1.4551652148894418</v>
      </c>
      <c r="AI42" s="120">
        <v>-0.53561334640472857</v>
      </c>
    </row>
    <row r="43" spans="2:35" x14ac:dyDescent="0.55000000000000004">
      <c r="B43" s="118">
        <v>2</v>
      </c>
      <c r="C43" s="119" t="s">
        <v>155</v>
      </c>
      <c r="D43" s="120">
        <v>732619.00680484995</v>
      </c>
      <c r="E43" s="120">
        <v>911434.87260287046</v>
      </c>
      <c r="F43" s="120">
        <v>1049633.4972723594</v>
      </c>
      <c r="G43" s="120">
        <v>1240763.1141850322</v>
      </c>
      <c r="H43" s="120">
        <v>1281125.2913842355</v>
      </c>
      <c r="I43" s="120">
        <v>24.40775684729843</v>
      </c>
      <c r="J43" s="120">
        <v>15.162753678145116</v>
      </c>
      <c r="K43" s="120">
        <v>3.2530123387584986</v>
      </c>
      <c r="L43" s="120">
        <v>655203.73305295</v>
      </c>
      <c r="M43" s="120">
        <v>820455.80720290041</v>
      </c>
      <c r="N43" s="120">
        <v>937730.12458020938</v>
      </c>
      <c r="O43" s="120">
        <v>1108243.0968322922</v>
      </c>
      <c r="P43" s="120">
        <v>1147782.2832735656</v>
      </c>
      <c r="Q43" s="120">
        <v>25.22147933741941</v>
      </c>
      <c r="R43" s="120">
        <v>14.293800634688761</v>
      </c>
      <c r="S43" s="120">
        <v>3.5677358653790847</v>
      </c>
      <c r="T43" s="120">
        <v>56879.095715739997</v>
      </c>
      <c r="U43" s="120">
        <v>68793.373871589996</v>
      </c>
      <c r="V43" s="120">
        <v>91762.878843459985</v>
      </c>
      <c r="W43" s="120">
        <v>108061.29374787</v>
      </c>
      <c r="X43" s="120">
        <v>107748.17114120001</v>
      </c>
      <c r="Y43" s="120">
        <v>20.946672948868621</v>
      </c>
      <c r="Z43" s="120">
        <v>33.38912409608659</v>
      </c>
      <c r="AA43" s="120">
        <v>-0.2897638884470255</v>
      </c>
      <c r="AB43" s="120">
        <v>20536.178036159999</v>
      </c>
      <c r="AC43" s="120">
        <v>22185.691528380001</v>
      </c>
      <c r="AD43" s="120">
        <v>20140.493848689999</v>
      </c>
      <c r="AE43" s="120">
        <v>24458.72360487</v>
      </c>
      <c r="AF43" s="120">
        <v>25594.836969469998</v>
      </c>
      <c r="AG43" s="120">
        <v>8.0322321384025113</v>
      </c>
      <c r="AH43" s="120">
        <v>-9.2185437495774192</v>
      </c>
      <c r="AI43" s="120">
        <v>4.6450231130368058</v>
      </c>
    </row>
    <row r="44" spans="2:35" x14ac:dyDescent="0.55000000000000004">
      <c r="B44" s="118"/>
      <c r="C44" s="122" t="s">
        <v>156</v>
      </c>
      <c r="D44" s="120">
        <v>721611.59434621991</v>
      </c>
      <c r="E44" s="120">
        <v>909783.42010287044</v>
      </c>
      <c r="F44" s="120">
        <v>1029806.7593723001</v>
      </c>
      <c r="G44" s="120">
        <v>1142987.2649075042</v>
      </c>
      <c r="H44" s="120">
        <v>1144748.486322921</v>
      </c>
      <c r="I44" s="120">
        <v>26.07660786369906</v>
      </c>
      <c r="J44" s="120">
        <v>13.192517759430972</v>
      </c>
      <c r="K44" s="120">
        <v>0.15408932973188794</v>
      </c>
      <c r="L44" s="120">
        <v>644196.32059431996</v>
      </c>
      <c r="M44" s="120">
        <v>818804.3547029004</v>
      </c>
      <c r="N44" s="120">
        <v>918941.70168015012</v>
      </c>
      <c r="O44" s="120">
        <v>1024700.9525547642</v>
      </c>
      <c r="P44" s="120">
        <v>1026531.5332122511</v>
      </c>
      <c r="Q44" s="120">
        <v>27.104785998698549</v>
      </c>
      <c r="R44" s="120">
        <v>12.229703762821844</v>
      </c>
      <c r="S44" s="120">
        <v>0.17864535530320858</v>
      </c>
      <c r="T44" s="120">
        <v>56879.095715739997</v>
      </c>
      <c r="U44" s="120">
        <v>68793.373871589996</v>
      </c>
      <c r="V44" s="120">
        <v>90724.563843459997</v>
      </c>
      <c r="W44" s="120">
        <v>95477.588747870002</v>
      </c>
      <c r="X44" s="120">
        <v>95622.116141200007</v>
      </c>
      <c r="Y44" s="120">
        <v>20.946672948868621</v>
      </c>
      <c r="Z44" s="120">
        <v>31.879799953999715</v>
      </c>
      <c r="AA44" s="120">
        <v>0.15137310778936541</v>
      </c>
      <c r="AB44" s="120">
        <v>20536.178036159999</v>
      </c>
      <c r="AC44" s="120">
        <v>22185.691528380001</v>
      </c>
      <c r="AD44" s="120">
        <v>20140.493848689999</v>
      </c>
      <c r="AE44" s="120">
        <v>22808.72360487</v>
      </c>
      <c r="AF44" s="120">
        <v>22594.836969469998</v>
      </c>
      <c r="AG44" s="120">
        <v>8.0322321384025113</v>
      </c>
      <c r="AH44" s="120">
        <v>-9.2185437495774192</v>
      </c>
      <c r="AI44" s="120">
        <v>-0.93774048519897901</v>
      </c>
    </row>
    <row r="45" spans="2:35" x14ac:dyDescent="0.55000000000000004">
      <c r="B45" s="118"/>
      <c r="C45" s="122" t="s">
        <v>157</v>
      </c>
      <c r="D45" s="120">
        <v>11007.41245863</v>
      </c>
      <c r="E45" s="120">
        <v>1651.4524999999999</v>
      </c>
      <c r="F45" s="120">
        <v>19826.737900059499</v>
      </c>
      <c r="G45" s="120">
        <v>97775.849277528003</v>
      </c>
      <c r="H45" s="120">
        <v>136376.80506131449</v>
      </c>
      <c r="I45" s="120">
        <v>-84.996905437978455</v>
      </c>
      <c r="J45" s="120">
        <v>1100.563618999608</v>
      </c>
      <c r="K45" s="120">
        <v>39.479028890069912</v>
      </c>
      <c r="L45" s="120">
        <v>11007.41245863</v>
      </c>
      <c r="M45" s="120">
        <v>1651.4524999999999</v>
      </c>
      <c r="N45" s="120">
        <v>18788.422900059497</v>
      </c>
      <c r="O45" s="120">
        <v>83542.144277528001</v>
      </c>
      <c r="P45" s="120">
        <v>121250.75006131449</v>
      </c>
      <c r="Q45" s="120">
        <v>-84.996905437978455</v>
      </c>
      <c r="R45" s="120">
        <v>1037.6907843283109</v>
      </c>
      <c r="S45" s="120">
        <v>45.137225181242727</v>
      </c>
      <c r="T45" s="120">
        <v>0</v>
      </c>
      <c r="U45" s="120">
        <v>0</v>
      </c>
      <c r="V45" s="120">
        <v>1038.3150000000001</v>
      </c>
      <c r="W45" s="120">
        <v>12583.705</v>
      </c>
      <c r="X45" s="120">
        <v>12126.055</v>
      </c>
      <c r="Y45" s="120">
        <v>0</v>
      </c>
      <c r="Z45" s="120">
        <v>0</v>
      </c>
      <c r="AA45" s="120">
        <v>-3.6368462229526166</v>
      </c>
      <c r="AB45" s="120">
        <v>0</v>
      </c>
      <c r="AC45" s="120">
        <v>0</v>
      </c>
      <c r="AD45" s="120">
        <v>0</v>
      </c>
      <c r="AE45" s="120">
        <v>1650</v>
      </c>
      <c r="AF45" s="120">
        <v>3000</v>
      </c>
      <c r="AG45" s="120">
        <v>0</v>
      </c>
      <c r="AH45" s="120">
        <v>0</v>
      </c>
      <c r="AI45" s="120">
        <v>81.818181818181813</v>
      </c>
    </row>
    <row r="46" spans="2:35" x14ac:dyDescent="0.55000000000000004">
      <c r="B46" s="118">
        <v>3</v>
      </c>
      <c r="C46" s="119" t="s">
        <v>158</v>
      </c>
      <c r="D46" s="120">
        <v>214312.66041883701</v>
      </c>
      <c r="E46" s="120">
        <v>186550.42475524952</v>
      </c>
      <c r="F46" s="120">
        <v>251756.74543330842</v>
      </c>
      <c r="G46" s="120">
        <v>297877.07727003313</v>
      </c>
      <c r="H46" s="120">
        <v>296155.58487072267</v>
      </c>
      <c r="I46" s="120">
        <v>-12.954081018513328</v>
      </c>
      <c r="J46" s="120">
        <v>34.953724047323028</v>
      </c>
      <c r="K46" s="120">
        <v>-0.57792040095447916</v>
      </c>
      <c r="L46" s="120">
        <v>202553.40544876354</v>
      </c>
      <c r="M46" s="120">
        <v>175229.82803952688</v>
      </c>
      <c r="N46" s="120">
        <v>238877.69428379368</v>
      </c>
      <c r="O46" s="120">
        <v>284851.80537891225</v>
      </c>
      <c r="P46" s="120">
        <v>281396.46002105292</v>
      </c>
      <c r="Q46" s="120">
        <v>-13.489567034778016</v>
      </c>
      <c r="R46" s="120">
        <v>36.322506822245835</v>
      </c>
      <c r="S46" s="120">
        <v>-1.213032634026312</v>
      </c>
      <c r="T46" s="120">
        <v>8061.7081078300625</v>
      </c>
      <c r="U46" s="120">
        <v>8446.005928699662</v>
      </c>
      <c r="V46" s="120">
        <v>8503.8813500968008</v>
      </c>
      <c r="W46" s="120">
        <v>9593.6033445689773</v>
      </c>
      <c r="X46" s="120">
        <v>11253.085727423522</v>
      </c>
      <c r="Y46" s="120">
        <v>4.7669528061471746</v>
      </c>
      <c r="Z46" s="120">
        <v>0.68524012279552371</v>
      </c>
      <c r="AA46" s="120">
        <v>17.297800662083795</v>
      </c>
      <c r="AB46" s="120">
        <v>3697.5468622434132</v>
      </c>
      <c r="AC46" s="120">
        <v>2874.5907870229735</v>
      </c>
      <c r="AD46" s="120">
        <v>4375.1697994179349</v>
      </c>
      <c r="AE46" s="120">
        <v>3431.6685465519054</v>
      </c>
      <c r="AF46" s="120">
        <v>3506.0391222462285</v>
      </c>
      <c r="AG46" s="120">
        <v>-22.256812580899314</v>
      </c>
      <c r="AH46" s="120">
        <v>52.201482700395538</v>
      </c>
      <c r="AI46" s="120">
        <v>2.1671841171563511</v>
      </c>
    </row>
    <row r="47" spans="2:35" ht="31.35" x14ac:dyDescent="0.55000000000000004">
      <c r="B47" s="118">
        <v>4</v>
      </c>
      <c r="C47" s="129" t="s">
        <v>159</v>
      </c>
      <c r="D47" s="120">
        <v>4174616.0352574051</v>
      </c>
      <c r="E47" s="120">
        <v>4713536.5536289858</v>
      </c>
      <c r="F47" s="120">
        <v>4877407.263571131</v>
      </c>
      <c r="G47" s="120">
        <v>5111706.18743484</v>
      </c>
      <c r="H47" s="120">
        <v>5135009.8598999903</v>
      </c>
      <c r="I47" s="120">
        <v>12.909463141521012</v>
      </c>
      <c r="J47" s="120">
        <v>3.476597838537606</v>
      </c>
      <c r="K47" s="120">
        <v>0.45588833963958741</v>
      </c>
      <c r="L47" s="120">
        <v>3719600.1482008765</v>
      </c>
      <c r="M47" s="120">
        <v>4182298.6092667924</v>
      </c>
      <c r="N47" s="120">
        <v>4312590.5146818478</v>
      </c>
      <c r="O47" s="120">
        <v>4516506.3554377798</v>
      </c>
      <c r="P47" s="120">
        <v>4538569.6198677318</v>
      </c>
      <c r="Q47" s="120">
        <v>12.43946775541767</v>
      </c>
      <c r="R47" s="120">
        <v>3.1153180962823956</v>
      </c>
      <c r="S47" s="120">
        <v>0.48850289789559298</v>
      </c>
      <c r="T47" s="120">
        <v>383479.50721046678</v>
      </c>
      <c r="U47" s="120">
        <v>444934.48772731348</v>
      </c>
      <c r="V47" s="120">
        <v>471886.16158634529</v>
      </c>
      <c r="W47" s="120">
        <v>496543.18986258411</v>
      </c>
      <c r="X47" s="120">
        <v>497742.67936738243</v>
      </c>
      <c r="Y47" s="120">
        <v>16.025623106665275</v>
      </c>
      <c r="Z47" s="120">
        <v>6.0574476922880507</v>
      </c>
      <c r="AA47" s="120">
        <v>0.24156801045449594</v>
      </c>
      <c r="AB47" s="120">
        <v>71536.379846062031</v>
      </c>
      <c r="AC47" s="120">
        <v>86303.456634880014</v>
      </c>
      <c r="AD47" s="120">
        <v>92930.587302938322</v>
      </c>
      <c r="AE47" s="120">
        <v>98656.642134476089</v>
      </c>
      <c r="AF47" s="120">
        <v>98697.560664876801</v>
      </c>
      <c r="AG47" s="120">
        <v>20.642751031845634</v>
      </c>
      <c r="AH47" s="120">
        <v>7.6788704954141043</v>
      </c>
      <c r="AI47" s="120">
        <v>4.1475697444615101E-2</v>
      </c>
    </row>
    <row r="48" spans="2:35" x14ac:dyDescent="0.55000000000000004">
      <c r="B48" s="121"/>
      <c r="C48" s="119" t="s">
        <v>160</v>
      </c>
      <c r="D48" s="120">
        <v>4170584.2146359761</v>
      </c>
      <c r="E48" s="120">
        <v>4709049.9857973848</v>
      </c>
      <c r="F48" s="120">
        <v>4873807.1532605607</v>
      </c>
      <c r="G48" s="120">
        <v>5106307.6039776262</v>
      </c>
      <c r="H48" s="120">
        <v>5128624.2799722068</v>
      </c>
      <c r="I48" s="120">
        <v>12.911039399989862</v>
      </c>
      <c r="J48" s="120">
        <v>3.4987347333344894</v>
      </c>
      <c r="K48" s="120">
        <v>0.43704135601225769</v>
      </c>
      <c r="L48" s="120">
        <v>3715568.3275794471</v>
      </c>
      <c r="M48" s="120">
        <v>4177812.0414351914</v>
      </c>
      <c r="N48" s="120">
        <v>4308990.4043712774</v>
      </c>
      <c r="O48" s="120">
        <v>4511107.771980566</v>
      </c>
      <c r="P48" s="120">
        <v>4532184.0399399484</v>
      </c>
      <c r="Q48" s="120">
        <v>12.440727046375667</v>
      </c>
      <c r="R48" s="120">
        <v>3.1398818720198509</v>
      </c>
      <c r="S48" s="120">
        <v>0.46720825625783391</v>
      </c>
      <c r="T48" s="120">
        <v>383479.50721046678</v>
      </c>
      <c r="U48" s="120">
        <v>444934.48772731348</v>
      </c>
      <c r="V48" s="120">
        <v>471886.16158634529</v>
      </c>
      <c r="W48" s="120">
        <v>496543.18986258411</v>
      </c>
      <c r="X48" s="120">
        <v>497742.67936738243</v>
      </c>
      <c r="Y48" s="120">
        <v>16.025623106665275</v>
      </c>
      <c r="Z48" s="120">
        <v>6.0574476922880507</v>
      </c>
      <c r="AA48" s="120">
        <v>0.24156801045449594</v>
      </c>
      <c r="AB48" s="120">
        <v>71536.379846062031</v>
      </c>
      <c r="AC48" s="120">
        <v>86303.456634880014</v>
      </c>
      <c r="AD48" s="120">
        <v>92930.587302938322</v>
      </c>
      <c r="AE48" s="120">
        <v>98656.642134476089</v>
      </c>
      <c r="AF48" s="120">
        <v>98697.560664876801</v>
      </c>
      <c r="AG48" s="120">
        <v>20.642751031845634</v>
      </c>
      <c r="AH48" s="120">
        <v>7.6788704954141043</v>
      </c>
      <c r="AI48" s="120">
        <v>4.1475697444615101E-2</v>
      </c>
    </row>
    <row r="49" spans="2:35" x14ac:dyDescent="0.55000000000000004">
      <c r="B49" s="121"/>
      <c r="C49" s="123" t="s">
        <v>161</v>
      </c>
      <c r="D49" s="120">
        <v>4014771.220456874</v>
      </c>
      <c r="E49" s="120">
        <v>4493911.824770066</v>
      </c>
      <c r="F49" s="120">
        <v>4687782.1170081859</v>
      </c>
      <c r="G49" s="120">
        <v>4902258.8286850583</v>
      </c>
      <c r="H49" s="120">
        <v>4924417.8303529136</v>
      </c>
      <c r="I49" s="120">
        <v>11.934443533713152</v>
      </c>
      <c r="J49" s="120">
        <v>4.3140653354505796</v>
      </c>
      <c r="K49" s="120">
        <v>0.45201615096686076</v>
      </c>
      <c r="L49" s="120">
        <v>3579831.957372081</v>
      </c>
      <c r="M49" s="120">
        <v>4025451.8262732024</v>
      </c>
      <c r="N49" s="120">
        <v>4149538.7832152219</v>
      </c>
      <c r="O49" s="120">
        <v>4336693.0993970511</v>
      </c>
      <c r="P49" s="120">
        <v>4357211.9201925341</v>
      </c>
      <c r="Q49" s="120">
        <v>12.448066674846006</v>
      </c>
      <c r="R49" s="120">
        <v>3.0825597298701317</v>
      </c>
      <c r="S49" s="120">
        <v>0.47314440577628236</v>
      </c>
      <c r="T49" s="120">
        <v>369144.51460561552</v>
      </c>
      <c r="U49" s="120">
        <v>386814.84805115324</v>
      </c>
      <c r="V49" s="120">
        <v>451918.39501076884</v>
      </c>
      <c r="W49" s="120">
        <v>472663.36187690421</v>
      </c>
      <c r="X49" s="120">
        <v>474115.93052666256</v>
      </c>
      <c r="Y49" s="120">
        <v>4.7868335425263595</v>
      </c>
      <c r="Z49" s="120">
        <v>16.83067423280664</v>
      </c>
      <c r="AA49" s="120">
        <v>0.30731568530937281</v>
      </c>
      <c r="AB49" s="120">
        <v>65794.748479177244</v>
      </c>
      <c r="AC49" s="120">
        <v>81645.150445709645</v>
      </c>
      <c r="AD49" s="120">
        <v>86324.938782195924</v>
      </c>
      <c r="AE49" s="120">
        <v>92902.367411103492</v>
      </c>
      <c r="AF49" s="120">
        <v>93089.979633716794</v>
      </c>
      <c r="AG49" s="120">
        <v>24.090679473527807</v>
      </c>
      <c r="AH49" s="120">
        <v>5.7318632042917574</v>
      </c>
      <c r="AI49" s="120">
        <v>0.20194557775163879</v>
      </c>
    </row>
    <row r="50" spans="2:35" x14ac:dyDescent="0.55000000000000004">
      <c r="B50" s="121"/>
      <c r="C50" s="123" t="s">
        <v>162</v>
      </c>
      <c r="D50" s="120">
        <v>152817.55500284347</v>
      </c>
      <c r="E50" s="120">
        <v>212906.71667286041</v>
      </c>
      <c r="F50" s="120">
        <v>183328.12668779574</v>
      </c>
      <c r="G50" s="120">
        <v>197301.2966496369</v>
      </c>
      <c r="H50" s="120">
        <v>197782.71842548478</v>
      </c>
      <c r="I50" s="120">
        <v>39.32085006130275</v>
      </c>
      <c r="J50" s="120">
        <v>-13.892746291566432</v>
      </c>
      <c r="K50" s="120">
        <v>0.24400335123127004</v>
      </c>
      <c r="L50" s="120">
        <v>132740.93103110747</v>
      </c>
      <c r="M50" s="120">
        <v>150128.77080752986</v>
      </c>
      <c r="N50" s="120">
        <v>156762.06409947685</v>
      </c>
      <c r="O50" s="120">
        <v>167674.5464485843</v>
      </c>
      <c r="P50" s="120">
        <v>168555.74106160476</v>
      </c>
      <c r="Q50" s="120">
        <v>13.099079267680894</v>
      </c>
      <c r="R50" s="120">
        <v>4.418402452952269</v>
      </c>
      <c r="S50" s="120">
        <v>0.52553868889735345</v>
      </c>
      <c r="T50" s="120">
        <v>14334.992604851233</v>
      </c>
      <c r="U50" s="120">
        <v>58119.639676160215</v>
      </c>
      <c r="V50" s="120">
        <v>19964.429067576501</v>
      </c>
      <c r="W50" s="120">
        <v>23876.490477680007</v>
      </c>
      <c r="X50" s="120">
        <v>23623.411332720007</v>
      </c>
      <c r="Y50" s="120">
        <v>305.43892332732298</v>
      </c>
      <c r="Z50" s="120">
        <v>-65.649427321268121</v>
      </c>
      <c r="AA50" s="120">
        <v>-1.0599511900485581</v>
      </c>
      <c r="AB50" s="120">
        <v>5741.6313668847815</v>
      </c>
      <c r="AC50" s="120">
        <v>4658.3061891703492</v>
      </c>
      <c r="AD50" s="120">
        <v>6601.6335207423908</v>
      </c>
      <c r="AE50" s="120">
        <v>5750.2597233726237</v>
      </c>
      <c r="AF50" s="120">
        <v>5603.5660311599995</v>
      </c>
      <c r="AG50" s="120">
        <v>-18.867898485482336</v>
      </c>
      <c r="AH50" s="120">
        <v>41.7174666639539</v>
      </c>
      <c r="AI50" s="120">
        <v>-2.5510794167499906</v>
      </c>
    </row>
    <row r="51" spans="2:35" x14ac:dyDescent="0.55000000000000004">
      <c r="B51" s="118"/>
      <c r="C51" s="123" t="s">
        <v>163</v>
      </c>
      <c r="D51" s="120">
        <v>2995.4391762599998</v>
      </c>
      <c r="E51" s="120">
        <v>2231.4443544599999</v>
      </c>
      <c r="F51" s="120">
        <v>2696.9095645799998</v>
      </c>
      <c r="G51" s="120">
        <v>6747.4786429300011</v>
      </c>
      <c r="H51" s="120">
        <v>6423.7311938100001</v>
      </c>
      <c r="I51" s="120">
        <v>-25.505269072226568</v>
      </c>
      <c r="J51" s="120">
        <v>20.859368919044392</v>
      </c>
      <c r="K51" s="120">
        <v>-4.7980507423943219</v>
      </c>
      <c r="L51" s="120">
        <v>2995.4391762599998</v>
      </c>
      <c r="M51" s="120">
        <v>2231.4443544599999</v>
      </c>
      <c r="N51" s="120">
        <v>2689.5570565799999</v>
      </c>
      <c r="O51" s="120">
        <v>6740.1261349300012</v>
      </c>
      <c r="P51" s="120">
        <v>6416.3786858100002</v>
      </c>
      <c r="Q51" s="120">
        <v>-25.505269072226568</v>
      </c>
      <c r="R51" s="120">
        <v>20.529873451890822</v>
      </c>
      <c r="S51" s="120">
        <v>-4.803284725521884</v>
      </c>
      <c r="T51" s="120">
        <v>0</v>
      </c>
      <c r="U51" s="120">
        <v>0</v>
      </c>
      <c r="V51" s="120">
        <v>3.3375079999999997</v>
      </c>
      <c r="W51" s="120">
        <v>3.3375079999999997</v>
      </c>
      <c r="X51" s="120">
        <v>3.3375079999999997</v>
      </c>
      <c r="Y51" s="120">
        <v>0</v>
      </c>
      <c r="Z51" s="120">
        <v>0</v>
      </c>
      <c r="AA51" s="120">
        <v>0</v>
      </c>
      <c r="AB51" s="120">
        <v>0</v>
      </c>
      <c r="AC51" s="120">
        <v>0</v>
      </c>
      <c r="AD51" s="120">
        <v>4.0149999999999997</v>
      </c>
      <c r="AE51" s="120">
        <v>4.0149999999999997</v>
      </c>
      <c r="AF51" s="120">
        <v>4.0149999999999997</v>
      </c>
      <c r="AG51" s="120">
        <v>0</v>
      </c>
      <c r="AH51" s="120">
        <v>0</v>
      </c>
      <c r="AI51" s="120">
        <v>0</v>
      </c>
    </row>
    <row r="52" spans="2:35" x14ac:dyDescent="0.55000000000000004">
      <c r="B52" s="118"/>
      <c r="C52" s="119" t="s">
        <v>164</v>
      </c>
      <c r="D52" s="120">
        <v>4031.8206214299998</v>
      </c>
      <c r="E52" s="120">
        <v>4486.5678315999994</v>
      </c>
      <c r="F52" s="120">
        <v>3600.1103105696802</v>
      </c>
      <c r="G52" s="120">
        <v>5398.5834572137001</v>
      </c>
      <c r="H52" s="120">
        <v>6385.5799277836995</v>
      </c>
      <c r="I52" s="120">
        <v>11.278954419572132</v>
      </c>
      <c r="J52" s="120">
        <v>-19.758032293344172</v>
      </c>
      <c r="K52" s="120">
        <v>18.282508335610782</v>
      </c>
      <c r="L52" s="120">
        <v>4031.8206214299998</v>
      </c>
      <c r="M52" s="120">
        <v>4486.5678315999994</v>
      </c>
      <c r="N52" s="120">
        <v>3600.1103105696802</v>
      </c>
      <c r="O52" s="120">
        <v>5398.5834572137001</v>
      </c>
      <c r="P52" s="120">
        <v>6385.5799277836995</v>
      </c>
      <c r="Q52" s="120">
        <v>11.278954419572132</v>
      </c>
      <c r="R52" s="120">
        <v>-19.758032293344172</v>
      </c>
      <c r="S52" s="120">
        <v>18.282508335610782</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1127.9068389500001</v>
      </c>
      <c r="H53" s="120">
        <v>1161.43208435</v>
      </c>
      <c r="I53" s="120">
        <v>130.70259675049201</v>
      </c>
      <c r="J53" s="120">
        <v>-16.191165150017117</v>
      </c>
      <c r="K53" s="120">
        <v>2.9723417078674208</v>
      </c>
      <c r="L53" s="120">
        <v>412.38792109000008</v>
      </c>
      <c r="M53" s="120">
        <v>951.38964264000003</v>
      </c>
      <c r="N53" s="120">
        <v>797.34857437999995</v>
      </c>
      <c r="O53" s="120">
        <v>1127.9068389500001</v>
      </c>
      <c r="P53" s="120">
        <v>1161.43208435</v>
      </c>
      <c r="Q53" s="120">
        <v>130.70259675049201</v>
      </c>
      <c r="R53" s="120">
        <v>-16.191165150017117</v>
      </c>
      <c r="S53" s="120">
        <v>2.9723417078674208</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142205.21519646855</v>
      </c>
      <c r="H54" s="120">
        <v>142617.08802076624</v>
      </c>
      <c r="I54" s="120">
        <v>14.509138528414104</v>
      </c>
      <c r="J54" s="120">
        <v>43.936964369823308</v>
      </c>
      <c r="K54" s="120">
        <v>0.28963271405246793</v>
      </c>
      <c r="L54" s="120">
        <v>75297.823835170901</v>
      </c>
      <c r="M54" s="120">
        <v>85849.503580889839</v>
      </c>
      <c r="N54" s="120">
        <v>124601.67043771812</v>
      </c>
      <c r="O54" s="120">
        <v>128892.24081299704</v>
      </c>
      <c r="P54" s="120">
        <v>129223.90779614623</v>
      </c>
      <c r="Q54" s="120">
        <v>14.013259890241805</v>
      </c>
      <c r="R54" s="120">
        <v>45.139651646692272</v>
      </c>
      <c r="S54" s="120">
        <v>0.25732113978094162</v>
      </c>
      <c r="T54" s="120">
        <v>5672.5086755299999</v>
      </c>
      <c r="U54" s="120">
        <v>6409.8133129031794</v>
      </c>
      <c r="V54" s="120">
        <v>8845.4951648064962</v>
      </c>
      <c r="W54" s="120">
        <v>9878.7296533100016</v>
      </c>
      <c r="X54" s="120">
        <v>9944.3403602699982</v>
      </c>
      <c r="Y54" s="120">
        <v>12.99785825897024</v>
      </c>
      <c r="Z54" s="120">
        <v>37.999263519893844</v>
      </c>
      <c r="AA54" s="120">
        <v>0.66416137765257233</v>
      </c>
      <c r="AB54" s="120">
        <v>2018.6484197780683</v>
      </c>
      <c r="AC54" s="120">
        <v>2770.6502432083084</v>
      </c>
      <c r="AD54" s="120">
        <v>3336.0843361157895</v>
      </c>
      <c r="AE54" s="120">
        <v>3434.2447301615134</v>
      </c>
      <c r="AF54" s="120">
        <v>3448.8398643500004</v>
      </c>
      <c r="AG54" s="120">
        <v>37.252738815851636</v>
      </c>
      <c r="AH54" s="120">
        <v>20.407992466516802</v>
      </c>
      <c r="AI54" s="120">
        <v>0.42498818037934871</v>
      </c>
    </row>
    <row r="55" spans="2:35" x14ac:dyDescent="0.55000000000000004">
      <c r="B55" s="118">
        <v>7</v>
      </c>
      <c r="C55" s="119" t="s">
        <v>167</v>
      </c>
      <c r="D55" s="120">
        <v>331101.07975846773</v>
      </c>
      <c r="E55" s="120">
        <v>353787.736545138</v>
      </c>
      <c r="F55" s="120">
        <v>417471.87427147722</v>
      </c>
      <c r="G55" s="120">
        <v>519539.24009618</v>
      </c>
      <c r="H55" s="120">
        <v>542338.82504732045</v>
      </c>
      <c r="I55" s="120">
        <v>6.8518824533039204</v>
      </c>
      <c r="J55" s="120">
        <v>18.000662868712546</v>
      </c>
      <c r="K55" s="120">
        <v>4.3884240479929337</v>
      </c>
      <c r="L55" s="120">
        <v>307471.57067786739</v>
      </c>
      <c r="M55" s="120">
        <v>322804.21997657645</v>
      </c>
      <c r="N55" s="120">
        <v>381569.65779862151</v>
      </c>
      <c r="O55" s="120">
        <v>477503.27781726484</v>
      </c>
      <c r="P55" s="120">
        <v>497869.6065693447</v>
      </c>
      <c r="Q55" s="120">
        <v>4.98668844892096</v>
      </c>
      <c r="R55" s="120">
        <v>18.204668398173123</v>
      </c>
      <c r="S55" s="120">
        <v>4.2651704602274743</v>
      </c>
      <c r="T55" s="120">
        <v>11972.011470412515</v>
      </c>
      <c r="U55" s="120">
        <v>13337.997873411678</v>
      </c>
      <c r="V55" s="120">
        <v>21777.266514085717</v>
      </c>
      <c r="W55" s="120">
        <v>24944.089085330055</v>
      </c>
      <c r="X55" s="120">
        <v>26897.875238440953</v>
      </c>
      <c r="Y55" s="120">
        <v>11.409832060176726</v>
      </c>
      <c r="Z55" s="120">
        <v>63.272379563780731</v>
      </c>
      <c r="AA55" s="120">
        <v>7.8326618640082835</v>
      </c>
      <c r="AB55" s="120">
        <v>11657.49761018786</v>
      </c>
      <c r="AC55" s="120">
        <v>17645.518695149854</v>
      </c>
      <c r="AD55" s="120">
        <v>14124.949958770003</v>
      </c>
      <c r="AE55" s="120">
        <v>17091.873193585103</v>
      </c>
      <c r="AF55" s="120">
        <v>17571.343239534788</v>
      </c>
      <c r="AG55" s="120">
        <v>51.366264743892131</v>
      </c>
      <c r="AH55" s="120">
        <v>-19.951630763608748</v>
      </c>
      <c r="AI55" s="120">
        <v>2.8052515983423065</v>
      </c>
    </row>
    <row r="56" spans="2:35" x14ac:dyDescent="0.55000000000000004">
      <c r="B56" s="121"/>
      <c r="C56" s="130" t="s">
        <v>168</v>
      </c>
      <c r="D56" s="120">
        <v>171036.40949013823</v>
      </c>
      <c r="E56" s="120">
        <v>199589.39434813219</v>
      </c>
      <c r="F56" s="120">
        <v>244587.51850679339</v>
      </c>
      <c r="G56" s="120">
        <v>313751.64051682141</v>
      </c>
      <c r="H56" s="120">
        <v>337927.31549836625</v>
      </c>
      <c r="I56" s="120">
        <v>16.694097439902286</v>
      </c>
      <c r="J56" s="120">
        <v>22.545348316541101</v>
      </c>
      <c r="K56" s="120">
        <v>7.7053541271439707</v>
      </c>
      <c r="L56" s="120">
        <v>155809.82961493044</v>
      </c>
      <c r="M56" s="120">
        <v>177208.35715326833</v>
      </c>
      <c r="N56" s="120">
        <v>218341.36140895297</v>
      </c>
      <c r="O56" s="120">
        <v>282988.05732285633</v>
      </c>
      <c r="P56" s="120">
        <v>305616.80357643054</v>
      </c>
      <c r="Q56" s="120">
        <v>13.733746831777156</v>
      </c>
      <c r="R56" s="120">
        <v>23.211661637441015</v>
      </c>
      <c r="S56" s="120">
        <v>7.9963608597649838</v>
      </c>
      <c r="T56" s="120">
        <v>6166.0651545108312</v>
      </c>
      <c r="U56" s="120">
        <v>7075.2862288649558</v>
      </c>
      <c r="V56" s="120">
        <v>14548.843966573815</v>
      </c>
      <c r="W56" s="120">
        <v>16623.921517735151</v>
      </c>
      <c r="X56" s="120">
        <v>17966.141052915729</v>
      </c>
      <c r="Y56" s="120">
        <v>14.74556384940203</v>
      </c>
      <c r="Z56" s="120">
        <v>105.62905154591597</v>
      </c>
      <c r="AA56" s="120">
        <v>8.0740247344685656</v>
      </c>
      <c r="AB56" s="120">
        <v>9060.514720696965</v>
      </c>
      <c r="AC56" s="120">
        <v>15305.750965998903</v>
      </c>
      <c r="AD56" s="120">
        <v>11697.313131266572</v>
      </c>
      <c r="AE56" s="120">
        <v>14139.66167623</v>
      </c>
      <c r="AF56" s="120">
        <v>14344.370869019998</v>
      </c>
      <c r="AG56" s="120">
        <v>68.928051416724955</v>
      </c>
      <c r="AH56" s="120">
        <v>-23.575699374361488</v>
      </c>
      <c r="AI56" s="120">
        <v>1.4477658481329314</v>
      </c>
    </row>
    <row r="57" spans="2:35" x14ac:dyDescent="0.55000000000000004">
      <c r="B57" s="118"/>
      <c r="C57" s="130" t="s">
        <v>169</v>
      </c>
      <c r="D57" s="120">
        <v>160064.67026832941</v>
      </c>
      <c r="E57" s="120">
        <v>154198.34219700578</v>
      </c>
      <c r="F57" s="120">
        <v>172884.35576468383</v>
      </c>
      <c r="G57" s="120">
        <v>205787.59957935847</v>
      </c>
      <c r="H57" s="120">
        <v>204411.50954895408</v>
      </c>
      <c r="I57" s="120">
        <v>-3.6649737018727673</v>
      </c>
      <c r="J57" s="120">
        <v>12.118167615449819</v>
      </c>
      <c r="K57" s="120">
        <v>-0.66869433980336623</v>
      </c>
      <c r="L57" s="120">
        <v>151661.74106293684</v>
      </c>
      <c r="M57" s="120">
        <v>145595.86282330813</v>
      </c>
      <c r="N57" s="120">
        <v>163228.29638966851</v>
      </c>
      <c r="O57" s="120">
        <v>194515.22049440848</v>
      </c>
      <c r="P57" s="120">
        <v>192252.80299291408</v>
      </c>
      <c r="Q57" s="120">
        <v>-3.9996100513652189</v>
      </c>
      <c r="R57" s="120">
        <v>12.110532005815791</v>
      </c>
      <c r="S57" s="120">
        <v>-1.1631056406505969</v>
      </c>
      <c r="T57" s="120">
        <v>5805.9463159016868</v>
      </c>
      <c r="U57" s="120">
        <v>6262.71164454672</v>
      </c>
      <c r="V57" s="120">
        <v>7228.422547511901</v>
      </c>
      <c r="W57" s="120">
        <v>8320.1675675949045</v>
      </c>
      <c r="X57" s="120">
        <v>8931.7341855252216</v>
      </c>
      <c r="Y57" s="120">
        <v>7.8671986234873685</v>
      </c>
      <c r="Z57" s="120">
        <v>15.420012253096107</v>
      </c>
      <c r="AA57" s="120">
        <v>7.3504122718901055</v>
      </c>
      <c r="AB57" s="120">
        <v>2596.9828894908956</v>
      </c>
      <c r="AC57" s="120">
        <v>2339.7677291509563</v>
      </c>
      <c r="AD57" s="120">
        <v>2427.6368275034292</v>
      </c>
      <c r="AE57" s="120">
        <v>2952.2115173550965</v>
      </c>
      <c r="AF57" s="120">
        <v>3226.9723705147908</v>
      </c>
      <c r="AG57" s="120">
        <v>-9.9043840982087872</v>
      </c>
      <c r="AH57" s="120">
        <v>3.7554624443152953</v>
      </c>
      <c r="AI57" s="120">
        <v>9.3069501133121513</v>
      </c>
    </row>
    <row r="58" spans="2:35" x14ac:dyDescent="0.55000000000000004">
      <c r="B58" s="118">
        <v>8</v>
      </c>
      <c r="C58" s="119" t="s">
        <v>170</v>
      </c>
      <c r="D58" s="120">
        <v>342.12632783303673</v>
      </c>
      <c r="E58" s="120">
        <v>218.54815462000002</v>
      </c>
      <c r="F58" s="120">
        <v>364.12874162000003</v>
      </c>
      <c r="G58" s="120">
        <v>1008.6729006200001</v>
      </c>
      <c r="H58" s="120">
        <v>1004.12168962</v>
      </c>
      <c r="I58" s="120">
        <v>-36.12062655211524</v>
      </c>
      <c r="J58" s="120">
        <v>66.612590370816832</v>
      </c>
      <c r="K58" s="120">
        <v>-0.45120781942318278</v>
      </c>
      <c r="L58" s="120">
        <v>241.49530741999999</v>
      </c>
      <c r="M58" s="120">
        <v>218.54815462000002</v>
      </c>
      <c r="N58" s="120">
        <v>363.02270162000002</v>
      </c>
      <c r="O58" s="120">
        <v>1007.7425206200001</v>
      </c>
      <c r="P58" s="120">
        <v>1003.24582962</v>
      </c>
      <c r="Q58" s="120">
        <v>-9.5021112605269398</v>
      </c>
      <c r="R58" s="120">
        <v>66.106505109230824</v>
      </c>
      <c r="S58" s="120">
        <v>-0.44621427676124759</v>
      </c>
      <c r="T58" s="120">
        <v>0.47299999999999998</v>
      </c>
      <c r="U58" s="120">
        <v>0</v>
      </c>
      <c r="V58" s="120">
        <v>0</v>
      </c>
      <c r="W58" s="120">
        <v>0</v>
      </c>
      <c r="X58" s="120">
        <v>0</v>
      </c>
      <c r="Y58" s="120">
        <v>-100</v>
      </c>
      <c r="Z58" s="120">
        <v>0</v>
      </c>
      <c r="AA58" s="120">
        <v>0</v>
      </c>
      <c r="AB58" s="120">
        <v>100.15802041303674</v>
      </c>
      <c r="AC58" s="120">
        <v>0</v>
      </c>
      <c r="AD58" s="120">
        <v>1.1060399999999999</v>
      </c>
      <c r="AE58" s="120">
        <v>0.93037999999999998</v>
      </c>
      <c r="AF58" s="120">
        <v>0.87585999999999997</v>
      </c>
      <c r="AG58" s="120">
        <v>-100</v>
      </c>
      <c r="AH58" s="120">
        <v>0</v>
      </c>
      <c r="AI58" s="120">
        <v>-5.8599711945656612</v>
      </c>
    </row>
    <row r="59" spans="2:35" x14ac:dyDescent="0.55000000000000004">
      <c r="B59" s="118">
        <v>9</v>
      </c>
      <c r="C59" s="131" t="s">
        <v>171</v>
      </c>
      <c r="D59" s="120">
        <v>7693.3965086383541</v>
      </c>
      <c r="E59" s="120">
        <v>10521.347459907001</v>
      </c>
      <c r="F59" s="120">
        <v>18688.527416469999</v>
      </c>
      <c r="G59" s="120">
        <v>27601.308759399999</v>
      </c>
      <c r="H59" s="120">
        <v>28735.256827589998</v>
      </c>
      <c r="I59" s="120">
        <v>36.758159391542442</v>
      </c>
      <c r="J59" s="120">
        <v>77.624847840878999</v>
      </c>
      <c r="K59" s="120">
        <v>4.1083126821072069</v>
      </c>
      <c r="L59" s="120">
        <v>6736.158002768354</v>
      </c>
      <c r="M59" s="120">
        <v>8664.5153711000021</v>
      </c>
      <c r="N59" s="120">
        <v>15306.011067009998</v>
      </c>
      <c r="O59" s="120">
        <v>23745.299913939998</v>
      </c>
      <c r="P59" s="120">
        <v>24731.748273179997</v>
      </c>
      <c r="Q59" s="120">
        <v>28.626961652905891</v>
      </c>
      <c r="R59" s="120">
        <v>76.651669614002031</v>
      </c>
      <c r="S59" s="120">
        <v>4.1542889027099239</v>
      </c>
      <c r="T59" s="120">
        <v>489.02593719999999</v>
      </c>
      <c r="U59" s="120">
        <v>1257.5601360969999</v>
      </c>
      <c r="V59" s="120">
        <v>2268.6334853600001</v>
      </c>
      <c r="W59" s="120">
        <v>2511.1183855199997</v>
      </c>
      <c r="X59" s="120">
        <v>2521.7965992399995</v>
      </c>
      <c r="Y59" s="120">
        <v>157.15612208574689</v>
      </c>
      <c r="Z59" s="120">
        <v>80.399602392057119</v>
      </c>
      <c r="AA59" s="120">
        <v>0.42523736760378128</v>
      </c>
      <c r="AB59" s="120">
        <v>468.21256867000005</v>
      </c>
      <c r="AC59" s="120">
        <v>599.27195270999982</v>
      </c>
      <c r="AD59" s="120">
        <v>1113.8828641000002</v>
      </c>
      <c r="AE59" s="120">
        <v>1344.89045994</v>
      </c>
      <c r="AF59" s="120">
        <v>1481.71195517</v>
      </c>
      <c r="AG59" s="120">
        <v>27.991427998672858</v>
      </c>
      <c r="AH59" s="120">
        <v>85.872684190016031</v>
      </c>
      <c r="AI59" s="120">
        <v>10.173430424668496</v>
      </c>
    </row>
    <row r="60" spans="2:35" x14ac:dyDescent="0.55000000000000004">
      <c r="B60" s="118">
        <v>10</v>
      </c>
      <c r="C60" s="131" t="s">
        <v>172</v>
      </c>
      <c r="D60" s="120">
        <v>5153.9118284388715</v>
      </c>
      <c r="E60" s="120">
        <v>3240.7040450181844</v>
      </c>
      <c r="F60" s="120">
        <v>2304.1546827322154</v>
      </c>
      <c r="G60" s="120">
        <v>1498.3537912572799</v>
      </c>
      <c r="H60" s="120">
        <v>13.902666</v>
      </c>
      <c r="I60" s="120">
        <v>-37.121469033749477</v>
      </c>
      <c r="J60" s="120">
        <v>-28.89956470186446</v>
      </c>
      <c r="K60" s="120">
        <v>-99.072137296203309</v>
      </c>
      <c r="L60" s="120">
        <v>5074.4789830788714</v>
      </c>
      <c r="M60" s="120">
        <v>3240.4642214581845</v>
      </c>
      <c r="N60" s="120">
        <v>2300.7456345822152</v>
      </c>
      <c r="O60" s="120">
        <v>1497.5265109372815</v>
      </c>
      <c r="P60" s="120">
        <v>11.710311000000001</v>
      </c>
      <c r="Q60" s="120">
        <v>-36.14193235869751</v>
      </c>
      <c r="R60" s="120">
        <v>-28.999505091066951</v>
      </c>
      <c r="S60" s="120">
        <v>-99.218023125836311</v>
      </c>
      <c r="T60" s="120">
        <v>77.555957180000007</v>
      </c>
      <c r="U60" s="120">
        <v>0.45800000000000002</v>
      </c>
      <c r="V60" s="120">
        <v>0.45800000000000002</v>
      </c>
      <c r="W60" s="120">
        <v>1.3731999850273132E-4</v>
      </c>
      <c r="X60" s="120">
        <v>0</v>
      </c>
      <c r="Y60" s="120">
        <v>-99.409458645533803</v>
      </c>
      <c r="Z60" s="120">
        <v>0</v>
      </c>
      <c r="AA60" s="120">
        <v>-100</v>
      </c>
      <c r="AB60" s="120">
        <v>1.8768881799999999</v>
      </c>
      <c r="AC60" s="120">
        <v>-0.21817644000000003</v>
      </c>
      <c r="AD60" s="120">
        <v>2.9510481500000001</v>
      </c>
      <c r="AE60" s="120">
        <v>0.82714300000000007</v>
      </c>
      <c r="AF60" s="120">
        <v>2.1923550000000001</v>
      </c>
      <c r="AG60" s="120">
        <v>-111.62437071770574</v>
      </c>
      <c r="AH60" s="120">
        <v>-1452.5970769346131</v>
      </c>
      <c r="AI60" s="120">
        <v>165.05150862668242</v>
      </c>
    </row>
    <row r="61" spans="2:35" x14ac:dyDescent="0.55000000000000004">
      <c r="B61" s="118">
        <v>11</v>
      </c>
      <c r="C61" s="119" t="s">
        <v>142</v>
      </c>
      <c r="D61" s="120">
        <v>407.35214979038028</v>
      </c>
      <c r="E61" s="120">
        <v>62.558810000000001</v>
      </c>
      <c r="F61" s="120">
        <v>1831.2114775800405</v>
      </c>
      <c r="G61" s="120">
        <v>984.49178041518485</v>
      </c>
      <c r="H61" s="120">
        <v>1010.8942077965119</v>
      </c>
      <c r="I61" s="120">
        <v>-84.642572763592341</v>
      </c>
      <c r="J61" s="120">
        <v>2827.1840010704173</v>
      </c>
      <c r="K61" s="120">
        <v>2.6818331962296771</v>
      </c>
      <c r="L61" s="120">
        <v>332.0134947206277</v>
      </c>
      <c r="M61" s="120">
        <v>0</v>
      </c>
      <c r="N61" s="120">
        <v>1001.3189103296199</v>
      </c>
      <c r="O61" s="120">
        <v>0</v>
      </c>
      <c r="P61" s="120">
        <v>0</v>
      </c>
      <c r="Q61" s="120">
        <v>-100</v>
      </c>
      <c r="R61" s="120">
        <v>0</v>
      </c>
      <c r="S61" s="120">
        <v>0</v>
      </c>
      <c r="T61" s="120">
        <v>20.603660000000001</v>
      </c>
      <c r="U61" s="120">
        <v>56.128</v>
      </c>
      <c r="V61" s="120">
        <v>279.3361333257003</v>
      </c>
      <c r="W61" s="120">
        <v>384.7195897455012</v>
      </c>
      <c r="X61" s="120">
        <v>281.77619230231551</v>
      </c>
      <c r="Y61" s="120">
        <v>172.41761900555528</v>
      </c>
      <c r="Z61" s="120">
        <v>397.67697642121635</v>
      </c>
      <c r="AA61" s="120">
        <v>-26.758033691833727</v>
      </c>
      <c r="AB61" s="120">
        <v>54.7349950697526</v>
      </c>
      <c r="AC61" s="120">
        <v>6.4308100000000001</v>
      </c>
      <c r="AD61" s="120">
        <v>550.5564339247203</v>
      </c>
      <c r="AE61" s="120">
        <v>599.7721906696836</v>
      </c>
      <c r="AF61" s="120">
        <v>729.11801549419636</v>
      </c>
      <c r="AG61" s="120">
        <v>-88.25100835068173</v>
      </c>
      <c r="AH61" s="120">
        <v>8461.229983854606</v>
      </c>
      <c r="AI61" s="120">
        <v>21.565825631243406</v>
      </c>
    </row>
    <row r="62" spans="2:35" x14ac:dyDescent="0.55000000000000004">
      <c r="B62" s="124" t="s">
        <v>143</v>
      </c>
      <c r="C62" s="125"/>
      <c r="D62" s="120">
        <v>6068986.510840917</v>
      </c>
      <c r="E62" s="120">
        <v>6785324.1297175614</v>
      </c>
      <c r="F62" s="120">
        <v>7290995.9726208076</v>
      </c>
      <c r="G62" s="120">
        <v>7845322.9648020165</v>
      </c>
      <c r="H62" s="120">
        <v>7948804.8227042416</v>
      </c>
      <c r="I62" s="120">
        <v>11.803249481557817</v>
      </c>
      <c r="J62" s="120">
        <v>7.4524345961391045</v>
      </c>
      <c r="K62" s="120">
        <v>1.3190261046803986</v>
      </c>
      <c r="L62" s="120">
        <v>5420354.999874318</v>
      </c>
      <c r="M62" s="120">
        <v>6020550.8256070456</v>
      </c>
      <c r="N62" s="120">
        <v>6465937.3608139334</v>
      </c>
      <c r="O62" s="120">
        <v>6978399.3248917656</v>
      </c>
      <c r="P62" s="120">
        <v>7075019.9489538725</v>
      </c>
      <c r="Q62" s="120">
        <v>11.072998461293482</v>
      </c>
      <c r="R62" s="120">
        <v>7.3977705380799605</v>
      </c>
      <c r="S62" s="120">
        <v>1.3845671416002681</v>
      </c>
      <c r="T62" s="120">
        <v>521952.96983615542</v>
      </c>
      <c r="U62" s="120">
        <v>612732.93484419503</v>
      </c>
      <c r="V62" s="120">
        <v>669886.47293009749</v>
      </c>
      <c r="W62" s="120">
        <v>700260.74693284626</v>
      </c>
      <c r="X62" s="120">
        <v>704821.16434027685</v>
      </c>
      <c r="Y62" s="120">
        <v>17.39236487849395</v>
      </c>
      <c r="Z62" s="120">
        <v>9.3276425724423291</v>
      </c>
      <c r="AA62" s="120">
        <v>0.6512456149234902</v>
      </c>
      <c r="AB62" s="120">
        <v>126678.54113044417</v>
      </c>
      <c r="AC62" s="120">
        <v>152040.36926632116</v>
      </c>
      <c r="AD62" s="120">
        <v>155172.13887677676</v>
      </c>
      <c r="AE62" s="120">
        <v>166662.89297740429</v>
      </c>
      <c r="AF62" s="120">
        <v>168963.70941009201</v>
      </c>
      <c r="AG62" s="120">
        <v>20.020619048463196</v>
      </c>
      <c r="AH62" s="120">
        <v>2.0598276796933135</v>
      </c>
      <c r="AI62" s="120">
        <v>1.3805211175589305</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5C15-118B-4708-A466-B92CF113CBFC}">
  <sheetPr codeName="Sheet79"/>
  <dimension ref="B2:AH66"/>
  <sheetViews>
    <sheetView workbookViewId="0">
      <pane xSplit="2" ySplit="6" topLeftCell="U49"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65</v>
      </c>
      <c r="G4" s="113" t="str">
        <f>'C5'!H4</f>
        <v>Mid-June</v>
      </c>
      <c r="H4" s="112" t="s">
        <v>118</v>
      </c>
      <c r="I4" s="112"/>
      <c r="J4" s="112"/>
      <c r="K4" s="102" t="str">
        <f>C4</f>
        <v xml:space="preserve">Mid-July </v>
      </c>
      <c r="L4" s="102"/>
      <c r="M4" s="102"/>
      <c r="N4" s="111" t="str">
        <f>F4</f>
        <v>Mid-May</v>
      </c>
      <c r="O4" s="111" t="str">
        <f>G4</f>
        <v>Mid-June</v>
      </c>
      <c r="P4" s="112" t="s">
        <v>118</v>
      </c>
      <c r="Q4" s="112"/>
      <c r="R4" s="112"/>
      <c r="S4" s="102" t="str">
        <f>K4</f>
        <v xml:space="preserve">Mid-July </v>
      </c>
      <c r="T4" s="102"/>
      <c r="U4" s="102"/>
      <c r="V4" s="111" t="str">
        <f>N4</f>
        <v>Mid-May</v>
      </c>
      <c r="W4" s="113" t="str">
        <f>O4</f>
        <v>Mid-June</v>
      </c>
      <c r="X4" s="112" t="s">
        <v>118</v>
      </c>
      <c r="Y4" s="112"/>
      <c r="Z4" s="112"/>
      <c r="AA4" s="102" t="str">
        <f>S4</f>
        <v xml:space="preserve">Mid-July </v>
      </c>
      <c r="AB4" s="102"/>
      <c r="AC4" s="102"/>
      <c r="AD4" s="111" t="str">
        <f>V4</f>
        <v>Mid-May</v>
      </c>
      <c r="AE4" s="113" t="str">
        <f>W4</f>
        <v>Mid-June</v>
      </c>
      <c r="AF4" s="112" t="s">
        <v>118</v>
      </c>
      <c r="AG4" s="112"/>
      <c r="AH4" s="112"/>
    </row>
    <row r="5" spans="2:34" x14ac:dyDescent="0.55000000000000004">
      <c r="B5" s="134"/>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C6" s="111">
        <v>1</v>
      </c>
      <c r="D6" s="111">
        <v>2</v>
      </c>
      <c r="E6" s="111">
        <v>3</v>
      </c>
      <c r="F6" s="111">
        <v>4</v>
      </c>
      <c r="G6" s="111">
        <v>5</v>
      </c>
      <c r="H6" s="135" t="s">
        <v>958</v>
      </c>
      <c r="I6" s="135" t="s">
        <v>959</v>
      </c>
      <c r="J6" s="135" t="s">
        <v>960</v>
      </c>
      <c r="K6" s="111">
        <v>1</v>
      </c>
      <c r="L6" s="111">
        <v>2</v>
      </c>
      <c r="M6" s="111">
        <v>3</v>
      </c>
      <c r="N6" s="111">
        <v>4</v>
      </c>
      <c r="O6" s="111">
        <v>5</v>
      </c>
      <c r="P6" s="135" t="s">
        <v>958</v>
      </c>
      <c r="Q6" s="135" t="s">
        <v>959</v>
      </c>
      <c r="R6" s="135" t="s">
        <v>960</v>
      </c>
      <c r="S6" s="111">
        <v>1</v>
      </c>
      <c r="T6" s="111">
        <v>2</v>
      </c>
      <c r="U6" s="111">
        <v>3</v>
      </c>
      <c r="V6" s="111">
        <v>4</v>
      </c>
      <c r="W6" s="111">
        <v>5</v>
      </c>
      <c r="X6" s="135" t="s">
        <v>958</v>
      </c>
      <c r="Y6" s="135" t="s">
        <v>959</v>
      </c>
      <c r="Z6" s="135" t="s">
        <v>960</v>
      </c>
      <c r="AA6" s="111">
        <v>1</v>
      </c>
      <c r="AB6" s="111">
        <v>2</v>
      </c>
      <c r="AC6" s="111">
        <v>3</v>
      </c>
      <c r="AD6" s="111">
        <v>4</v>
      </c>
      <c r="AE6" s="111">
        <v>5</v>
      </c>
      <c r="AF6" s="135" t="s">
        <v>958</v>
      </c>
      <c r="AG6" s="135" t="s">
        <v>959</v>
      </c>
      <c r="AH6" s="135" t="s">
        <v>960</v>
      </c>
    </row>
    <row r="7" spans="2:34" x14ac:dyDescent="0.55000000000000004">
      <c r="B7" s="136" t="s">
        <v>178</v>
      </c>
      <c r="C7" s="137">
        <v>224340.99514387449</v>
      </c>
      <c r="D7" s="137">
        <v>330008.1580969558</v>
      </c>
      <c r="E7" s="137">
        <v>429253.49204511777</v>
      </c>
      <c r="F7" s="137">
        <v>384917.47153042722</v>
      </c>
      <c r="G7" s="137">
        <v>420915.90431255975</v>
      </c>
      <c r="H7" s="137">
        <v>47.101138552637153</v>
      </c>
      <c r="I7" s="137">
        <v>30.073600155970652</v>
      </c>
      <c r="J7" s="137">
        <v>9.3522470255775065</v>
      </c>
      <c r="K7" s="137">
        <v>194408.69266043749</v>
      </c>
      <c r="L7" s="137">
        <v>284750.45143113495</v>
      </c>
      <c r="M7" s="137">
        <v>364418.63287368335</v>
      </c>
      <c r="N7" s="137">
        <v>334008.19053582742</v>
      </c>
      <c r="O7" s="137">
        <v>365422.00249790685</v>
      </c>
      <c r="P7" s="137">
        <v>46.470020210717749</v>
      </c>
      <c r="Q7" s="137">
        <v>27.978245878853553</v>
      </c>
      <c r="R7" s="137">
        <v>9.4051022855709956</v>
      </c>
      <c r="S7" s="137">
        <v>24027.032790947003</v>
      </c>
      <c r="T7" s="137">
        <v>37190.818307960879</v>
      </c>
      <c r="U7" s="137">
        <v>53216.646718196775</v>
      </c>
      <c r="V7" s="137">
        <v>41506.402889049772</v>
      </c>
      <c r="W7" s="137">
        <v>45237.359887982879</v>
      </c>
      <c r="X7" s="137">
        <v>54.787395645349001</v>
      </c>
      <c r="Y7" s="137">
        <v>43.090819560712617</v>
      </c>
      <c r="Z7" s="137">
        <v>8.9888709674656209</v>
      </c>
      <c r="AA7" s="137">
        <v>5905.269692490001</v>
      </c>
      <c r="AB7" s="137">
        <v>8066.8883578599998</v>
      </c>
      <c r="AC7" s="137">
        <v>11618.212453237618</v>
      </c>
      <c r="AD7" s="137">
        <v>9402.8781055499985</v>
      </c>
      <c r="AE7" s="137">
        <v>10256.541926669999</v>
      </c>
      <c r="AF7" s="137">
        <v>36.604910155399459</v>
      </c>
      <c r="AG7" s="137">
        <v>44.023468998642748</v>
      </c>
      <c r="AH7" s="137">
        <v>9.0787502670712072</v>
      </c>
    </row>
    <row r="8" spans="2:34" x14ac:dyDescent="0.55000000000000004">
      <c r="B8" s="138" t="s">
        <v>179</v>
      </c>
      <c r="C8" s="137">
        <v>215182.71414979215</v>
      </c>
      <c r="D8" s="137">
        <v>305975.66548770375</v>
      </c>
      <c r="E8" s="137">
        <v>402421.26538492099</v>
      </c>
      <c r="F8" s="137">
        <v>365168.94734532834</v>
      </c>
      <c r="G8" s="137">
        <v>399156.22498666809</v>
      </c>
      <c r="H8" s="137">
        <v>42.193422318629722</v>
      </c>
      <c r="I8" s="137">
        <v>31.520676568670819</v>
      </c>
      <c r="J8" s="137">
        <v>9.3072748623390176</v>
      </c>
      <c r="K8" s="137">
        <v>185437.53498657516</v>
      </c>
      <c r="L8" s="137">
        <v>262357.00210456172</v>
      </c>
      <c r="M8" s="137">
        <v>339228.98768163042</v>
      </c>
      <c r="N8" s="137">
        <v>315004.06284480833</v>
      </c>
      <c r="O8" s="137">
        <v>344477.87079088815</v>
      </c>
      <c r="P8" s="137">
        <v>41.47998792345637</v>
      </c>
      <c r="Q8" s="137">
        <v>29.300527510385095</v>
      </c>
      <c r="R8" s="137">
        <v>9.3566437460841723</v>
      </c>
      <c r="S8" s="137">
        <v>23914.762316787008</v>
      </c>
      <c r="T8" s="137">
        <v>35908.409834652011</v>
      </c>
      <c r="U8" s="137">
        <v>52033.669442708902</v>
      </c>
      <c r="V8" s="137">
        <v>40834.867413959997</v>
      </c>
      <c r="W8" s="137">
        <v>44500.994933409987</v>
      </c>
      <c r="X8" s="137">
        <v>50.151648421134595</v>
      </c>
      <c r="Y8" s="137">
        <v>44.906637977869565</v>
      </c>
      <c r="Z8" s="137">
        <v>8.9779341813086706</v>
      </c>
      <c r="AA8" s="137">
        <v>5830.416846430001</v>
      </c>
      <c r="AB8" s="137">
        <v>7710.25354849</v>
      </c>
      <c r="AC8" s="137">
        <v>11158.608260581705</v>
      </c>
      <c r="AD8" s="137">
        <v>9330.0170865599994</v>
      </c>
      <c r="AE8" s="137">
        <v>10177.359262370002</v>
      </c>
      <c r="AF8" s="137">
        <v>32.241891987723562</v>
      </c>
      <c r="AG8" s="137">
        <v>44.724271262999402</v>
      </c>
      <c r="AH8" s="137">
        <v>9.0818930763868551</v>
      </c>
    </row>
    <row r="9" spans="2:34" x14ac:dyDescent="0.55000000000000004">
      <c r="B9" s="138" t="s">
        <v>180</v>
      </c>
      <c r="C9" s="137">
        <v>43601.104290598458</v>
      </c>
      <c r="D9" s="137">
        <v>76031.748521138696</v>
      </c>
      <c r="E9" s="137">
        <v>88064.594302693338</v>
      </c>
      <c r="F9" s="137">
        <v>67041.42785922825</v>
      </c>
      <c r="G9" s="137">
        <v>73027.583012382966</v>
      </c>
      <c r="H9" s="137">
        <v>74.380327650401128</v>
      </c>
      <c r="I9" s="137">
        <v>15.826080572393012</v>
      </c>
      <c r="J9" s="137">
        <v>8.9290388708967825</v>
      </c>
      <c r="K9" s="137">
        <v>37545.450871209992</v>
      </c>
      <c r="L9" s="137">
        <v>67416.500902498694</v>
      </c>
      <c r="M9" s="137">
        <v>77696.372969153337</v>
      </c>
      <c r="N9" s="137">
        <v>59935.449893598248</v>
      </c>
      <c r="O9" s="137">
        <v>65277.260834552959</v>
      </c>
      <c r="P9" s="137">
        <v>79.559705205708283</v>
      </c>
      <c r="Q9" s="137">
        <v>15.248302609952921</v>
      </c>
      <c r="R9" s="137">
        <v>8.9126067301369716</v>
      </c>
      <c r="S9" s="137">
        <v>4870.6015330100008</v>
      </c>
      <c r="T9" s="137">
        <v>7116.98165384</v>
      </c>
      <c r="U9" s="137">
        <v>8737.3291936399983</v>
      </c>
      <c r="V9" s="137">
        <v>5841.0917316200002</v>
      </c>
      <c r="W9" s="137">
        <v>6371.3669704499998</v>
      </c>
      <c r="X9" s="137">
        <v>46.12120506277077</v>
      </c>
      <c r="Y9" s="137">
        <v>22.767341811619428</v>
      </c>
      <c r="Z9" s="137">
        <v>9.0783583479681145</v>
      </c>
      <c r="AA9" s="137">
        <v>1185.051886378466</v>
      </c>
      <c r="AB9" s="137">
        <v>1498.2659647999999</v>
      </c>
      <c r="AC9" s="137">
        <v>1630.8921399000001</v>
      </c>
      <c r="AD9" s="137">
        <v>1264.8862340100002</v>
      </c>
      <c r="AE9" s="137">
        <v>1378.95520738</v>
      </c>
      <c r="AF9" s="137">
        <v>26.430410518033966</v>
      </c>
      <c r="AG9" s="137">
        <v>8.851978101077945</v>
      </c>
      <c r="AH9" s="137">
        <v>9.0181211798292082</v>
      </c>
    </row>
    <row r="10" spans="2:34" x14ac:dyDescent="0.55000000000000004">
      <c r="B10" s="138" t="s">
        <v>181</v>
      </c>
      <c r="C10" s="137">
        <v>166935.0625939467</v>
      </c>
      <c r="D10" s="137">
        <v>223747.99514047848</v>
      </c>
      <c r="E10" s="137">
        <v>305844.9097654837</v>
      </c>
      <c r="F10" s="137">
        <v>291254.65958963003</v>
      </c>
      <c r="G10" s="137">
        <v>318640.22812880011</v>
      </c>
      <c r="H10" s="137">
        <v>34.032953690935322</v>
      </c>
      <c r="I10" s="137">
        <v>36.691687258900927</v>
      </c>
      <c r="J10" s="137">
        <v>9.4026198852082263</v>
      </c>
      <c r="K10" s="137">
        <v>143928.29230171518</v>
      </c>
      <c r="L10" s="137">
        <v>189890.04222745646</v>
      </c>
      <c r="M10" s="137">
        <v>254526.64587265198</v>
      </c>
      <c r="N10" s="137">
        <v>249142.88370011002</v>
      </c>
      <c r="O10" s="137">
        <v>272728.79756731016</v>
      </c>
      <c r="P10" s="137">
        <v>31.933783963330995</v>
      </c>
      <c r="Q10" s="137">
        <v>34.038964280060405</v>
      </c>
      <c r="R10" s="137">
        <v>9.4668222174028447</v>
      </c>
      <c r="S10" s="137">
        <v>18530.938242690001</v>
      </c>
      <c r="T10" s="137">
        <v>27824.800193221996</v>
      </c>
      <c r="U10" s="137">
        <v>42073.228783900006</v>
      </c>
      <c r="V10" s="137">
        <v>34263.414806700006</v>
      </c>
      <c r="W10" s="137">
        <v>37346.345366900001</v>
      </c>
      <c r="X10" s="137">
        <v>50.153218519295393</v>
      </c>
      <c r="Y10" s="137">
        <v>51.207658246361341</v>
      </c>
      <c r="Z10" s="137">
        <v>8.997732939324969</v>
      </c>
      <c r="AA10" s="137">
        <v>4475.8320495415346</v>
      </c>
      <c r="AB10" s="137">
        <v>6033.1527198000003</v>
      </c>
      <c r="AC10" s="137">
        <v>9245.0351089317046</v>
      </c>
      <c r="AD10" s="137">
        <v>7848.3610828199999</v>
      </c>
      <c r="AE10" s="137">
        <v>8565.0851945899994</v>
      </c>
      <c r="AF10" s="137">
        <v>34.793992558724007</v>
      </c>
      <c r="AG10" s="137">
        <v>53.237213415644788</v>
      </c>
      <c r="AH10" s="137">
        <v>9.1321500655583119</v>
      </c>
    </row>
    <row r="11" spans="2:34" x14ac:dyDescent="0.55000000000000004">
      <c r="B11" s="138" t="s">
        <v>182</v>
      </c>
      <c r="C11" s="137">
        <v>6630.9698065057819</v>
      </c>
      <c r="D11" s="137">
        <v>11091.89286542915</v>
      </c>
      <c r="E11" s="137">
        <v>21336.35993498172</v>
      </c>
      <c r="F11" s="137">
        <v>16137.693905718657</v>
      </c>
      <c r="G11" s="137">
        <v>17492.192131788495</v>
      </c>
      <c r="H11" s="137">
        <v>67.274066827248475</v>
      </c>
      <c r="I11" s="137">
        <v>92.359953290589289</v>
      </c>
      <c r="J11" s="137">
        <v>8.3933815697783754</v>
      </c>
      <c r="K11" s="137">
        <v>4762.3130041612203</v>
      </c>
      <c r="L11" s="137">
        <v>6099.8239727571518</v>
      </c>
      <c r="M11" s="137">
        <v>12252.450271646518</v>
      </c>
      <c r="N11" s="137">
        <v>10622.720458289856</v>
      </c>
      <c r="O11" s="137">
        <v>11617.518466925294</v>
      </c>
      <c r="P11" s="137">
        <v>28.08532256126885</v>
      </c>
      <c r="Q11" s="137">
        <v>100.86563688342547</v>
      </c>
      <c r="R11" s="137">
        <v>9.3648139621250106</v>
      </c>
      <c r="S11" s="137">
        <v>1531.0574871288004</v>
      </c>
      <c r="T11" s="137">
        <v>4324.0199082719982</v>
      </c>
      <c r="U11" s="137">
        <v>8213.522371555202</v>
      </c>
      <c r="V11" s="137">
        <v>5111.9969155688013</v>
      </c>
      <c r="W11" s="137">
        <v>5412.5992757232007</v>
      </c>
      <c r="X11" s="137">
        <v>182.4204802643207</v>
      </c>
      <c r="Y11" s="137">
        <v>89.951076678496605</v>
      </c>
      <c r="Z11" s="137">
        <v>5.8803314070652553</v>
      </c>
      <c r="AA11" s="137">
        <v>337.59931521576107</v>
      </c>
      <c r="AB11" s="137">
        <v>668.04898440000011</v>
      </c>
      <c r="AC11" s="137">
        <v>870.38729177999994</v>
      </c>
      <c r="AD11" s="137">
        <v>402.97653186000002</v>
      </c>
      <c r="AE11" s="137">
        <v>462.07438914000005</v>
      </c>
      <c r="AF11" s="137">
        <v>97.882209557518607</v>
      </c>
      <c r="AG11" s="137">
        <v>30.287944762273305</v>
      </c>
      <c r="AH11" s="137">
        <v>14.665334729847615</v>
      </c>
    </row>
    <row r="12" spans="2:34" x14ac:dyDescent="0.55000000000000004">
      <c r="B12" s="138" t="s">
        <v>183</v>
      </c>
      <c r="C12" s="137">
        <v>18574.353225855753</v>
      </c>
      <c r="D12" s="137">
        <v>31918.925032176518</v>
      </c>
      <c r="E12" s="137">
        <v>38568.977844826601</v>
      </c>
      <c r="F12" s="137">
        <v>31028.502181626769</v>
      </c>
      <c r="G12" s="137">
        <v>33474.463833050846</v>
      </c>
      <c r="H12" s="137">
        <v>71.844072544851457</v>
      </c>
      <c r="I12" s="137">
        <v>20.834200418549067</v>
      </c>
      <c r="J12" s="137">
        <v>7.8829510915690602</v>
      </c>
      <c r="K12" s="137">
        <v>14409.908019751703</v>
      </c>
      <c r="L12" s="137">
        <v>25965.915826246652</v>
      </c>
      <c r="M12" s="137">
        <v>30141.829005057803</v>
      </c>
      <c r="N12" s="137">
        <v>25122.157839728268</v>
      </c>
      <c r="O12" s="137">
        <v>27102.325004086848</v>
      </c>
      <c r="P12" s="137">
        <v>80.194875572107023</v>
      </c>
      <c r="Q12" s="137">
        <v>16.082287282892946</v>
      </c>
      <c r="R12" s="137">
        <v>7.8821539813237553</v>
      </c>
      <c r="S12" s="137">
        <v>3583.095278406</v>
      </c>
      <c r="T12" s="137">
        <v>5238.5597819850009</v>
      </c>
      <c r="U12" s="137">
        <v>7493.8867472664997</v>
      </c>
      <c r="V12" s="137">
        <v>5123.8328972584995</v>
      </c>
      <c r="W12" s="137">
        <v>5536.466066334001</v>
      </c>
      <c r="X12" s="137">
        <v>46.202078788021005</v>
      </c>
      <c r="Y12" s="137">
        <v>43.052423932192063</v>
      </c>
      <c r="Z12" s="137">
        <v>8.0532128457249321</v>
      </c>
      <c r="AA12" s="137">
        <v>581.34992769805012</v>
      </c>
      <c r="AB12" s="137">
        <v>714.4494239448635</v>
      </c>
      <c r="AC12" s="137">
        <v>933.26209250230318</v>
      </c>
      <c r="AD12" s="137">
        <v>782.51144464000004</v>
      </c>
      <c r="AE12" s="137">
        <v>835.67276262999985</v>
      </c>
      <c r="AF12" s="137">
        <v>22.894902004003431</v>
      </c>
      <c r="AG12" s="137">
        <v>30.626754144367009</v>
      </c>
      <c r="AH12" s="137">
        <v>6.7936792942954405</v>
      </c>
    </row>
    <row r="13" spans="2:34" x14ac:dyDescent="0.55000000000000004">
      <c r="B13" s="138" t="s">
        <v>184</v>
      </c>
      <c r="C13" s="137">
        <v>69134.727982788201</v>
      </c>
      <c r="D13" s="137">
        <v>99439.698373529929</v>
      </c>
      <c r="E13" s="137">
        <v>107125.10374411142</v>
      </c>
      <c r="F13" s="137">
        <v>104169.56745799861</v>
      </c>
      <c r="G13" s="137">
        <v>114162.81593578016</v>
      </c>
      <c r="H13" s="137">
        <v>43.834656293558375</v>
      </c>
      <c r="I13" s="137">
        <v>7.7287094553650446</v>
      </c>
      <c r="J13" s="137">
        <v>9.5932513896737213</v>
      </c>
      <c r="K13" s="137">
        <v>58342.133788822975</v>
      </c>
      <c r="L13" s="137">
        <v>82294.621058497156</v>
      </c>
      <c r="M13" s="137">
        <v>86321.885214088921</v>
      </c>
      <c r="N13" s="137">
        <v>87194.529704469111</v>
      </c>
      <c r="O13" s="137">
        <v>95607.886292812153</v>
      </c>
      <c r="P13" s="137">
        <v>41.055212955311774</v>
      </c>
      <c r="Q13" s="137">
        <v>4.8937149278919225</v>
      </c>
      <c r="R13" s="137">
        <v>9.648950016541944</v>
      </c>
      <c r="S13" s="137">
        <v>8889.915912712002</v>
      </c>
      <c r="T13" s="137">
        <v>14317.873849284999</v>
      </c>
      <c r="U13" s="137">
        <v>17140.161502565497</v>
      </c>
      <c r="V13" s="137">
        <v>13954.647196699503</v>
      </c>
      <c r="W13" s="137">
        <v>15264.327166008001</v>
      </c>
      <c r="X13" s="137">
        <v>61.057472195112325</v>
      </c>
      <c r="Y13" s="137">
        <v>19.711639332689305</v>
      </c>
      <c r="Z13" s="137">
        <v>9.3852603426495644</v>
      </c>
      <c r="AA13" s="137">
        <v>1902.6782812532238</v>
      </c>
      <c r="AB13" s="137">
        <v>2827.2034657477843</v>
      </c>
      <c r="AC13" s="137">
        <v>3663.0570274570027</v>
      </c>
      <c r="AD13" s="137">
        <v>3020.3905568299992</v>
      </c>
      <c r="AE13" s="137">
        <v>3290.6024769600008</v>
      </c>
      <c r="AF13" s="137">
        <v>48.590725694604032</v>
      </c>
      <c r="AG13" s="137">
        <v>29.564676608379099</v>
      </c>
      <c r="AH13" s="137">
        <v>8.946257612909438</v>
      </c>
    </row>
    <row r="14" spans="2:34" x14ac:dyDescent="0.55000000000000004">
      <c r="B14" s="138" t="s">
        <v>185</v>
      </c>
      <c r="C14" s="137">
        <v>72595.01157879697</v>
      </c>
      <c r="D14" s="137">
        <v>81297.478869342871</v>
      </c>
      <c r="E14" s="137">
        <v>138814.46824156397</v>
      </c>
      <c r="F14" s="137">
        <v>139918.896044286</v>
      </c>
      <c r="G14" s="137">
        <v>153510.75622818069</v>
      </c>
      <c r="H14" s="137">
        <v>11.987693233026022</v>
      </c>
      <c r="I14" s="137">
        <v>70.748798329477651</v>
      </c>
      <c r="J14" s="137">
        <v>9.7140990732178931</v>
      </c>
      <c r="K14" s="137">
        <v>66413.937488979267</v>
      </c>
      <c r="L14" s="137">
        <v>75529.68136995552</v>
      </c>
      <c r="M14" s="137">
        <v>125810.48138185877</v>
      </c>
      <c r="N14" s="137">
        <v>126203.47569762281</v>
      </c>
      <c r="O14" s="137">
        <v>138401.0678034859</v>
      </c>
      <c r="P14" s="137">
        <v>13.725648900863499</v>
      </c>
      <c r="Q14" s="137">
        <v>66.570915036196794</v>
      </c>
      <c r="R14" s="137">
        <v>9.665020744030782</v>
      </c>
      <c r="S14" s="137">
        <v>4526.8695644432</v>
      </c>
      <c r="T14" s="137">
        <v>3944.3466536799997</v>
      </c>
      <c r="U14" s="137">
        <v>9225.6581625128019</v>
      </c>
      <c r="V14" s="137">
        <v>10072.937797173201</v>
      </c>
      <c r="W14" s="137">
        <v>11132.9528588348</v>
      </c>
      <c r="X14" s="137">
        <v>-12.868117856513722</v>
      </c>
      <c r="Y14" s="137">
        <v>133.89572399539071</v>
      </c>
      <c r="Z14" s="137">
        <v>10.523395289496124</v>
      </c>
      <c r="AA14" s="137">
        <v>1654.2045253744996</v>
      </c>
      <c r="AB14" s="137">
        <v>1823.4508457073521</v>
      </c>
      <c r="AC14" s="137">
        <v>3778.3286971923981</v>
      </c>
      <c r="AD14" s="137">
        <v>3642.4825494899997</v>
      </c>
      <c r="AE14" s="137">
        <v>3976.73556586</v>
      </c>
      <c r="AF14" s="137">
        <v>10.231281424800626</v>
      </c>
      <c r="AG14" s="137">
        <v>107.20759795017732</v>
      </c>
      <c r="AH14" s="137">
        <v>9.1765166154824964</v>
      </c>
    </row>
    <row r="15" spans="2:34" x14ac:dyDescent="0.55000000000000004">
      <c r="B15" s="138" t="s">
        <v>186</v>
      </c>
      <c r="C15" s="137">
        <v>4442.627442037</v>
      </c>
      <c r="D15" s="137">
        <v>6111.0209355665365</v>
      </c>
      <c r="E15" s="137">
        <v>8460.6062600550922</v>
      </c>
      <c r="F15" s="137">
        <v>6848.47972777</v>
      </c>
      <c r="G15" s="137">
        <v>7461.2604882649985</v>
      </c>
      <c r="H15" s="137">
        <v>37.554206723320405</v>
      </c>
      <c r="I15" s="137">
        <v>38.448327198714331</v>
      </c>
      <c r="J15" s="137">
        <v>8.947690361266968</v>
      </c>
      <c r="K15" s="137">
        <v>3759.87199044</v>
      </c>
      <c r="L15" s="137">
        <v>4965.5580840865368</v>
      </c>
      <c r="M15" s="137">
        <v>6963.2085217050917</v>
      </c>
      <c r="N15" s="137">
        <v>5901.3490824</v>
      </c>
      <c r="O15" s="137">
        <v>6444.6590318049984</v>
      </c>
      <c r="P15" s="137">
        <v>32.067211243153018</v>
      </c>
      <c r="Q15" s="137">
        <v>40.230129298468214</v>
      </c>
      <c r="R15" s="137">
        <v>9.2065380613620889</v>
      </c>
      <c r="S15" s="137">
        <v>513.22254108699997</v>
      </c>
      <c r="T15" s="137">
        <v>966.62798758999998</v>
      </c>
      <c r="U15" s="137">
        <v>1214.7167266000001</v>
      </c>
      <c r="V15" s="137">
        <v>730.3608756399999</v>
      </c>
      <c r="W15" s="137">
        <v>783.28259606000006</v>
      </c>
      <c r="X15" s="137">
        <v>88.344803706924495</v>
      </c>
      <c r="Y15" s="137">
        <v>25.665379256039937</v>
      </c>
      <c r="Z15" s="137">
        <v>7.2459686964510466</v>
      </c>
      <c r="AA15" s="137">
        <v>169.53291051000002</v>
      </c>
      <c r="AB15" s="137">
        <v>178.83486389000001</v>
      </c>
      <c r="AC15" s="137">
        <v>282.68101175000004</v>
      </c>
      <c r="AD15" s="137">
        <v>216.76976972999998</v>
      </c>
      <c r="AE15" s="137">
        <v>233.31886040000001</v>
      </c>
      <c r="AF15" s="137">
        <v>5.4868127681033965</v>
      </c>
      <c r="AG15" s="137">
        <v>58.068178430730946</v>
      </c>
      <c r="AH15" s="137">
        <v>7.6344089356246174</v>
      </c>
    </row>
    <row r="16" spans="2:34" x14ac:dyDescent="0.55000000000000004">
      <c r="B16" s="138" t="s">
        <v>187</v>
      </c>
      <c r="C16" s="137">
        <v>203.91982321</v>
      </c>
      <c r="D16" s="137">
        <v>84.90089051999999</v>
      </c>
      <c r="E16" s="137">
        <v>51.155056688905184</v>
      </c>
      <c r="F16" s="137">
        <v>24.380168699999999</v>
      </c>
      <c r="G16" s="137">
        <v>27.15335722</v>
      </c>
      <c r="H16" s="137">
        <v>-58.365553096538513</v>
      </c>
      <c r="I16" s="137">
        <v>-39.747326116850736</v>
      </c>
      <c r="J16" s="137">
        <v>11.374771660214154</v>
      </c>
      <c r="K16" s="137">
        <v>203.91982321</v>
      </c>
      <c r="L16" s="137">
        <v>84.90089051999999</v>
      </c>
      <c r="M16" s="137">
        <v>42.760318119999994</v>
      </c>
      <c r="N16" s="137">
        <v>24.380168699999999</v>
      </c>
      <c r="O16" s="137">
        <v>27.15335722</v>
      </c>
      <c r="P16" s="137">
        <v>-58.365553096538513</v>
      </c>
      <c r="Q16" s="137">
        <v>-49.635018127487129</v>
      </c>
      <c r="R16" s="137">
        <v>11.374771660214154</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19748.5241850989</v>
      </c>
      <c r="G17" s="137">
        <v>21759.679325891604</v>
      </c>
      <c r="H17" s="137">
        <v>162.41270195553878</v>
      </c>
      <c r="I17" s="137">
        <v>11.649786380738917</v>
      </c>
      <c r="J17" s="137">
        <v>10.183824988351308</v>
      </c>
      <c r="K17" s="137">
        <v>8971.1576738623298</v>
      </c>
      <c r="L17" s="137">
        <v>22393.449326573143</v>
      </c>
      <c r="M17" s="137">
        <v>25189.645192052962</v>
      </c>
      <c r="N17" s="137">
        <v>19004.127691019134</v>
      </c>
      <c r="O17" s="137">
        <v>20944.131707018732</v>
      </c>
      <c r="P17" s="137">
        <v>149.61604890544911</v>
      </c>
      <c r="Q17" s="137">
        <v>12.486668867764458</v>
      </c>
      <c r="R17" s="137">
        <v>10.208329724686049</v>
      </c>
      <c r="S17" s="137">
        <v>112.27047416000001</v>
      </c>
      <c r="T17" s="137">
        <v>1282.4084733088714</v>
      </c>
      <c r="U17" s="137">
        <v>1182.9772754878661</v>
      </c>
      <c r="V17" s="137">
        <v>671.53547508976692</v>
      </c>
      <c r="W17" s="137">
        <v>736.36495457287174</v>
      </c>
      <c r="X17" s="137">
        <v>1042.2490934537898</v>
      </c>
      <c r="Y17" s="137">
        <v>-7.753473241209397</v>
      </c>
      <c r="Z17" s="137">
        <v>9.6539173115819086</v>
      </c>
      <c r="AA17" s="137">
        <v>74.852846060000005</v>
      </c>
      <c r="AB17" s="137">
        <v>356.63480936999997</v>
      </c>
      <c r="AC17" s="137">
        <v>459.60419265591685</v>
      </c>
      <c r="AD17" s="137">
        <v>72.861018989999991</v>
      </c>
      <c r="AE17" s="137">
        <v>79.182664299999985</v>
      </c>
      <c r="AF17" s="137">
        <v>376.44789495930621</v>
      </c>
      <c r="AG17" s="137">
        <v>28.872499425340347</v>
      </c>
      <c r="AH17" s="137">
        <v>8.6763064772229246</v>
      </c>
    </row>
    <row r="18" spans="2:34" x14ac:dyDescent="0.55000000000000004">
      <c r="B18" s="136" t="s">
        <v>189</v>
      </c>
      <c r="C18" s="137">
        <v>1735.0656655299999</v>
      </c>
      <c r="D18" s="137">
        <v>3120.8918862409</v>
      </c>
      <c r="E18" s="137">
        <v>4228.3850146476998</v>
      </c>
      <c r="F18" s="137">
        <v>3594.2722421962721</v>
      </c>
      <c r="G18" s="137">
        <v>4059.6688578994695</v>
      </c>
      <c r="H18" s="137">
        <v>79.871687178339741</v>
      </c>
      <c r="I18" s="137">
        <v>35.486430442829928</v>
      </c>
      <c r="J18" s="137">
        <v>12.94828505864146</v>
      </c>
      <c r="K18" s="137">
        <v>1693.4358163699999</v>
      </c>
      <c r="L18" s="137">
        <v>3057.0604343809</v>
      </c>
      <c r="M18" s="137">
        <v>4098.9778636777</v>
      </c>
      <c r="N18" s="137">
        <v>3518.726699756272</v>
      </c>
      <c r="O18" s="137">
        <v>3969.8045618294695</v>
      </c>
      <c r="P18" s="137">
        <v>80.524139434698299</v>
      </c>
      <c r="Q18" s="137">
        <v>34.08233012272143</v>
      </c>
      <c r="R18" s="137">
        <v>12.819349172655039</v>
      </c>
      <c r="S18" s="137">
        <v>41.629849159999999</v>
      </c>
      <c r="T18" s="137">
        <v>63.041159610000001</v>
      </c>
      <c r="U18" s="137">
        <v>119.9763174</v>
      </c>
      <c r="V18" s="137">
        <v>71.190707130000007</v>
      </c>
      <c r="W18" s="137">
        <v>84.351987170000001</v>
      </c>
      <c r="X18" s="137">
        <v>51.432591955132608</v>
      </c>
      <c r="Y18" s="137">
        <v>90.314261574859373</v>
      </c>
      <c r="Z18" s="137">
        <v>18.487356806228135</v>
      </c>
      <c r="AA18" s="137">
        <v>0</v>
      </c>
      <c r="AB18" s="137">
        <v>0.79029225000000003</v>
      </c>
      <c r="AC18" s="137">
        <v>9.4308335700000008</v>
      </c>
      <c r="AD18" s="137">
        <v>4.3548353099999995</v>
      </c>
      <c r="AE18" s="137">
        <v>5.5123088999999998</v>
      </c>
      <c r="AF18" s="137">
        <v>0</v>
      </c>
      <c r="AG18" s="137">
        <v>1093.334942864491</v>
      </c>
      <c r="AH18" s="137">
        <v>26.579043927151414</v>
      </c>
    </row>
    <row r="19" spans="2:34" x14ac:dyDescent="0.55000000000000004">
      <c r="B19" s="136" t="s">
        <v>190</v>
      </c>
      <c r="C19" s="137">
        <v>48173.677899546885</v>
      </c>
      <c r="D19" s="137">
        <v>53727.081254765217</v>
      </c>
      <c r="E19" s="137">
        <v>55126.322920304861</v>
      </c>
      <c r="F19" s="137">
        <v>51659.935997799657</v>
      </c>
      <c r="G19" s="137">
        <v>56833.058427579432</v>
      </c>
      <c r="H19" s="137">
        <v>11.52787911854778</v>
      </c>
      <c r="I19" s="137">
        <v>2.6043507908137884</v>
      </c>
      <c r="J19" s="137">
        <v>10.013799533162627</v>
      </c>
      <c r="K19" s="137">
        <v>42824.072133079033</v>
      </c>
      <c r="L19" s="137">
        <v>47172.235293476151</v>
      </c>
      <c r="M19" s="137">
        <v>47816.260034163723</v>
      </c>
      <c r="N19" s="137">
        <v>45542.919900798224</v>
      </c>
      <c r="O19" s="137">
        <v>50164.928808953897</v>
      </c>
      <c r="P19" s="137">
        <v>10.153549029351701</v>
      </c>
      <c r="Q19" s="137">
        <v>1.3652622918563264</v>
      </c>
      <c r="R19" s="137">
        <v>10.148688134672417</v>
      </c>
      <c r="S19" s="137">
        <v>4341.0185409090618</v>
      </c>
      <c r="T19" s="137">
        <v>5225.3488688660727</v>
      </c>
      <c r="U19" s="137">
        <v>5837.9104848551897</v>
      </c>
      <c r="V19" s="137">
        <v>4906.9423200314304</v>
      </c>
      <c r="W19" s="137">
        <v>5331.1320261536575</v>
      </c>
      <c r="X19" s="137">
        <v>20.371493916075774</v>
      </c>
      <c r="Y19" s="137">
        <v>11.722884564491212</v>
      </c>
      <c r="Z19" s="137">
        <v>8.6446849882578203</v>
      </c>
      <c r="AA19" s="137">
        <v>1008.5872255587924</v>
      </c>
      <c r="AB19" s="137">
        <v>1329.4970924229958</v>
      </c>
      <c r="AC19" s="137">
        <v>1472.1524012859545</v>
      </c>
      <c r="AD19" s="137">
        <v>1210.0737769699999</v>
      </c>
      <c r="AE19" s="137">
        <v>1336.9975924718744</v>
      </c>
      <c r="AF19" s="137">
        <v>31.817760401080651</v>
      </c>
      <c r="AG19" s="137">
        <v>10.730020372061947</v>
      </c>
      <c r="AH19" s="137">
        <v>10.488931990550954</v>
      </c>
    </row>
    <row r="20" spans="2:34" x14ac:dyDescent="0.55000000000000004">
      <c r="B20" s="136" t="s">
        <v>191</v>
      </c>
      <c r="C20" s="137">
        <v>33543.535837253767</v>
      </c>
      <c r="D20" s="137">
        <v>38325.721051327411</v>
      </c>
      <c r="E20" s="137">
        <v>38127.017035249526</v>
      </c>
      <c r="F20" s="137">
        <v>34097.701047476112</v>
      </c>
      <c r="G20" s="137">
        <v>37892.376548896274</v>
      </c>
      <c r="H20" s="137">
        <v>14.256652123007571</v>
      </c>
      <c r="I20" s="137">
        <v>-0.51846125950708777</v>
      </c>
      <c r="J20" s="137">
        <v>11.128830932433322</v>
      </c>
      <c r="K20" s="137">
        <v>29235.11202204262</v>
      </c>
      <c r="L20" s="137">
        <v>33086.453166652558</v>
      </c>
      <c r="M20" s="137">
        <v>32261.284032537002</v>
      </c>
      <c r="N20" s="137">
        <v>29402.19606155248</v>
      </c>
      <c r="O20" s="137">
        <v>32737.827865297608</v>
      </c>
      <c r="P20" s="137">
        <v>13.173683554576815</v>
      </c>
      <c r="Q20" s="137">
        <v>-2.4939788195467099</v>
      </c>
      <c r="R20" s="137">
        <v>11.344838993529931</v>
      </c>
      <c r="S20" s="137">
        <v>3440.7397469155494</v>
      </c>
      <c r="T20" s="137">
        <v>4096.0779937155858</v>
      </c>
      <c r="U20" s="137">
        <v>4617.10758457886</v>
      </c>
      <c r="V20" s="137">
        <v>3730.6461621186349</v>
      </c>
      <c r="W20" s="137">
        <v>4080.2996470394987</v>
      </c>
      <c r="X20" s="137">
        <v>19.046434633352153</v>
      </c>
      <c r="Y20" s="137">
        <v>12.720206784701482</v>
      </c>
      <c r="Z20" s="137">
        <v>9.3724644398410462</v>
      </c>
      <c r="AA20" s="137">
        <v>867.68406829559569</v>
      </c>
      <c r="AB20" s="137">
        <v>1143.1898909592612</v>
      </c>
      <c r="AC20" s="137">
        <v>1248.6254181336592</v>
      </c>
      <c r="AD20" s="137">
        <v>964.85882380500027</v>
      </c>
      <c r="AE20" s="137">
        <v>1074.2490365591668</v>
      </c>
      <c r="AF20" s="137">
        <v>31.751859084475942</v>
      </c>
      <c r="AG20" s="137">
        <v>9.2229233313046564</v>
      </c>
      <c r="AH20" s="137">
        <v>11.337431969868632</v>
      </c>
    </row>
    <row r="21" spans="2:34" x14ac:dyDescent="0.55000000000000004">
      <c r="B21" s="136" t="s">
        <v>192</v>
      </c>
      <c r="C21" s="137">
        <v>1.4250424199999994</v>
      </c>
      <c r="D21" s="137">
        <v>105.12984288000001</v>
      </c>
      <c r="E21" s="137">
        <v>0</v>
      </c>
      <c r="F21" s="137">
        <v>0</v>
      </c>
      <c r="G21" s="137">
        <v>0</v>
      </c>
      <c r="H21" s="137">
        <v>7277.3132227179649</v>
      </c>
      <c r="I21" s="137">
        <v>-100</v>
      </c>
      <c r="J21" s="137">
        <v>0</v>
      </c>
      <c r="K21" s="137">
        <v>3.689239999999909E-2</v>
      </c>
      <c r="L21" s="137">
        <v>104.46204761000001</v>
      </c>
      <c r="M21" s="137">
        <v>0</v>
      </c>
      <c r="N21" s="137">
        <v>0</v>
      </c>
      <c r="O21" s="137">
        <v>0</v>
      </c>
      <c r="P21" s="137">
        <v>283053.29880951787</v>
      </c>
      <c r="Q21" s="137">
        <v>-100</v>
      </c>
      <c r="R21" s="137">
        <v>0</v>
      </c>
      <c r="S21" s="137">
        <v>1.3881500200000003</v>
      </c>
      <c r="T21" s="137">
        <v>0.66779527000000005</v>
      </c>
      <c r="U21" s="137">
        <v>0</v>
      </c>
      <c r="V21" s="137">
        <v>0</v>
      </c>
      <c r="W21" s="137">
        <v>0</v>
      </c>
      <c r="X21" s="137">
        <v>-51.893148407691555</v>
      </c>
      <c r="Y21" s="137">
        <v>-100</v>
      </c>
      <c r="Z21" s="137">
        <v>0</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0</v>
      </c>
      <c r="G22" s="137">
        <v>0</v>
      </c>
      <c r="H22" s="137">
        <v>2639.3517689821147</v>
      </c>
      <c r="I22" s="137">
        <v>-100</v>
      </c>
      <c r="J22" s="137">
        <v>0</v>
      </c>
      <c r="K22" s="137">
        <v>3.689239999999909E-2</v>
      </c>
      <c r="L22" s="137">
        <v>33.044852780000006</v>
      </c>
      <c r="M22" s="137">
        <v>0</v>
      </c>
      <c r="N22" s="137">
        <v>0</v>
      </c>
      <c r="O22" s="137">
        <v>0</v>
      </c>
      <c r="P22" s="137">
        <v>89470.89476423552</v>
      </c>
      <c r="Q22" s="137">
        <v>-100</v>
      </c>
      <c r="R22" s="137">
        <v>0</v>
      </c>
      <c r="S22" s="137">
        <v>1.1937873700000003</v>
      </c>
      <c r="T22" s="137">
        <v>0.66779527000000005</v>
      </c>
      <c r="U22" s="137">
        <v>0</v>
      </c>
      <c r="V22" s="137">
        <v>0</v>
      </c>
      <c r="W22" s="137">
        <v>0</v>
      </c>
      <c r="X22" s="137">
        <v>-44.060786134803905</v>
      </c>
      <c r="Y22" s="137">
        <v>-100</v>
      </c>
      <c r="Z22" s="137">
        <v>0</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v>
      </c>
      <c r="G23" s="137">
        <v>0</v>
      </c>
      <c r="H23" s="137">
        <v>36644.299807601928</v>
      </c>
      <c r="I23" s="137">
        <v>-100</v>
      </c>
      <c r="J23" s="137">
        <v>0</v>
      </c>
      <c r="K23" s="137">
        <v>0</v>
      </c>
      <c r="L23" s="137">
        <v>71.41719483</v>
      </c>
      <c r="M23" s="137">
        <v>0</v>
      </c>
      <c r="N23" s="137">
        <v>0</v>
      </c>
      <c r="O23" s="137">
        <v>0</v>
      </c>
      <c r="P23" s="137">
        <v>0</v>
      </c>
      <c r="Q23" s="137">
        <v>-100</v>
      </c>
      <c r="R23" s="137">
        <v>0</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600.64780283000016</v>
      </c>
      <c r="G24" s="137">
        <v>619.56472151000003</v>
      </c>
      <c r="H24" s="137">
        <v>313.82742260701752</v>
      </c>
      <c r="I24" s="137">
        <v>35.070582995032311</v>
      </c>
      <c r="J24" s="137">
        <v>3.1494194419543855</v>
      </c>
      <c r="K24" s="137">
        <v>77.691794459999926</v>
      </c>
      <c r="L24" s="137">
        <v>312.01161819999999</v>
      </c>
      <c r="M24" s="137">
        <v>462.08254756999997</v>
      </c>
      <c r="N24" s="137">
        <v>575.10502078000013</v>
      </c>
      <c r="O24" s="137">
        <v>591.26076495999996</v>
      </c>
      <c r="P24" s="137">
        <v>301.60176550001171</v>
      </c>
      <c r="Q24" s="137">
        <v>48.097865789665647</v>
      </c>
      <c r="R24" s="137">
        <v>2.8091815574985262</v>
      </c>
      <c r="S24" s="137">
        <v>11.292190039999998</v>
      </c>
      <c r="T24" s="137">
        <v>30.143538510000003</v>
      </c>
      <c r="U24" s="137">
        <v>31.418871880000001</v>
      </c>
      <c r="V24" s="137">
        <v>17.541119159999997</v>
      </c>
      <c r="W24" s="137">
        <v>19.355791969999999</v>
      </c>
      <c r="X24" s="137">
        <v>166.94147373736556</v>
      </c>
      <c r="Y24" s="137">
        <v>4.2308681496597078</v>
      </c>
      <c r="Z24" s="137">
        <v>10.345251026730962</v>
      </c>
      <c r="AA24" s="137">
        <v>0.24447268</v>
      </c>
      <c r="AB24" s="137">
        <v>27.096667870000001</v>
      </c>
      <c r="AC24" s="137">
        <v>5.2491727300000006</v>
      </c>
      <c r="AD24" s="137">
        <v>8.0016628900000004</v>
      </c>
      <c r="AE24" s="137">
        <v>8.9481645800000003</v>
      </c>
      <c r="AF24" s="137">
        <v>10983.720221826014</v>
      </c>
      <c r="AG24" s="137">
        <v>-80.627977007417911</v>
      </c>
      <c r="AH24" s="137">
        <v>11.828812373274074</v>
      </c>
    </row>
    <row r="25" spans="2:34" x14ac:dyDescent="0.55000000000000004">
      <c r="B25" s="139" t="s">
        <v>196</v>
      </c>
      <c r="C25" s="137">
        <v>39013.507469117358</v>
      </c>
      <c r="D25" s="137">
        <v>25496.871756866287</v>
      </c>
      <c r="E25" s="137">
        <v>65951.956333892711</v>
      </c>
      <c r="F25" s="137">
        <v>78584.855639716552</v>
      </c>
      <c r="G25" s="137">
        <v>77842.075582361853</v>
      </c>
      <c r="H25" s="137">
        <v>-34.646040792283763</v>
      </c>
      <c r="I25" s="137">
        <v>158.66685514520779</v>
      </c>
      <c r="J25" s="137">
        <v>-0.94519491231246899</v>
      </c>
      <c r="K25" s="137">
        <v>32424.052221825863</v>
      </c>
      <c r="L25" s="137">
        <v>21636.512971166485</v>
      </c>
      <c r="M25" s="137">
        <v>57437.216515772307</v>
      </c>
      <c r="N25" s="137">
        <v>67523.769996246978</v>
      </c>
      <c r="O25" s="137">
        <v>66952.866634022212</v>
      </c>
      <c r="P25" s="137">
        <v>-33.270176031229916</v>
      </c>
      <c r="Q25" s="137">
        <v>165.46429451138914</v>
      </c>
      <c r="R25" s="137">
        <v>-0.84548502291340866</v>
      </c>
      <c r="S25" s="137">
        <v>5678.3693771151029</v>
      </c>
      <c r="T25" s="137">
        <v>3328.5014116415323</v>
      </c>
      <c r="U25" s="137">
        <v>7125.3922020793761</v>
      </c>
      <c r="V25" s="137">
        <v>9017.7609446748684</v>
      </c>
      <c r="W25" s="137">
        <v>8872.6820535596034</v>
      </c>
      <c r="X25" s="137">
        <v>-41.382795119739491</v>
      </c>
      <c r="Y25" s="137">
        <v>114.07207992035413</v>
      </c>
      <c r="Z25" s="137">
        <v>-1.6088127862929913</v>
      </c>
      <c r="AA25" s="137">
        <v>911.08587017639525</v>
      </c>
      <c r="AB25" s="137">
        <v>531.85737405826717</v>
      </c>
      <c r="AC25" s="137">
        <v>1389.3476160410337</v>
      </c>
      <c r="AD25" s="137">
        <v>2043.3246987947061</v>
      </c>
      <c r="AE25" s="137">
        <v>2016.5268947800319</v>
      </c>
      <c r="AF25" s="137">
        <v>-41.623792941131413</v>
      </c>
      <c r="AG25" s="137">
        <v>161.22559990844931</v>
      </c>
      <c r="AH25" s="137">
        <v>-1.3114804529344493</v>
      </c>
    </row>
    <row r="26" spans="2:34" x14ac:dyDescent="0.55000000000000004">
      <c r="B26" s="140" t="s">
        <v>197</v>
      </c>
      <c r="C26" s="137">
        <v>38873.55502702736</v>
      </c>
      <c r="D26" s="137">
        <v>25367.138937046282</v>
      </c>
      <c r="E26" s="137">
        <v>65818.030096372226</v>
      </c>
      <c r="F26" s="137">
        <v>78505.280799331886</v>
      </c>
      <c r="G26" s="137">
        <v>77738.905463397183</v>
      </c>
      <c r="H26" s="137">
        <v>-34.744483957257216</v>
      </c>
      <c r="I26" s="137">
        <v>159.46177950817813</v>
      </c>
      <c r="J26" s="137">
        <v>-0.97620864243979</v>
      </c>
      <c r="K26" s="137">
        <v>32326.012063805862</v>
      </c>
      <c r="L26" s="137">
        <v>21538.003293306483</v>
      </c>
      <c r="M26" s="137">
        <v>57423.80069501431</v>
      </c>
      <c r="N26" s="137">
        <v>67485.53457552231</v>
      </c>
      <c r="O26" s="137">
        <v>66898.516934717554</v>
      </c>
      <c r="P26" s="137">
        <v>-33.372532155236925</v>
      </c>
      <c r="Q26" s="137">
        <v>166.61617566406588</v>
      </c>
      <c r="R26" s="137">
        <v>-0.86984217358140747</v>
      </c>
      <c r="S26" s="137">
        <v>5636.4570930451027</v>
      </c>
      <c r="T26" s="137">
        <v>3300.7793121515319</v>
      </c>
      <c r="U26" s="137">
        <v>7063.9268433893776</v>
      </c>
      <c r="V26" s="137">
        <v>8978.0755900148688</v>
      </c>
      <c r="W26" s="137">
        <v>8825.5156988996023</v>
      </c>
      <c r="X26" s="137">
        <v>-41.438757402688189</v>
      </c>
      <c r="Y26" s="137">
        <v>114.00785012751824</v>
      </c>
      <c r="Z26" s="137">
        <v>-1.6992493501050359</v>
      </c>
      <c r="AA26" s="137">
        <v>911.08587017639525</v>
      </c>
      <c r="AB26" s="137">
        <v>528.35633158826704</v>
      </c>
      <c r="AC26" s="137">
        <v>1330.3025579685341</v>
      </c>
      <c r="AD26" s="137">
        <v>2041.670633794706</v>
      </c>
      <c r="AE26" s="137">
        <v>2014.8728297800317</v>
      </c>
      <c r="AF26" s="137">
        <v>-42.008064345683245</v>
      </c>
      <c r="AG26" s="137">
        <v>151.78132226968387</v>
      </c>
      <c r="AH26" s="137">
        <v>-1.3125429523795</v>
      </c>
    </row>
    <row r="27" spans="2:34" x14ac:dyDescent="0.55000000000000004">
      <c r="B27" s="141" t="s">
        <v>198</v>
      </c>
      <c r="C27" s="137">
        <v>25113.082658008931</v>
      </c>
      <c r="D27" s="137">
        <v>12849.167029909908</v>
      </c>
      <c r="E27" s="137">
        <v>17472.515366543001</v>
      </c>
      <c r="F27" s="137">
        <v>25895.189022831401</v>
      </c>
      <c r="G27" s="137">
        <v>25820.246810074856</v>
      </c>
      <c r="H27" s="137">
        <v>-48.834767898109391</v>
      </c>
      <c r="I27" s="137">
        <v>35.981696913667641</v>
      </c>
      <c r="J27" s="137">
        <v>-0.28940593053972102</v>
      </c>
      <c r="K27" s="137">
        <v>21419.967343118526</v>
      </c>
      <c r="L27" s="137">
        <v>11092.646230080174</v>
      </c>
      <c r="M27" s="137">
        <v>15606.122023888687</v>
      </c>
      <c r="N27" s="137">
        <v>23087.980239381228</v>
      </c>
      <c r="O27" s="137">
        <v>22997.432080625797</v>
      </c>
      <c r="P27" s="137">
        <v>-48.213524080633825</v>
      </c>
      <c r="Q27" s="137">
        <v>40.688900558004107</v>
      </c>
      <c r="R27" s="137">
        <v>-0.39218744046299525</v>
      </c>
      <c r="S27" s="137">
        <v>3312.4856999176864</v>
      </c>
      <c r="T27" s="137">
        <v>1458.5820868894659</v>
      </c>
      <c r="U27" s="137">
        <v>1605.6276787544302</v>
      </c>
      <c r="V27" s="137">
        <v>2250.5267598935125</v>
      </c>
      <c r="W27" s="137">
        <v>2228.3752023245734</v>
      </c>
      <c r="X27" s="137">
        <v>-55.967143135871922</v>
      </c>
      <c r="Y27" s="137">
        <v>10.081406674789891</v>
      </c>
      <c r="Z27" s="137">
        <v>-0.98428323376111448</v>
      </c>
      <c r="AA27" s="137">
        <v>380.62961497271544</v>
      </c>
      <c r="AB27" s="137">
        <v>297.93871294026718</v>
      </c>
      <c r="AC27" s="137">
        <v>260.76566389988449</v>
      </c>
      <c r="AD27" s="137">
        <v>556.68202355666017</v>
      </c>
      <c r="AE27" s="137">
        <v>594.43952712448606</v>
      </c>
      <c r="AF27" s="137">
        <v>-21.724768325863391</v>
      </c>
      <c r="AG27" s="137">
        <v>-12.476743513299462</v>
      </c>
      <c r="AH27" s="137">
        <v>6.7825979589913707</v>
      </c>
    </row>
    <row r="28" spans="2:34" x14ac:dyDescent="0.55000000000000004">
      <c r="B28" s="142" t="s">
        <v>199</v>
      </c>
      <c r="C28" s="137">
        <v>21235.372279735282</v>
      </c>
      <c r="D28" s="137">
        <v>8873.1161572313067</v>
      </c>
      <c r="E28" s="137">
        <v>10503.457537043581</v>
      </c>
      <c r="F28" s="137">
        <v>13308.568582142032</v>
      </c>
      <c r="G28" s="137">
        <v>13254.241566201046</v>
      </c>
      <c r="H28" s="137">
        <v>-58.215396272101906</v>
      </c>
      <c r="I28" s="137">
        <v>18.37394384253156</v>
      </c>
      <c r="J28" s="137">
        <v>-0.40821081249777652</v>
      </c>
      <c r="K28" s="137">
        <v>18515.926140868713</v>
      </c>
      <c r="L28" s="137">
        <v>7624.7038697422358</v>
      </c>
      <c r="M28" s="137">
        <v>9747.624441009526</v>
      </c>
      <c r="N28" s="137">
        <v>13003.146764789168</v>
      </c>
      <c r="O28" s="137">
        <v>12917.030286562858</v>
      </c>
      <c r="P28" s="137">
        <v>-58.82083449818456</v>
      </c>
      <c r="Q28" s="137">
        <v>27.842662581190297</v>
      </c>
      <c r="R28" s="137">
        <v>-0.662274138591604</v>
      </c>
      <c r="S28" s="137">
        <v>2467.8809421641358</v>
      </c>
      <c r="T28" s="137">
        <v>1027.7380497943038</v>
      </c>
      <c r="U28" s="137">
        <v>596.09943236217134</v>
      </c>
      <c r="V28" s="137">
        <v>135.65049245420354</v>
      </c>
      <c r="W28" s="137">
        <v>123.52412296170303</v>
      </c>
      <c r="X28" s="137">
        <v>-58.355444452962182</v>
      </c>
      <c r="Y28" s="137">
        <v>-41.998894321225393</v>
      </c>
      <c r="Z28" s="137">
        <v>-8.9394216512663629</v>
      </c>
      <c r="AA28" s="137">
        <v>251.56519670243534</v>
      </c>
      <c r="AB28" s="137">
        <v>220.67423769476727</v>
      </c>
      <c r="AC28" s="137">
        <v>159.73366367188427</v>
      </c>
      <c r="AD28" s="137">
        <v>169.77132489866042</v>
      </c>
      <c r="AE28" s="137">
        <v>213.68715667648621</v>
      </c>
      <c r="AF28" s="137">
        <v>-12.27950424486084</v>
      </c>
      <c r="AG28" s="137">
        <v>-27.615626844115322</v>
      </c>
      <c r="AH28" s="137">
        <v>25.867638014864962</v>
      </c>
    </row>
    <row r="29" spans="2:34" x14ac:dyDescent="0.55000000000000004">
      <c r="B29" s="142" t="s">
        <v>200</v>
      </c>
      <c r="C29" s="137">
        <v>3877.7103782736353</v>
      </c>
      <c r="D29" s="137">
        <v>3976.0508726786011</v>
      </c>
      <c r="E29" s="137">
        <v>6969.0578294994202</v>
      </c>
      <c r="F29" s="137">
        <v>12586.620440689365</v>
      </c>
      <c r="G29" s="137">
        <v>12566.005243873808</v>
      </c>
      <c r="H29" s="137">
        <v>2.5360453672857108</v>
      </c>
      <c r="I29" s="137">
        <v>75.275871779891958</v>
      </c>
      <c r="J29" s="137">
        <v>-0.1637865931740784</v>
      </c>
      <c r="K29" s="137">
        <v>2904.0412022498053</v>
      </c>
      <c r="L29" s="137">
        <v>3467.9423603379391</v>
      </c>
      <c r="M29" s="137">
        <v>5858.4975828791603</v>
      </c>
      <c r="N29" s="137">
        <v>10084.833474592057</v>
      </c>
      <c r="O29" s="137">
        <v>10080.401794062938</v>
      </c>
      <c r="P29" s="137">
        <v>19.417808454345305</v>
      </c>
      <c r="Q29" s="137">
        <v>68.932957187566117</v>
      </c>
      <c r="R29" s="137">
        <v>-4.3944012960486743E-2</v>
      </c>
      <c r="S29" s="137">
        <v>844.60475775355007</v>
      </c>
      <c r="T29" s="137">
        <v>430.84403709516226</v>
      </c>
      <c r="U29" s="137">
        <v>1009.5282463922591</v>
      </c>
      <c r="V29" s="137">
        <v>2114.8762674393092</v>
      </c>
      <c r="W29" s="137">
        <v>2104.8510793628702</v>
      </c>
      <c r="X29" s="137">
        <v>-48.988679836340729</v>
      </c>
      <c r="Y29" s="137">
        <v>134.31408107646169</v>
      </c>
      <c r="Z29" s="137">
        <v>-0.47403189637082166</v>
      </c>
      <c r="AA29" s="137">
        <v>129.06441827028004</v>
      </c>
      <c r="AB29" s="137">
        <v>77.264475245499895</v>
      </c>
      <c r="AC29" s="137">
        <v>101.03200022800013</v>
      </c>
      <c r="AD29" s="137">
        <v>386.91069865799983</v>
      </c>
      <c r="AE29" s="137">
        <v>380.75237044799979</v>
      </c>
      <c r="AF29" s="137">
        <v>-40.134952544630373</v>
      </c>
      <c r="AG29" s="137">
        <v>30.761258530497198</v>
      </c>
      <c r="AH29" s="137">
        <v>-1.5916665606198546</v>
      </c>
    </row>
    <row r="30" spans="2:34" x14ac:dyDescent="0.55000000000000004">
      <c r="B30" s="141" t="s">
        <v>201</v>
      </c>
      <c r="C30" s="137">
        <v>13439.624368215078</v>
      </c>
      <c r="D30" s="137">
        <v>12087.508807250297</v>
      </c>
      <c r="E30" s="137">
        <v>45634.183968650104</v>
      </c>
      <c r="F30" s="137">
        <v>49707.283582380063</v>
      </c>
      <c r="G30" s="137">
        <v>49569.613853867435</v>
      </c>
      <c r="H30" s="137">
        <v>-10.060664821574596</v>
      </c>
      <c r="I30" s="137">
        <v>277.53175361723777</v>
      </c>
      <c r="J30" s="137">
        <v>-0.27696087693962962</v>
      </c>
      <c r="K30" s="137">
        <v>10731.975525506165</v>
      </c>
      <c r="L30" s="137">
        <v>10018.67665422631</v>
      </c>
      <c r="M30" s="137">
        <v>39248.803119375603</v>
      </c>
      <c r="N30" s="137">
        <v>41790.387882345771</v>
      </c>
      <c r="O30" s="137">
        <v>41843.317726107278</v>
      </c>
      <c r="P30" s="137">
        <v>-6.6464824634065875</v>
      </c>
      <c r="Q30" s="137">
        <v>291.75636138350433</v>
      </c>
      <c r="R30" s="137">
        <v>0.12665554555397449</v>
      </c>
      <c r="S30" s="137">
        <v>2313.7060221174147</v>
      </c>
      <c r="T30" s="137">
        <v>1840.3851743759863</v>
      </c>
      <c r="U30" s="137">
        <v>5352.0543519683752</v>
      </c>
      <c r="V30" s="137">
        <v>6589.793201211668</v>
      </c>
      <c r="W30" s="137">
        <v>6463.7489365200299</v>
      </c>
      <c r="X30" s="137">
        <v>-20.457259617981347</v>
      </c>
      <c r="Y30" s="137">
        <v>190.8116423934506</v>
      </c>
      <c r="Z30" s="137">
        <v>-1.9127195777321555</v>
      </c>
      <c r="AA30" s="137">
        <v>393.94282059149998</v>
      </c>
      <c r="AB30" s="137">
        <v>228.44697864799991</v>
      </c>
      <c r="AC30" s="137">
        <v>1033.3264973061196</v>
      </c>
      <c r="AD30" s="137">
        <v>1327.1024988226247</v>
      </c>
      <c r="AE30" s="137">
        <v>1262.5471912401249</v>
      </c>
      <c r="AF30" s="137">
        <v>-42.010117533049652</v>
      </c>
      <c r="AG30" s="137">
        <v>352.32662012935162</v>
      </c>
      <c r="AH30" s="137">
        <v>-4.8643799284359606</v>
      </c>
    </row>
    <row r="31" spans="2:34" x14ac:dyDescent="0.55000000000000004">
      <c r="B31" s="141" t="s">
        <v>202</v>
      </c>
      <c r="C31" s="137">
        <v>320.84800080335731</v>
      </c>
      <c r="D31" s="137">
        <v>430.46309988607999</v>
      </c>
      <c r="E31" s="137">
        <v>2711.3307611791006</v>
      </c>
      <c r="F31" s="137">
        <v>2902.8081941204105</v>
      </c>
      <c r="G31" s="137">
        <v>2349.0447994548895</v>
      </c>
      <c r="H31" s="137">
        <v>34.164183291858521</v>
      </c>
      <c r="I31" s="137">
        <v>529.86368910520821</v>
      </c>
      <c r="J31" s="137">
        <v>-19.076816573246539</v>
      </c>
      <c r="K31" s="137">
        <v>174.06919518117729</v>
      </c>
      <c r="L31" s="137">
        <v>426.680409</v>
      </c>
      <c r="M31" s="137">
        <v>2568.8755517499999</v>
      </c>
      <c r="N31" s="137">
        <v>2607.166453795302</v>
      </c>
      <c r="O31" s="137">
        <v>2057.7671279844685</v>
      </c>
      <c r="P31" s="137">
        <v>145.12114768836389</v>
      </c>
      <c r="Q31" s="137">
        <v>502.06081590917381</v>
      </c>
      <c r="R31" s="137">
        <v>-21.072660129201278</v>
      </c>
      <c r="S31" s="137">
        <v>10.265371009999999</v>
      </c>
      <c r="T31" s="137">
        <v>1.8120508860799989</v>
      </c>
      <c r="U31" s="137">
        <v>106.24481266657091</v>
      </c>
      <c r="V31" s="137">
        <v>137.75562890968754</v>
      </c>
      <c r="W31" s="137">
        <v>133.39156005500001</v>
      </c>
      <c r="X31" s="137">
        <v>-82.34792600954421</v>
      </c>
      <c r="Y31" s="137">
        <v>5763.2356013141443</v>
      </c>
      <c r="Z31" s="137">
        <v>-3.1679786076463055</v>
      </c>
      <c r="AA31" s="137">
        <v>136.51343461218005</v>
      </c>
      <c r="AB31" s="137">
        <v>1.9706400000000002</v>
      </c>
      <c r="AC31" s="137">
        <v>36.210396762529847</v>
      </c>
      <c r="AD31" s="137">
        <v>157.88611141542094</v>
      </c>
      <c r="AE31" s="137">
        <v>157.88611141542094</v>
      </c>
      <c r="AF31" s="137">
        <v>-98.556449769505562</v>
      </c>
      <c r="AG31" s="137">
        <v>1737.4942537718632</v>
      </c>
      <c r="AH31" s="137">
        <v>0</v>
      </c>
    </row>
    <row r="32" spans="2:34" x14ac:dyDescent="0.55000000000000004">
      <c r="B32" s="140" t="s">
        <v>203</v>
      </c>
      <c r="C32" s="137">
        <v>48.480149479999994</v>
      </c>
      <c r="D32" s="137">
        <v>13.345526489999999</v>
      </c>
      <c r="E32" s="137">
        <v>88.539086742500004</v>
      </c>
      <c r="F32" s="137">
        <v>27.505396380000001</v>
      </c>
      <c r="G32" s="137">
        <v>53.627070660000008</v>
      </c>
      <c r="H32" s="137">
        <v>-72.472183701691023</v>
      </c>
      <c r="I32" s="137">
        <v>563.4364467287495</v>
      </c>
      <c r="J32" s="137">
        <v>94.969270462845827</v>
      </c>
      <c r="K32" s="137">
        <v>6.9</v>
      </c>
      <c r="L32" s="137">
        <v>0</v>
      </c>
      <c r="M32" s="137">
        <v>4.2188474935755949E-15</v>
      </c>
      <c r="N32" s="137">
        <v>10.33512425</v>
      </c>
      <c r="O32" s="137">
        <v>28.975798530000002</v>
      </c>
      <c r="P32" s="137">
        <v>-100</v>
      </c>
      <c r="Q32" s="137">
        <v>0</v>
      </c>
      <c r="R32" s="137">
        <v>180.36236264890576</v>
      </c>
      <c r="S32" s="137">
        <v>41.580149479999996</v>
      </c>
      <c r="T32" s="137">
        <v>9.9730594899999989</v>
      </c>
      <c r="U32" s="137">
        <v>30.604409239999999</v>
      </c>
      <c r="V32" s="137">
        <v>15.516207130000002</v>
      </c>
      <c r="W32" s="137">
        <v>22.997207130000003</v>
      </c>
      <c r="X32" s="137">
        <v>-76.014854167859525</v>
      </c>
      <c r="Y32" s="137">
        <v>206.87081803419588</v>
      </c>
      <c r="Z32" s="137">
        <v>48.214102437030313</v>
      </c>
      <c r="AA32" s="137">
        <v>0</v>
      </c>
      <c r="AB32" s="137">
        <v>3.3724669999999999</v>
      </c>
      <c r="AC32" s="137">
        <v>57.934677502500001</v>
      </c>
      <c r="AD32" s="137">
        <v>1.6540650000000001</v>
      </c>
      <c r="AE32" s="137">
        <v>1.6540650000000001</v>
      </c>
      <c r="AF32" s="137">
        <v>0</v>
      </c>
      <c r="AG32" s="137">
        <v>1617.8723321088096</v>
      </c>
      <c r="AH32" s="137">
        <v>0</v>
      </c>
    </row>
    <row r="33" spans="2:34" x14ac:dyDescent="0.55000000000000004">
      <c r="B33" s="140" t="s">
        <v>204</v>
      </c>
      <c r="C33" s="137">
        <v>3.3197725899999999</v>
      </c>
      <c r="D33" s="137">
        <v>97.624668370000009</v>
      </c>
      <c r="E33" s="137">
        <v>16.359979958</v>
      </c>
      <c r="F33" s="137">
        <v>27.900296474666668</v>
      </c>
      <c r="G33" s="137">
        <v>25.373900774666666</v>
      </c>
      <c r="H33" s="137">
        <v>2840.7034886687829</v>
      </c>
      <c r="I33" s="137">
        <v>-83.241961042064432</v>
      </c>
      <c r="J33" s="137">
        <v>-9.0550854980840683</v>
      </c>
      <c r="K33" s="137">
        <v>2.987638</v>
      </c>
      <c r="L33" s="137">
        <v>95.076092900000006</v>
      </c>
      <c r="M33" s="137">
        <v>13.393139948</v>
      </c>
      <c r="N33" s="137">
        <v>27.900296474666668</v>
      </c>
      <c r="O33" s="137">
        <v>25.373900774666666</v>
      </c>
      <c r="P33" s="137">
        <v>3082.3163616207853</v>
      </c>
      <c r="Q33" s="137">
        <v>-85.913241131935493</v>
      </c>
      <c r="R33" s="137">
        <v>-9.0550854980840683</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24.169147530000004</v>
      </c>
      <c r="G34" s="137">
        <v>24.169147530000004</v>
      </c>
      <c r="H34" s="137">
        <v>-78.715724796360718</v>
      </c>
      <c r="I34" s="137">
        <v>54.707408381732073</v>
      </c>
      <c r="J34" s="137">
        <v>0</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24.169147530000004</v>
      </c>
      <c r="W34" s="137">
        <v>24.169147530000004</v>
      </c>
      <c r="X34" s="137">
        <v>0</v>
      </c>
      <c r="Y34" s="137">
        <v>81.96905637926443</v>
      </c>
      <c r="Z34" s="137">
        <v>0</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2584.1519324788442</v>
      </c>
      <c r="G35" s="137">
        <v>2864.2007511988495</v>
      </c>
      <c r="H35" s="137">
        <v>97.460623343231973</v>
      </c>
      <c r="I35" s="137">
        <v>75.645847704965192</v>
      </c>
      <c r="J35" s="137">
        <v>10.837165384907104</v>
      </c>
      <c r="K35" s="137">
        <v>707.92464720398573</v>
      </c>
      <c r="L35" s="137">
        <v>1489.4708448148672</v>
      </c>
      <c r="M35" s="137">
        <v>2602.0568492505631</v>
      </c>
      <c r="N35" s="137">
        <v>2462.5043167999997</v>
      </c>
      <c r="O35" s="137">
        <v>2730.9400811099999</v>
      </c>
      <c r="P35" s="137">
        <v>110.39963090671738</v>
      </c>
      <c r="Q35" s="137">
        <v>74.696729265216604</v>
      </c>
      <c r="R35" s="137">
        <v>10.900925634064668</v>
      </c>
      <c r="S35" s="137">
        <v>14.480058319999999</v>
      </c>
      <c r="T35" s="137">
        <v>36.281285489999995</v>
      </c>
      <c r="U35" s="137">
        <v>150.08126620216399</v>
      </c>
      <c r="V35" s="137">
        <v>52.127914748844418</v>
      </c>
      <c r="W35" s="137">
        <v>56.821950958849328</v>
      </c>
      <c r="X35" s="137">
        <v>150.56035471823984</v>
      </c>
      <c r="Y35" s="137">
        <v>313.66027739984588</v>
      </c>
      <c r="Z35" s="137">
        <v>9.004841710283392</v>
      </c>
      <c r="AA35" s="137">
        <v>91.532538799999998</v>
      </c>
      <c r="AB35" s="137">
        <v>81.453425960000004</v>
      </c>
      <c r="AC35" s="137">
        <v>70.851708210000012</v>
      </c>
      <c r="AD35" s="137">
        <v>69.519700929999999</v>
      </c>
      <c r="AE35" s="137">
        <v>76.438719129999996</v>
      </c>
      <c r="AF35" s="137">
        <v>-11.011508008122673</v>
      </c>
      <c r="AG35" s="137">
        <v>-13.01568058685004</v>
      </c>
      <c r="AH35" s="137">
        <v>9.9526006404527223</v>
      </c>
    </row>
    <row r="36" spans="2:34" x14ac:dyDescent="0.55000000000000004">
      <c r="B36" s="136" t="s">
        <v>207</v>
      </c>
      <c r="C36" s="137">
        <v>9238.4671992446474</v>
      </c>
      <c r="D36" s="137">
        <v>11765.547368171563</v>
      </c>
      <c r="E36" s="137">
        <v>10406.567339027066</v>
      </c>
      <c r="F36" s="137">
        <v>8076.723821725358</v>
      </c>
      <c r="G36" s="137">
        <v>9404.4798520220211</v>
      </c>
      <c r="H36" s="137">
        <v>27.353890146771686</v>
      </c>
      <c r="I36" s="137">
        <v>-11.550504082970606</v>
      </c>
      <c r="J36" s="137">
        <v>16.43928973682582</v>
      </c>
      <c r="K36" s="137">
        <v>8146.3387041249534</v>
      </c>
      <c r="L36" s="137">
        <v>10672.535354880247</v>
      </c>
      <c r="M36" s="137">
        <v>9461.7706895865722</v>
      </c>
      <c r="N36" s="137">
        <v>7432.1580328018435</v>
      </c>
      <c r="O36" s="137">
        <v>8656.7498784138879</v>
      </c>
      <c r="P36" s="137">
        <v>31.010208911104282</v>
      </c>
      <c r="Q36" s="137">
        <v>-11.344677014726649</v>
      </c>
      <c r="R36" s="137">
        <v>16.476934965689722</v>
      </c>
      <c r="S36" s="137">
        <v>828.0459262657248</v>
      </c>
      <c r="T36" s="137">
        <v>987.2311114672998</v>
      </c>
      <c r="U36" s="137">
        <v>843.64772211924742</v>
      </c>
      <c r="V36" s="137">
        <v>588.14033986650236</v>
      </c>
      <c r="W36" s="137">
        <v>698.01549317129241</v>
      </c>
      <c r="X36" s="137">
        <v>19.224197614190246</v>
      </c>
      <c r="Y36" s="137">
        <v>-14.544050291795156</v>
      </c>
      <c r="Z36" s="137">
        <v>18.681791718236806</v>
      </c>
      <c r="AA36" s="137">
        <v>264.08256885397071</v>
      </c>
      <c r="AB36" s="137">
        <v>105.78090182401627</v>
      </c>
      <c r="AC36" s="137">
        <v>101.14892732124702</v>
      </c>
      <c r="AD36" s="137">
        <v>56.425449057011519</v>
      </c>
      <c r="AE36" s="137">
        <v>49.714480436839445</v>
      </c>
      <c r="AF36" s="137">
        <v>-59.944004527421214</v>
      </c>
      <c r="AG36" s="137">
        <v>-4.3788381672859016</v>
      </c>
      <c r="AH36" s="137">
        <v>-11.893513888372253</v>
      </c>
    </row>
    <row r="37" spans="2:34" x14ac:dyDescent="0.55000000000000004">
      <c r="B37" s="136" t="s">
        <v>208</v>
      </c>
      <c r="C37" s="137">
        <v>30912.846449427649</v>
      </c>
      <c r="D37" s="137">
        <v>34273.234998453976</v>
      </c>
      <c r="E37" s="137">
        <v>32840.197140700155</v>
      </c>
      <c r="F37" s="137">
        <v>24884.488401975097</v>
      </c>
      <c r="G37" s="137">
        <v>29106.373879969975</v>
      </c>
      <c r="H37" s="137">
        <v>10.870524506773608</v>
      </c>
      <c r="I37" s="137">
        <v>-4.1812156273502161</v>
      </c>
      <c r="J37" s="137">
        <v>16.965932390475764</v>
      </c>
      <c r="K37" s="137">
        <v>27592.256515436166</v>
      </c>
      <c r="L37" s="137">
        <v>30802.51584420375</v>
      </c>
      <c r="M37" s="137">
        <v>29784.385467483193</v>
      </c>
      <c r="N37" s="137">
        <v>22731.432285483792</v>
      </c>
      <c r="O37" s="137">
        <v>26603.580485662969</v>
      </c>
      <c r="P37" s="137">
        <v>11.634638605840889</v>
      </c>
      <c r="Q37" s="137">
        <v>-3.3053481146480554</v>
      </c>
      <c r="R37" s="137">
        <v>17.034334447336679</v>
      </c>
      <c r="S37" s="137">
        <v>2486.191462979747</v>
      </c>
      <c r="T37" s="137">
        <v>3010.4536817559683</v>
      </c>
      <c r="U37" s="137">
        <v>2603.5937154910762</v>
      </c>
      <c r="V37" s="137">
        <v>2060.8340514068304</v>
      </c>
      <c r="W37" s="137">
        <v>2399.0044002722957</v>
      </c>
      <c r="X37" s="137">
        <v>21.086960782492721</v>
      </c>
      <c r="Y37" s="137">
        <v>-13.514905368933453</v>
      </c>
      <c r="Z37" s="137">
        <v>16.409392528942977</v>
      </c>
      <c r="AA37" s="137">
        <v>834.39847101173757</v>
      </c>
      <c r="AB37" s="137">
        <v>460.26547249425539</v>
      </c>
      <c r="AC37" s="137">
        <v>452.21795772588638</v>
      </c>
      <c r="AD37" s="137">
        <v>92.222065084476526</v>
      </c>
      <c r="AE37" s="137">
        <v>103.78899403470967</v>
      </c>
      <c r="AF37" s="137">
        <v>-44.83864862118368</v>
      </c>
      <c r="AG37" s="137">
        <v>-1.7484506766840855</v>
      </c>
      <c r="AH37" s="137">
        <v>12.54247444972925</v>
      </c>
    </row>
    <row r="38" spans="2:34" x14ac:dyDescent="0.55000000000000004">
      <c r="B38" s="136" t="s">
        <v>209</v>
      </c>
      <c r="C38" s="137">
        <v>248.44076998</v>
      </c>
      <c r="D38" s="137">
        <v>6.8532384300000038</v>
      </c>
      <c r="E38" s="137">
        <v>79.057538399999984</v>
      </c>
      <c r="F38" s="137">
        <v>127.75371950999998</v>
      </c>
      <c r="G38" s="137">
        <v>133.00356441000002</v>
      </c>
      <c r="H38" s="137">
        <v>-97.241500084486248</v>
      </c>
      <c r="I38" s="137">
        <v>1053.5792779939795</v>
      </c>
      <c r="J38" s="137">
        <v>4.1093479862158597</v>
      </c>
      <c r="K38" s="137">
        <v>248.44076998</v>
      </c>
      <c r="L38" s="137">
        <v>6.7382384300000036</v>
      </c>
      <c r="M38" s="137">
        <v>72.077294349999988</v>
      </c>
      <c r="N38" s="137">
        <v>127.24653695999999</v>
      </c>
      <c r="O38" s="137">
        <v>132.49638186000001</v>
      </c>
      <c r="P38" s="137">
        <v>-97.287788783401993</v>
      </c>
      <c r="Q38" s="137">
        <v>969.67562959923259</v>
      </c>
      <c r="R38" s="137">
        <v>4.125727132087154</v>
      </c>
      <c r="S38" s="137">
        <v>0</v>
      </c>
      <c r="T38" s="137">
        <v>0</v>
      </c>
      <c r="U38" s="137">
        <v>0</v>
      </c>
      <c r="V38" s="137">
        <v>0</v>
      </c>
      <c r="W38" s="137">
        <v>0</v>
      </c>
      <c r="X38" s="137">
        <v>0</v>
      </c>
      <c r="Y38" s="137">
        <v>0</v>
      </c>
      <c r="Z38" s="137">
        <v>0</v>
      </c>
      <c r="AA38" s="137">
        <v>0</v>
      </c>
      <c r="AB38" s="137">
        <v>0.115</v>
      </c>
      <c r="AC38" s="137">
        <v>6.9802440499999996</v>
      </c>
      <c r="AD38" s="137">
        <v>0.50718255000000001</v>
      </c>
      <c r="AE38" s="137">
        <v>0.50718255000000001</v>
      </c>
      <c r="AF38" s="137">
        <v>0</v>
      </c>
      <c r="AG38" s="137">
        <v>5969.777434782608</v>
      </c>
      <c r="AH38" s="137">
        <v>0</v>
      </c>
    </row>
    <row r="39" spans="2:34" x14ac:dyDescent="0.55000000000000004">
      <c r="B39" s="136" t="s">
        <v>210</v>
      </c>
      <c r="C39" s="137">
        <v>71305.538275108978</v>
      </c>
      <c r="D39" s="137">
        <v>83437.64304833136</v>
      </c>
      <c r="E39" s="137">
        <v>77770.814067845058</v>
      </c>
      <c r="F39" s="137">
        <v>53196.326827186625</v>
      </c>
      <c r="G39" s="137">
        <v>62166.292081855187</v>
      </c>
      <c r="H39" s="137">
        <v>17.014253123529681</v>
      </c>
      <c r="I39" s="137">
        <v>-6.7916935012219657</v>
      </c>
      <c r="J39" s="137">
        <v>16.862001175021639</v>
      </c>
      <c r="K39" s="137">
        <v>63373.856648426554</v>
      </c>
      <c r="L39" s="137">
        <v>74801.438708170608</v>
      </c>
      <c r="M39" s="137">
        <v>70037.406023460091</v>
      </c>
      <c r="N39" s="137">
        <v>48606.777863046889</v>
      </c>
      <c r="O39" s="137">
        <v>56794.371251422017</v>
      </c>
      <c r="P39" s="137">
        <v>18.032012984691502</v>
      </c>
      <c r="Q39" s="137">
        <v>-6.3689051534113599</v>
      </c>
      <c r="R39" s="137">
        <v>16.844550797924242</v>
      </c>
      <c r="S39" s="137">
        <v>5935.4179771561085</v>
      </c>
      <c r="T39" s="137">
        <v>6970.4234512260728</v>
      </c>
      <c r="U39" s="137">
        <v>6190.8353762500446</v>
      </c>
      <c r="V39" s="137">
        <v>4174.4959307692934</v>
      </c>
      <c r="W39" s="137">
        <v>4959.8561196421824</v>
      </c>
      <c r="X39" s="137">
        <v>17.437785814805849</v>
      </c>
      <c r="Y39" s="137">
        <v>-11.184228338938308</v>
      </c>
      <c r="Z39" s="137">
        <v>18.813293913743486</v>
      </c>
      <c r="AA39" s="137">
        <v>1996.2636495263173</v>
      </c>
      <c r="AB39" s="137">
        <v>1665.7808889346775</v>
      </c>
      <c r="AC39" s="137">
        <v>1542.5726681349245</v>
      </c>
      <c r="AD39" s="137">
        <v>415.05303337044529</v>
      </c>
      <c r="AE39" s="137">
        <v>412.06471079098924</v>
      </c>
      <c r="AF39" s="137">
        <v>-16.555065793541765</v>
      </c>
      <c r="AG39" s="137">
        <v>-7.3964242006971741</v>
      </c>
      <c r="AH39" s="137">
        <v>-0.71998572211105849</v>
      </c>
    </row>
    <row r="40" spans="2:34" x14ac:dyDescent="0.55000000000000004">
      <c r="B40" s="143" t="s">
        <v>211</v>
      </c>
      <c r="C40" s="144">
        <v>459416.66545300779</v>
      </c>
      <c r="D40" s="144">
        <v>582243.58992326725</v>
      </c>
      <c r="E40" s="144">
        <v>717105.54985102743</v>
      </c>
      <c r="F40" s="144">
        <v>642324.32896332175</v>
      </c>
      <c r="G40" s="144">
        <v>701836.998580263</v>
      </c>
      <c r="H40" s="144">
        <v>26.735408988515026</v>
      </c>
      <c r="I40" s="144">
        <v>23.162463659846107</v>
      </c>
      <c r="J40" s="144">
        <v>9.2652055874937229</v>
      </c>
      <c r="K40" s="144">
        <v>400731.9108257867</v>
      </c>
      <c r="L40" s="144">
        <v>507891.88595312042</v>
      </c>
      <c r="M40" s="144">
        <v>618452.15019153443</v>
      </c>
      <c r="N40" s="144">
        <v>561931.02725005394</v>
      </c>
      <c r="O40" s="144">
        <v>614756.82921143912</v>
      </c>
      <c r="P40" s="144">
        <v>26.741063596984223</v>
      </c>
      <c r="Q40" s="144">
        <v>21.768464371297117</v>
      </c>
      <c r="R40" s="144">
        <v>9.4007626202633947</v>
      </c>
      <c r="S40" s="144">
        <v>46805.606069828289</v>
      </c>
      <c r="T40" s="144">
        <v>60938.988605513397</v>
      </c>
      <c r="U40" s="144">
        <v>80736.61025905273</v>
      </c>
      <c r="V40" s="144">
        <v>66126.082378956184</v>
      </c>
      <c r="W40" s="144">
        <v>71738.879357920261</v>
      </c>
      <c r="X40" s="144">
        <v>30.195918229538176</v>
      </c>
      <c r="Y40" s="144">
        <v>32.48761114448191</v>
      </c>
      <c r="Z40" s="144">
        <v>8.4880228452037887</v>
      </c>
      <c r="AA40" s="144">
        <v>11879.148557392809</v>
      </c>
      <c r="AB40" s="144">
        <v>13412.715364633475</v>
      </c>
      <c r="AC40" s="144">
        <v>17916.789400440328</v>
      </c>
      <c r="AD40" s="144">
        <v>14267.219334311641</v>
      </c>
      <c r="AE40" s="144">
        <v>15341.290010903611</v>
      </c>
      <c r="AF40" s="144">
        <v>12.909736752860743</v>
      </c>
      <c r="AG40" s="144">
        <v>33.580627884515863</v>
      </c>
      <c r="AH40" s="144">
        <v>7.5282411479362796</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565768.97945183399</v>
      </c>
      <c r="G42" s="137">
        <v>619938.75864348374</v>
      </c>
      <c r="H42" s="137">
        <v>36.569335672837781</v>
      </c>
      <c r="I42" s="137">
        <v>26.014953077645298</v>
      </c>
      <c r="J42" s="137">
        <v>9.5745403440347907</v>
      </c>
      <c r="K42" s="137">
        <v>326156.99992555153</v>
      </c>
      <c r="L42" s="137">
        <v>442404.52450258838</v>
      </c>
      <c r="M42" s="137">
        <v>551682.47538971424</v>
      </c>
      <c r="N42" s="137">
        <v>494463.44456603285</v>
      </c>
      <c r="O42" s="137">
        <v>542156.19440161379</v>
      </c>
      <c r="P42" s="137">
        <v>35.641585065956413</v>
      </c>
      <c r="Q42" s="137">
        <v>24.700911684841167</v>
      </c>
      <c r="R42" s="137">
        <v>9.6453540417813102</v>
      </c>
      <c r="S42" s="137">
        <v>38435.759303616134</v>
      </c>
      <c r="T42" s="137">
        <v>55444.430845102586</v>
      </c>
      <c r="U42" s="137">
        <v>74528.498243039678</v>
      </c>
      <c r="V42" s="137">
        <v>58925.523239761853</v>
      </c>
      <c r="W42" s="137">
        <v>64396.232704096605</v>
      </c>
      <c r="X42" s="137">
        <v>44.252206407917207</v>
      </c>
      <c r="Y42" s="137">
        <v>34.420170082100846</v>
      </c>
      <c r="Z42" s="137">
        <v>9.2841084194959134</v>
      </c>
      <c r="AA42" s="137">
        <v>8379.4328962011041</v>
      </c>
      <c r="AB42" s="137">
        <v>11516.689682345299</v>
      </c>
      <c r="AC42" s="137">
        <v>15665.904945491633</v>
      </c>
      <c r="AD42" s="137">
        <v>12380.011646039275</v>
      </c>
      <c r="AE42" s="137">
        <v>13386.331537773334</v>
      </c>
      <c r="AF42" s="137">
        <v>37.439965508483283</v>
      </c>
      <c r="AG42" s="137">
        <v>36.027846348130247</v>
      </c>
      <c r="AH42" s="137">
        <v>8.12858598607224</v>
      </c>
    </row>
    <row r="43" spans="2:34" x14ac:dyDescent="0.55000000000000004">
      <c r="B43" s="138" t="s">
        <v>214</v>
      </c>
      <c r="C43" s="137">
        <v>342440.32737601473</v>
      </c>
      <c r="D43" s="137">
        <v>464186.30203162157</v>
      </c>
      <c r="E43" s="137">
        <v>572264.92441826744</v>
      </c>
      <c r="F43" s="137">
        <v>494719.18984767632</v>
      </c>
      <c r="G43" s="137">
        <v>541734.66747324669</v>
      </c>
      <c r="H43" s="137">
        <v>35.552464158791771</v>
      </c>
      <c r="I43" s="137">
        <v>23.283457937818099</v>
      </c>
      <c r="J43" s="137">
        <v>9.5034675408581606</v>
      </c>
      <c r="K43" s="137">
        <v>298351.42386149749</v>
      </c>
      <c r="L43" s="137">
        <v>402230.00314774422</v>
      </c>
      <c r="M43" s="137">
        <v>490120.50519793615</v>
      </c>
      <c r="N43" s="137">
        <v>430301.13958825375</v>
      </c>
      <c r="O43" s="137">
        <v>471330.50733810075</v>
      </c>
      <c r="P43" s="137">
        <v>34.817524227559872</v>
      </c>
      <c r="Q43" s="137">
        <v>21.850807091063423</v>
      </c>
      <c r="R43" s="137">
        <v>9.5350358098301022</v>
      </c>
      <c r="S43" s="137">
        <v>36443.455352696132</v>
      </c>
      <c r="T43" s="137">
        <v>51702.869654012036</v>
      </c>
      <c r="U43" s="137">
        <v>68236.97696064967</v>
      </c>
      <c r="V43" s="137">
        <v>53352.023718631623</v>
      </c>
      <c r="W43" s="137">
        <v>58442.862208295963</v>
      </c>
      <c r="X43" s="137">
        <v>41.871480499411518</v>
      </c>
      <c r="Y43" s="137">
        <v>31.979090169039814</v>
      </c>
      <c r="Z43" s="137">
        <v>9.541978232189372</v>
      </c>
      <c r="AA43" s="137">
        <v>7645.4481618211048</v>
      </c>
      <c r="AB43" s="137">
        <v>10253.4292298653</v>
      </c>
      <c r="AC43" s="137">
        <v>13907.442259681633</v>
      </c>
      <c r="AD43" s="137">
        <v>11066.026540790941</v>
      </c>
      <c r="AE43" s="137">
        <v>11961.297926849998</v>
      </c>
      <c r="AF43" s="137">
        <v>34.111552558391658</v>
      </c>
      <c r="AG43" s="137">
        <v>35.636984933520978</v>
      </c>
      <c r="AH43" s="137">
        <v>8.0902696442933735</v>
      </c>
    </row>
    <row r="44" spans="2:34" x14ac:dyDescent="0.55000000000000004">
      <c r="B44" s="138" t="s">
        <v>215</v>
      </c>
      <c r="C44" s="137">
        <v>25973.895574900253</v>
      </c>
      <c r="D44" s="137">
        <v>38306.432216859997</v>
      </c>
      <c r="E44" s="137">
        <v>57477.339355383752</v>
      </c>
      <c r="F44" s="137">
        <v>55255.895539998572</v>
      </c>
      <c r="G44" s="137">
        <v>60924.042402933985</v>
      </c>
      <c r="H44" s="137">
        <v>47.480504441071332</v>
      </c>
      <c r="I44" s="137">
        <v>50.046182922997382</v>
      </c>
      <c r="J44" s="137">
        <v>10.257994748872292</v>
      </c>
      <c r="K44" s="137">
        <v>23895.178381050253</v>
      </c>
      <c r="L44" s="137">
        <v>34586.087780549999</v>
      </c>
      <c r="M44" s="137">
        <v>51289.721992403749</v>
      </c>
      <c r="N44" s="137">
        <v>49663.985663090003</v>
      </c>
      <c r="O44" s="137">
        <v>54893.270401050002</v>
      </c>
      <c r="P44" s="137">
        <v>44.740864575332182</v>
      </c>
      <c r="Q44" s="137">
        <v>48.295818589945547</v>
      </c>
      <c r="R44" s="137">
        <v>10.529329589925309</v>
      </c>
      <c r="S44" s="137">
        <v>1525.0894198599999</v>
      </c>
      <c r="T44" s="137">
        <v>2732.1780534200002</v>
      </c>
      <c r="U44" s="137">
        <v>4790.1724750900012</v>
      </c>
      <c r="V44" s="137">
        <v>4513.6524825902379</v>
      </c>
      <c r="W44" s="137">
        <v>4852.5664309106496</v>
      </c>
      <c r="X44" s="137">
        <v>79.148712058523657</v>
      </c>
      <c r="Y44" s="137">
        <v>75.32431567166384</v>
      </c>
      <c r="Z44" s="137">
        <v>7.5086407211819735</v>
      </c>
      <c r="AA44" s="137">
        <v>553.62777399000004</v>
      </c>
      <c r="AB44" s="137">
        <v>988.16638288999991</v>
      </c>
      <c r="AC44" s="137">
        <v>1397.4448878899998</v>
      </c>
      <c r="AD44" s="137">
        <v>1078.2573943183334</v>
      </c>
      <c r="AE44" s="137">
        <v>1178.2055709733331</v>
      </c>
      <c r="AF44" s="137">
        <v>78.489308036025079</v>
      </c>
      <c r="AG44" s="137">
        <v>41.417974957114048</v>
      </c>
      <c r="AH44" s="137">
        <v>9.2694172265042791</v>
      </c>
    </row>
    <row r="45" spans="2:34" x14ac:dyDescent="0.55000000000000004">
      <c r="B45" s="138" t="s">
        <v>216</v>
      </c>
      <c r="C45" s="137">
        <v>23335.021887400009</v>
      </c>
      <c r="D45" s="137">
        <v>35010.37952124999</v>
      </c>
      <c r="E45" s="137">
        <v>53207.330813603745</v>
      </c>
      <c r="F45" s="137">
        <v>50187.708426528567</v>
      </c>
      <c r="G45" s="137">
        <v>55251.033216903976</v>
      </c>
      <c r="H45" s="137">
        <v>50.033626238654669</v>
      </c>
      <c r="I45" s="137">
        <v>51.975875558015261</v>
      </c>
      <c r="J45" s="137">
        <v>10.088774620558292</v>
      </c>
      <c r="K45" s="137">
        <v>21508.894924210006</v>
      </c>
      <c r="L45" s="137">
        <v>31699.820303679997</v>
      </c>
      <c r="M45" s="137">
        <v>47872.598216953746</v>
      </c>
      <c r="N45" s="137">
        <v>45219.451738060001</v>
      </c>
      <c r="O45" s="137">
        <v>49851.029959889995</v>
      </c>
      <c r="P45" s="137">
        <v>47.380050976023306</v>
      </c>
      <c r="Q45" s="137">
        <v>51.018516062049315</v>
      </c>
      <c r="R45" s="137">
        <v>10.242446654725178</v>
      </c>
      <c r="S45" s="137">
        <v>1399.2000058500003</v>
      </c>
      <c r="T45" s="137">
        <v>2484.5678519099997</v>
      </c>
      <c r="U45" s="137">
        <v>4351.7813424600017</v>
      </c>
      <c r="V45" s="137">
        <v>4327.1617624702376</v>
      </c>
      <c r="W45" s="137">
        <v>4657.5861181206492</v>
      </c>
      <c r="X45" s="137">
        <v>77.570600451838132</v>
      </c>
      <c r="Y45" s="137">
        <v>75.152445086761887</v>
      </c>
      <c r="Z45" s="137">
        <v>7.6360527705759473</v>
      </c>
      <c r="AA45" s="137">
        <v>426.92695734</v>
      </c>
      <c r="AB45" s="137">
        <v>825.99136565999993</v>
      </c>
      <c r="AC45" s="137">
        <v>982.95125418999999</v>
      </c>
      <c r="AD45" s="137">
        <v>641.09492599833322</v>
      </c>
      <c r="AE45" s="137">
        <v>742.41713889333334</v>
      </c>
      <c r="AF45" s="137">
        <v>93.473696485787698</v>
      </c>
      <c r="AG45" s="137">
        <v>19.002606450320805</v>
      </c>
      <c r="AH45" s="137">
        <v>15.804556983073603</v>
      </c>
    </row>
    <row r="46" spans="2:34" x14ac:dyDescent="0.55000000000000004">
      <c r="B46" s="138" t="s">
        <v>217</v>
      </c>
      <c r="C46" s="137">
        <v>214.50834162409222</v>
      </c>
      <c r="D46" s="137">
        <v>341.19425554999998</v>
      </c>
      <c r="E46" s="137">
        <v>228.25070361000002</v>
      </c>
      <c r="F46" s="137">
        <v>421.22565489999994</v>
      </c>
      <c r="G46" s="137">
        <v>461.82057266999993</v>
      </c>
      <c r="H46" s="137">
        <v>59.058735416412908</v>
      </c>
      <c r="I46" s="137">
        <v>-33.102418960113106</v>
      </c>
      <c r="J46" s="137">
        <v>9.637332697515145</v>
      </c>
      <c r="K46" s="137">
        <v>214.50834162409222</v>
      </c>
      <c r="L46" s="137">
        <v>341.19425554999998</v>
      </c>
      <c r="M46" s="137">
        <v>228.25070361000002</v>
      </c>
      <c r="N46" s="137">
        <v>421.22565489999994</v>
      </c>
      <c r="O46" s="137">
        <v>461.82057266999993</v>
      </c>
      <c r="P46" s="137">
        <v>59.058735416412908</v>
      </c>
      <c r="Q46" s="137">
        <v>-33.102418960113106</v>
      </c>
      <c r="R46" s="137">
        <v>9.637332697515145</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606.77051658000005</v>
      </c>
      <c r="G47" s="137">
        <v>733.35881027000005</v>
      </c>
      <c r="H47" s="137">
        <v>-41.736041548859973</v>
      </c>
      <c r="I47" s="137">
        <v>62.567397102409672</v>
      </c>
      <c r="J47" s="137">
        <v>20.862630966893704</v>
      </c>
      <c r="K47" s="137">
        <v>397.92062762</v>
      </c>
      <c r="L47" s="137">
        <v>1.0367346500000001</v>
      </c>
      <c r="M47" s="137">
        <v>2.2693150700000002</v>
      </c>
      <c r="N47" s="137">
        <v>280.80686894999997</v>
      </c>
      <c r="O47" s="137">
        <v>429.90855440000001</v>
      </c>
      <c r="P47" s="137">
        <v>-99.739461948429053</v>
      </c>
      <c r="Q47" s="137">
        <v>118.89063609478086</v>
      </c>
      <c r="R47" s="137">
        <v>53.097591952620235</v>
      </c>
      <c r="S47" s="137">
        <v>122.18570946999999</v>
      </c>
      <c r="T47" s="137">
        <v>246.76855866999998</v>
      </c>
      <c r="U47" s="137">
        <v>435.90731675000001</v>
      </c>
      <c r="V47" s="137">
        <v>184.61640569000002</v>
      </c>
      <c r="W47" s="137">
        <v>193.10156528999997</v>
      </c>
      <c r="X47" s="137">
        <v>101.96188223680001</v>
      </c>
      <c r="Y47" s="137">
        <v>76.646214209538968</v>
      </c>
      <c r="Z47" s="137">
        <v>4.596102696446092</v>
      </c>
      <c r="AA47" s="137">
        <v>68.968486650000003</v>
      </c>
      <c r="AB47" s="137">
        <v>95.413017230000008</v>
      </c>
      <c r="AC47" s="137">
        <v>119.78444202</v>
      </c>
      <c r="AD47" s="137">
        <v>141.34724194</v>
      </c>
      <c r="AE47" s="137">
        <v>110.34869058</v>
      </c>
      <c r="AF47" s="137">
        <v>38.342918432008261</v>
      </c>
      <c r="AG47" s="137">
        <v>25.543081539126788</v>
      </c>
      <c r="AH47" s="137">
        <v>-21.930779076084466</v>
      </c>
    </row>
    <row r="48" spans="2:34" x14ac:dyDescent="0.55000000000000004">
      <c r="B48" s="138" t="s">
        <v>219</v>
      </c>
      <c r="C48" s="137">
        <v>1835.2905221361646</v>
      </c>
      <c r="D48" s="137">
        <v>2611.64012951</v>
      </c>
      <c r="E48" s="137">
        <v>3483.7967643299999</v>
      </c>
      <c r="F48" s="137">
        <v>4040.1909419900003</v>
      </c>
      <c r="G48" s="137">
        <v>4477.8298030900005</v>
      </c>
      <c r="H48" s="137">
        <v>42.301183273709306</v>
      </c>
      <c r="I48" s="137">
        <v>33.394977545533251</v>
      </c>
      <c r="J48" s="137">
        <v>10.832133119046119</v>
      </c>
      <c r="K48" s="137">
        <v>1773.8544875961645</v>
      </c>
      <c r="L48" s="137">
        <v>2544.0364866699997</v>
      </c>
      <c r="M48" s="137">
        <v>3186.60375677</v>
      </c>
      <c r="N48" s="137">
        <v>3742.5014011799999</v>
      </c>
      <c r="O48" s="137">
        <v>4150.5113140900003</v>
      </c>
      <c r="P48" s="137">
        <v>43.418555719164189</v>
      </c>
      <c r="Q48" s="137">
        <v>25.257785156261047</v>
      </c>
      <c r="R48" s="137">
        <v>10.902064399531181</v>
      </c>
      <c r="S48" s="137">
        <v>3.7037045400000004</v>
      </c>
      <c r="T48" s="137">
        <v>0.84164284</v>
      </c>
      <c r="U48" s="137">
        <v>2.4838158800000003</v>
      </c>
      <c r="V48" s="137">
        <v>1.8743144299999999</v>
      </c>
      <c r="W48" s="137">
        <v>1.8787475</v>
      </c>
      <c r="X48" s="137">
        <v>-77.275648451158588</v>
      </c>
      <c r="Y48" s="137">
        <v>195.11519161738491</v>
      </c>
      <c r="Z48" s="137">
        <v>0.23651687940108054</v>
      </c>
      <c r="AA48" s="137">
        <v>57.732330000000005</v>
      </c>
      <c r="AB48" s="137">
        <v>66.762</v>
      </c>
      <c r="AC48" s="137">
        <v>294.70919167999995</v>
      </c>
      <c r="AD48" s="137">
        <v>295.81522638000001</v>
      </c>
      <c r="AE48" s="137">
        <v>325.43974150000003</v>
      </c>
      <c r="AF48" s="137">
        <v>15.640577818355842</v>
      </c>
      <c r="AG48" s="137">
        <v>341.4325389892453</v>
      </c>
      <c r="AH48" s="137">
        <v>10.01453355952164</v>
      </c>
    </row>
    <row r="49" spans="2:34" x14ac:dyDescent="0.55000000000000004">
      <c r="B49" s="138" t="s">
        <v>220</v>
      </c>
      <c r="C49" s="137">
        <v>168.96849869000002</v>
      </c>
      <c r="D49" s="137">
        <v>174.0443966</v>
      </c>
      <c r="E49" s="137">
        <v>1430.2744476799996</v>
      </c>
      <c r="F49" s="137">
        <v>1167.80332937</v>
      </c>
      <c r="G49" s="137">
        <v>1278.9214889099997</v>
      </c>
      <c r="H49" s="137">
        <v>3.0040498373087487</v>
      </c>
      <c r="I49" s="137">
        <v>721.78712766441322</v>
      </c>
      <c r="J49" s="137">
        <v>9.5151432390542183</v>
      </c>
      <c r="K49" s="137">
        <v>168.96849869000002</v>
      </c>
      <c r="L49" s="137">
        <v>170.67274660000001</v>
      </c>
      <c r="M49" s="137">
        <v>1430.2744476799996</v>
      </c>
      <c r="N49" s="137">
        <v>1166.7019593699999</v>
      </c>
      <c r="O49" s="137">
        <v>1276.9324479099996</v>
      </c>
      <c r="P49" s="137">
        <v>1.0086187207751134</v>
      </c>
      <c r="Q49" s="137">
        <v>738.02157999606459</v>
      </c>
      <c r="R49" s="137">
        <v>9.4480417774838017</v>
      </c>
      <c r="S49" s="137">
        <v>0</v>
      </c>
      <c r="T49" s="137">
        <v>0</v>
      </c>
      <c r="U49" s="137">
        <v>0</v>
      </c>
      <c r="V49" s="137">
        <v>0</v>
      </c>
      <c r="W49" s="137">
        <v>0</v>
      </c>
      <c r="X49" s="137">
        <v>0</v>
      </c>
      <c r="Y49" s="137">
        <v>0</v>
      </c>
      <c r="Z49" s="137">
        <v>0</v>
      </c>
      <c r="AA49" s="137">
        <v>0</v>
      </c>
      <c r="AB49" s="137">
        <v>3.3716500000000003</v>
      </c>
      <c r="AC49" s="137">
        <v>0</v>
      </c>
      <c r="AD49" s="137">
        <v>1.10137</v>
      </c>
      <c r="AE49" s="137">
        <v>1.9890409999999998</v>
      </c>
      <c r="AF49" s="137">
        <v>0</v>
      </c>
      <c r="AG49" s="137">
        <v>-100</v>
      </c>
      <c r="AH49" s="137">
        <v>80.596983756594057</v>
      </c>
    </row>
    <row r="50" spans="2:34" x14ac:dyDescent="0.55000000000000004">
      <c r="B50" s="138" t="s">
        <v>221</v>
      </c>
      <c r="C50" s="137">
        <v>1193.4144405500001</v>
      </c>
      <c r="D50" s="137">
        <v>1459.6839719499999</v>
      </c>
      <c r="E50" s="137">
        <v>2428.0698874600002</v>
      </c>
      <c r="F50" s="137">
        <v>3134.4173426699995</v>
      </c>
      <c r="G50" s="137">
        <v>3428.3919580800002</v>
      </c>
      <c r="H50" s="137">
        <v>22.311572774105709</v>
      </c>
      <c r="I50" s="137">
        <v>66.342162695417443</v>
      </c>
      <c r="J50" s="137">
        <v>9.3789238404220772</v>
      </c>
      <c r="K50" s="137">
        <v>690.54917348999993</v>
      </c>
      <c r="L50" s="137">
        <v>672.63721290000012</v>
      </c>
      <c r="M50" s="137">
        <v>1366.82872561</v>
      </c>
      <c r="N50" s="137">
        <v>2641.2024338899996</v>
      </c>
      <c r="O50" s="137">
        <v>2926.6453804600001</v>
      </c>
      <c r="P50" s="137">
        <v>-2.5938718454290055</v>
      </c>
      <c r="Q50" s="137">
        <v>103.20444652728486</v>
      </c>
      <c r="R50" s="137">
        <v>10.807310447219152</v>
      </c>
      <c r="S50" s="137">
        <v>347.89520649000008</v>
      </c>
      <c r="T50" s="137">
        <v>605.89712285999997</v>
      </c>
      <c r="U50" s="137">
        <v>776.36195436000003</v>
      </c>
      <c r="V50" s="137">
        <v>307.63466890999996</v>
      </c>
      <c r="W50" s="137">
        <v>310.11544356999997</v>
      </c>
      <c r="X50" s="137">
        <v>74.160813818921042</v>
      </c>
      <c r="Y50" s="137">
        <v>28.134286344744382</v>
      </c>
      <c r="Z50" s="137">
        <v>0.80640282474982417</v>
      </c>
      <c r="AA50" s="137">
        <v>154.97006056999999</v>
      </c>
      <c r="AB50" s="137">
        <v>181.14963619000002</v>
      </c>
      <c r="AC50" s="137">
        <v>284.87920749</v>
      </c>
      <c r="AD50" s="137">
        <v>185.58023986999999</v>
      </c>
      <c r="AE50" s="137">
        <v>191.63113404999999</v>
      </c>
      <c r="AF50" s="137">
        <v>16.893311858889493</v>
      </c>
      <c r="AG50" s="137">
        <v>57.261815966995655</v>
      </c>
      <c r="AH50" s="137">
        <v>3.2605271898768349</v>
      </c>
    </row>
    <row r="51" spans="2:34" x14ac:dyDescent="0.55000000000000004">
      <c r="B51" s="138" t="s">
        <v>222</v>
      </c>
      <c r="C51" s="137">
        <v>3195.5862352137974</v>
      </c>
      <c r="D51" s="137">
        <v>5239.1824130047089</v>
      </c>
      <c r="E51" s="137">
        <v>8276.270469454319</v>
      </c>
      <c r="F51" s="137">
        <v>11491.67339211905</v>
      </c>
      <c r="G51" s="137">
        <v>12572.735320312957</v>
      </c>
      <c r="H51" s="137">
        <v>63.950587697226915</v>
      </c>
      <c r="I51" s="137">
        <v>57.968740483456813</v>
      </c>
      <c r="J51" s="137">
        <v>9.4073499246445316</v>
      </c>
      <c r="K51" s="137">
        <v>3050.8800108237951</v>
      </c>
      <c r="L51" s="137">
        <v>4745.1236147941754</v>
      </c>
      <c r="M51" s="137">
        <v>7475.1450260843112</v>
      </c>
      <c r="N51" s="137">
        <v>10690.414921429046</v>
      </c>
      <c r="O51" s="137">
        <v>11728.838834092952</v>
      </c>
      <c r="P51" s="137">
        <v>55.532947803899461</v>
      </c>
      <c r="Q51" s="137">
        <v>57.533198983026992</v>
      </c>
      <c r="R51" s="137">
        <v>9.7135978378385897</v>
      </c>
      <c r="S51" s="137">
        <v>119.31932457000218</v>
      </c>
      <c r="T51" s="137">
        <v>403.48601481053316</v>
      </c>
      <c r="U51" s="137">
        <v>724.98685294000768</v>
      </c>
      <c r="V51" s="137">
        <v>752.21236963000365</v>
      </c>
      <c r="W51" s="137">
        <v>790.68862132000413</v>
      </c>
      <c r="X51" s="137">
        <v>238.15646900835102</v>
      </c>
      <c r="Y51" s="137">
        <v>79.680788510214711</v>
      </c>
      <c r="Z51" s="137">
        <v>5.1150783001516027</v>
      </c>
      <c r="AA51" s="137">
        <v>25.38689982</v>
      </c>
      <c r="AB51" s="137">
        <v>90.572783399999992</v>
      </c>
      <c r="AC51" s="137">
        <v>76.138590429999994</v>
      </c>
      <c r="AD51" s="137">
        <v>49.046101060000012</v>
      </c>
      <c r="AE51" s="137">
        <v>53.207864899999997</v>
      </c>
      <c r="AF51" s="137">
        <v>256.76976725076941</v>
      </c>
      <c r="AG51" s="137">
        <v>-15.936567728358009</v>
      </c>
      <c r="AH51" s="137">
        <v>8.4854121939453169</v>
      </c>
    </row>
    <row r="52" spans="2:34" x14ac:dyDescent="0.55000000000000004">
      <c r="B52" s="136" t="s">
        <v>223</v>
      </c>
      <c r="C52" s="137">
        <v>24942.072207348505</v>
      </c>
      <c r="D52" s="137">
        <v>27258.634838578226</v>
      </c>
      <c r="E52" s="137">
        <v>29085.602124886285</v>
      </c>
      <c r="F52" s="137">
        <v>28256.581278380312</v>
      </c>
      <c r="G52" s="137">
        <v>31220.843590572491</v>
      </c>
      <c r="H52" s="137">
        <v>9.28777132858756</v>
      </c>
      <c r="I52" s="137">
        <v>6.7023433019558789</v>
      </c>
      <c r="J52" s="137">
        <v>10.490520006608856</v>
      </c>
      <c r="K52" s="137">
        <v>23472.994725841003</v>
      </c>
      <c r="L52" s="137">
        <v>25927.440555256726</v>
      </c>
      <c r="M52" s="137">
        <v>27762.695726108086</v>
      </c>
      <c r="N52" s="137">
        <v>27089.94136829031</v>
      </c>
      <c r="O52" s="137">
        <v>29970.582088882489</v>
      </c>
      <c r="P52" s="137">
        <v>10.456466497279392</v>
      </c>
      <c r="Q52" s="137">
        <v>7.0784278414988657</v>
      </c>
      <c r="R52" s="137">
        <v>10.633617405920507</v>
      </c>
      <c r="S52" s="137">
        <v>1272.5949960074997</v>
      </c>
      <c r="T52" s="137">
        <v>1050.5127824115002</v>
      </c>
      <c r="U52" s="137">
        <v>1029.5787004382</v>
      </c>
      <c r="V52" s="137">
        <v>927.2991821999999</v>
      </c>
      <c r="W52" s="137">
        <v>990.07591712999999</v>
      </c>
      <c r="X52" s="137">
        <v>-17.451130508349944</v>
      </c>
      <c r="Y52" s="137">
        <v>-1.9927489054673886</v>
      </c>
      <c r="Z52" s="137">
        <v>6.7698468989332499</v>
      </c>
      <c r="AA52" s="137">
        <v>196.48248550000002</v>
      </c>
      <c r="AB52" s="137">
        <v>280.68150090999995</v>
      </c>
      <c r="AC52" s="137">
        <v>293.3276983400001</v>
      </c>
      <c r="AD52" s="137">
        <v>239.34072789000001</v>
      </c>
      <c r="AE52" s="137">
        <v>260.18558456000017</v>
      </c>
      <c r="AF52" s="137">
        <v>42.853191314092939</v>
      </c>
      <c r="AG52" s="137">
        <v>4.5055329221910938</v>
      </c>
      <c r="AH52" s="137">
        <v>8.7092810545726937</v>
      </c>
    </row>
    <row r="53" spans="2:34" x14ac:dyDescent="0.55000000000000004">
      <c r="B53" s="138" t="s">
        <v>224</v>
      </c>
      <c r="C53" s="137">
        <v>228.02205500000002</v>
      </c>
      <c r="D53" s="137">
        <v>309.61260455000001</v>
      </c>
      <c r="E53" s="137">
        <v>205.84827455000004</v>
      </c>
      <c r="F53" s="137">
        <v>306.96117850000007</v>
      </c>
      <c r="G53" s="137">
        <v>344.60686251999988</v>
      </c>
      <c r="H53" s="137">
        <v>35.781867482073167</v>
      </c>
      <c r="I53" s="137">
        <v>-33.514246020705158</v>
      </c>
      <c r="J53" s="137">
        <v>12.263988626822332</v>
      </c>
      <c r="K53" s="137">
        <v>228.02205500000002</v>
      </c>
      <c r="L53" s="137">
        <v>309.61260455000001</v>
      </c>
      <c r="M53" s="137">
        <v>205.84827455000004</v>
      </c>
      <c r="N53" s="137">
        <v>306.96117850000007</v>
      </c>
      <c r="O53" s="137">
        <v>344.60686251999988</v>
      </c>
      <c r="P53" s="137">
        <v>35.781867482073167</v>
      </c>
      <c r="Q53" s="137">
        <v>-33.514246020705158</v>
      </c>
      <c r="R53" s="137">
        <v>12.263988626822332</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22298.063137269997</v>
      </c>
      <c r="G54" s="137">
        <v>24662.019220122176</v>
      </c>
      <c r="H54" s="137">
        <v>9.2779032242049695</v>
      </c>
      <c r="I54" s="137">
        <v>-3.4851122636664913</v>
      </c>
      <c r="J54" s="137">
        <v>10.601620725079727</v>
      </c>
      <c r="K54" s="137">
        <v>20103.026997721907</v>
      </c>
      <c r="L54" s="137">
        <v>21943.425794933784</v>
      </c>
      <c r="M54" s="137">
        <v>21249.946926254699</v>
      </c>
      <c r="N54" s="137">
        <v>21629.618301189996</v>
      </c>
      <c r="O54" s="137">
        <v>23918.879460942175</v>
      </c>
      <c r="P54" s="137">
        <v>9.1548342317822744</v>
      </c>
      <c r="Q54" s="137">
        <v>-3.1603035695510817</v>
      </c>
      <c r="R54" s="137">
        <v>10.58391843940321</v>
      </c>
      <c r="S54" s="137">
        <v>676.95402847749983</v>
      </c>
      <c r="T54" s="137">
        <v>733.32868633150008</v>
      </c>
      <c r="U54" s="137">
        <v>584.05154766999988</v>
      </c>
      <c r="V54" s="137">
        <v>498.4107965</v>
      </c>
      <c r="W54" s="137">
        <v>561.01619260999996</v>
      </c>
      <c r="X54" s="137">
        <v>8.3276936811779372</v>
      </c>
      <c r="Y54" s="137">
        <v>-20.356102446811921</v>
      </c>
      <c r="Z54" s="137">
        <v>12.561003202505857</v>
      </c>
      <c r="AA54" s="137">
        <v>140.29744558000002</v>
      </c>
      <c r="AB54" s="137">
        <v>184.48718135999999</v>
      </c>
      <c r="AC54" s="137">
        <v>230.50325189000009</v>
      </c>
      <c r="AD54" s="137">
        <v>170.03403958000004</v>
      </c>
      <c r="AE54" s="137">
        <v>182.12356657000018</v>
      </c>
      <c r="AF54" s="137">
        <v>31.497177726448506</v>
      </c>
      <c r="AG54" s="137">
        <v>24.94269259835804</v>
      </c>
      <c r="AH54" s="137">
        <v>7.1100627967566954</v>
      </c>
    </row>
    <row r="55" spans="2:34" x14ac:dyDescent="0.55000000000000004">
      <c r="B55" s="138" t="s">
        <v>226</v>
      </c>
      <c r="C55" s="137">
        <v>3793.7716805690984</v>
      </c>
      <c r="D55" s="137">
        <v>4087.7805714029423</v>
      </c>
      <c r="E55" s="137">
        <v>6815.2521245215885</v>
      </c>
      <c r="F55" s="137">
        <v>5651.5569626103097</v>
      </c>
      <c r="G55" s="137">
        <v>6214.2175079303088</v>
      </c>
      <c r="H55" s="137">
        <v>7.7497782046214239</v>
      </c>
      <c r="I55" s="137">
        <v>66.722552873785176</v>
      </c>
      <c r="J55" s="137">
        <v>9.9558502027398941</v>
      </c>
      <c r="K55" s="137">
        <v>3141.9456731190985</v>
      </c>
      <c r="L55" s="137">
        <v>3674.4021557729425</v>
      </c>
      <c r="M55" s="137">
        <v>6306.9005253033883</v>
      </c>
      <c r="N55" s="137">
        <v>5153.3618886003096</v>
      </c>
      <c r="O55" s="137">
        <v>5707.0957654203094</v>
      </c>
      <c r="P55" s="137">
        <v>16.946711943789257</v>
      </c>
      <c r="Q55" s="137">
        <v>71.644263690474489</v>
      </c>
      <c r="R55" s="137">
        <v>10.745099777388191</v>
      </c>
      <c r="S55" s="137">
        <v>595.64096753000001</v>
      </c>
      <c r="T55" s="137">
        <v>317.18409608000007</v>
      </c>
      <c r="U55" s="137">
        <v>445.5271527682001</v>
      </c>
      <c r="V55" s="137">
        <v>428.88838570000001</v>
      </c>
      <c r="W55" s="137">
        <v>429.05972451999992</v>
      </c>
      <c r="X55" s="137">
        <v>-46.749113413857849</v>
      </c>
      <c r="Y55" s="137">
        <v>40.463269840562674</v>
      </c>
      <c r="Z55" s="137">
        <v>3.9949512673386221E-2</v>
      </c>
      <c r="AA55" s="137">
        <v>56.185039919999994</v>
      </c>
      <c r="AB55" s="137">
        <v>96.194319550000017</v>
      </c>
      <c r="AC55" s="137">
        <v>62.824446449999996</v>
      </c>
      <c r="AD55" s="137">
        <v>69.306688310000013</v>
      </c>
      <c r="AE55" s="137">
        <v>78.062017990000001</v>
      </c>
      <c r="AF55" s="137">
        <v>71.209844625843289</v>
      </c>
      <c r="AG55" s="137">
        <v>-34.690066166178326</v>
      </c>
      <c r="AH55" s="137">
        <v>12.632734146578336</v>
      </c>
    </row>
    <row r="56" spans="2:34" x14ac:dyDescent="0.55000000000000004">
      <c r="B56" s="136" t="s">
        <v>227</v>
      </c>
      <c r="C56" s="137">
        <v>10912.646389466488</v>
      </c>
      <c r="D56" s="137">
        <v>8120.693092815819</v>
      </c>
      <c r="E56" s="137">
        <v>5552.5347156456673</v>
      </c>
      <c r="F56" s="137">
        <v>5495.2497813243226</v>
      </c>
      <c r="G56" s="137">
        <v>6122.0694950771986</v>
      </c>
      <c r="H56" s="137">
        <v>-25.584566722015502</v>
      </c>
      <c r="I56" s="137">
        <v>-31.624866841010647</v>
      </c>
      <c r="J56" s="137">
        <v>11.406573653542207</v>
      </c>
      <c r="K56" s="137">
        <v>10900.125014386489</v>
      </c>
      <c r="L56" s="137">
        <v>8082.9972312058189</v>
      </c>
      <c r="M56" s="137">
        <v>5467.5211171480669</v>
      </c>
      <c r="N56" s="137">
        <v>5433.9377576743227</v>
      </c>
      <c r="O56" s="137">
        <v>6055.0025675671986</v>
      </c>
      <c r="P56" s="137">
        <v>-25.844912599282065</v>
      </c>
      <c r="Q56" s="137">
        <v>-32.357750958521315</v>
      </c>
      <c r="R56" s="137">
        <v>11.429369227053607</v>
      </c>
      <c r="S56" s="137">
        <v>12.521375080000009</v>
      </c>
      <c r="T56" s="137">
        <v>37.69586160999998</v>
      </c>
      <c r="U56" s="137">
        <v>85.013598497600086</v>
      </c>
      <c r="V56" s="137">
        <v>61.312023650000036</v>
      </c>
      <c r="W56" s="137">
        <v>67.066927510000014</v>
      </c>
      <c r="X56" s="137">
        <v>201.05209187615802</v>
      </c>
      <c r="Y56" s="137">
        <v>125.52501751292408</v>
      </c>
      <c r="Z56" s="137">
        <v>9.3862565894935592</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-396.39986450512703</v>
      </c>
      <c r="G57" s="137">
        <v>-321.84556046685032</v>
      </c>
      <c r="H57" s="137">
        <v>-23.411006066851918</v>
      </c>
      <c r="I57" s="137">
        <v>-19.428629000061601</v>
      </c>
      <c r="J57" s="137">
        <v>-18.807853058010423</v>
      </c>
      <c r="K57" s="137">
        <v>1343.8355625359695</v>
      </c>
      <c r="L57" s="137">
        <v>1027.8752109072454</v>
      </c>
      <c r="M57" s="137">
        <v>816.6079763752939</v>
      </c>
      <c r="N57" s="137">
        <v>-399.70897920512704</v>
      </c>
      <c r="O57" s="137">
        <v>-325.52929092685031</v>
      </c>
      <c r="P57" s="137">
        <v>-23.51183139047691</v>
      </c>
      <c r="Q57" s="137">
        <v>-20.553782432935442</v>
      </c>
      <c r="R57" s="137">
        <v>-18.558424288038918</v>
      </c>
      <c r="S57" s="137">
        <v>-0.53577327999999236</v>
      </c>
      <c r="T57" s="137">
        <v>0.94458318999998436</v>
      </c>
      <c r="U57" s="137">
        <v>12.326236847600081</v>
      </c>
      <c r="V57" s="137">
        <v>3.3091147000000309</v>
      </c>
      <c r="W57" s="137">
        <v>3.6837304600000147</v>
      </c>
      <c r="X57" s="137">
        <v>-276.30278053433307</v>
      </c>
      <c r="Y57" s="137">
        <v>1204.9392555461723</v>
      </c>
      <c r="Z57" s="137">
        <v>11.320724543032016</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5891.6496458294505</v>
      </c>
      <c r="G58" s="137">
        <v>6443.9150555440474</v>
      </c>
      <c r="H58" s="137">
        <v>-25.889680925941622</v>
      </c>
      <c r="I58" s="137">
        <v>-33.394178047762388</v>
      </c>
      <c r="J58" s="137">
        <v>9.3736974007870888</v>
      </c>
      <c r="K58" s="137">
        <v>9556.2894518505182</v>
      </c>
      <c r="L58" s="137">
        <v>7055.1220202985724</v>
      </c>
      <c r="M58" s="137">
        <v>4650.9131407727727</v>
      </c>
      <c r="N58" s="137">
        <v>5833.6467368794501</v>
      </c>
      <c r="O58" s="137">
        <v>6380.5318584940478</v>
      </c>
      <c r="P58" s="137">
        <v>-26.172997837226557</v>
      </c>
      <c r="Q58" s="137">
        <v>-34.07749536589948</v>
      </c>
      <c r="R58" s="137">
        <v>9.3746698468604706</v>
      </c>
      <c r="S58" s="137">
        <v>13.057148360000001</v>
      </c>
      <c r="T58" s="137">
        <v>36.751278419999998</v>
      </c>
      <c r="U58" s="137">
        <v>72.68736165</v>
      </c>
      <c r="V58" s="137">
        <v>58.002908950000005</v>
      </c>
      <c r="W58" s="137">
        <v>63.38319705</v>
      </c>
      <c r="X58" s="137">
        <v>181.46481457303437</v>
      </c>
      <c r="Y58" s="137">
        <v>97.781858958254986</v>
      </c>
      <c r="Z58" s="137">
        <v>9.2758935670587501</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7758.2116548125159</v>
      </c>
      <c r="G59" s="137">
        <v>8604.7795362665656</v>
      </c>
      <c r="H59" s="137">
        <v>-25.520266941745707</v>
      </c>
      <c r="I59" s="137">
        <v>-11.26557942143593</v>
      </c>
      <c r="J59" s="137">
        <v>10.911894636554715</v>
      </c>
      <c r="K59" s="137">
        <v>12989.900585270836</v>
      </c>
      <c r="L59" s="137">
        <v>10324.556617641752</v>
      </c>
      <c r="M59" s="137">
        <v>9218.4727344289859</v>
      </c>
      <c r="N59" s="137">
        <v>6086.4598795125157</v>
      </c>
      <c r="O59" s="137">
        <v>6752.6317901865641</v>
      </c>
      <c r="P59" s="137">
        <v>-20.518586344311977</v>
      </c>
      <c r="Q59" s="137">
        <v>-10.713136884956215</v>
      </c>
      <c r="R59" s="137">
        <v>10.945145846051387</v>
      </c>
      <c r="S59" s="137">
        <v>2257.110000926004</v>
      </c>
      <c r="T59" s="137">
        <v>1683.7783624247002</v>
      </c>
      <c r="U59" s="137">
        <v>1601.2461242889058</v>
      </c>
      <c r="V59" s="137">
        <v>1408.0517316200005</v>
      </c>
      <c r="W59" s="137">
        <v>1576.73899979</v>
      </c>
      <c r="X59" s="137">
        <v>-25.401138547349856</v>
      </c>
      <c r="Y59" s="137">
        <v>-4.9016093790957767</v>
      </c>
      <c r="Z59" s="137">
        <v>11.980189674985899</v>
      </c>
      <c r="AA59" s="137">
        <v>1541.6176580482827</v>
      </c>
      <c r="AB59" s="137">
        <v>495.79052038999998</v>
      </c>
      <c r="AC59" s="137">
        <v>275.74445252861636</v>
      </c>
      <c r="AD59" s="137">
        <v>263.70004368000002</v>
      </c>
      <c r="AE59" s="137">
        <v>275.4087462899999</v>
      </c>
      <c r="AF59" s="137">
        <v>-67.839592534397909</v>
      </c>
      <c r="AG59" s="137">
        <v>-44.382871154593765</v>
      </c>
      <c r="AH59" s="137">
        <v>4.4401595261805813</v>
      </c>
    </row>
    <row r="60" spans="2:34" x14ac:dyDescent="0.55000000000000004">
      <c r="B60" s="136" t="s">
        <v>231</v>
      </c>
      <c r="C60" s="137">
        <v>8175.9257602144844</v>
      </c>
      <c r="D60" s="137">
        <v>3583.7496483198811</v>
      </c>
      <c r="E60" s="137">
        <v>1971.1643273257689</v>
      </c>
      <c r="F60" s="137">
        <v>1234.6392035199999</v>
      </c>
      <c r="G60" s="137">
        <v>1418.90287982</v>
      </c>
      <c r="H60" s="137">
        <v>-56.167047580604915</v>
      </c>
      <c r="I60" s="137">
        <v>-44.997153240046153</v>
      </c>
      <c r="J60" s="137">
        <v>14.924495818264786</v>
      </c>
      <c r="K60" s="137">
        <v>5901.0282174676631</v>
      </c>
      <c r="L60" s="137">
        <v>3086.8188416344251</v>
      </c>
      <c r="M60" s="137">
        <v>1759.9141570070096</v>
      </c>
      <c r="N60" s="137">
        <v>1001.70700588</v>
      </c>
      <c r="O60" s="137">
        <v>1164.94662318</v>
      </c>
      <c r="P60" s="137">
        <v>-47.690152836464719</v>
      </c>
      <c r="Q60" s="137">
        <v>-42.986153470698625</v>
      </c>
      <c r="R60" s="137">
        <v>16.296144116172361</v>
      </c>
      <c r="S60" s="137">
        <v>1556.2960823400001</v>
      </c>
      <c r="T60" s="137">
        <v>218.72727969000002</v>
      </c>
      <c r="U60" s="137">
        <v>113.66862989999998</v>
      </c>
      <c r="V60" s="137">
        <v>115.65783455000002</v>
      </c>
      <c r="W60" s="137">
        <v>119.82663794</v>
      </c>
      <c r="X60" s="137">
        <v>-85.945651205320246</v>
      </c>
      <c r="Y60" s="137">
        <v>-48.031800120633605</v>
      </c>
      <c r="Z60" s="137">
        <v>3.6044280149459005</v>
      </c>
      <c r="AA60" s="137">
        <v>718.60146040682093</v>
      </c>
      <c r="AB60" s="137">
        <v>278.20352699545606</v>
      </c>
      <c r="AC60" s="137">
        <v>97.581540418759232</v>
      </c>
      <c r="AD60" s="137">
        <v>117.27436308999999</v>
      </c>
      <c r="AE60" s="137">
        <v>134.12961870000004</v>
      </c>
      <c r="AF60" s="137">
        <v>-61.285421429848327</v>
      </c>
      <c r="AG60" s="137">
        <v>-64.92440571382366</v>
      </c>
      <c r="AH60" s="137">
        <v>14.37249810264567</v>
      </c>
    </row>
    <row r="61" spans="2:34" x14ac:dyDescent="0.55000000000000004">
      <c r="B61" s="136" t="s">
        <v>232</v>
      </c>
      <c r="C61" s="137">
        <v>24835.06395183803</v>
      </c>
      <c r="D61" s="137">
        <v>20530.195335453824</v>
      </c>
      <c r="E61" s="137">
        <v>27558.415338145624</v>
      </c>
      <c r="F61" s="137">
        <v>32627.005005507446</v>
      </c>
      <c r="G61" s="137">
        <v>33417.433255906537</v>
      </c>
      <c r="H61" s="137">
        <v>-17.333833424921</v>
      </c>
      <c r="I61" s="137">
        <v>34.233575900540451</v>
      </c>
      <c r="J61" s="137">
        <v>2.4226196988220838</v>
      </c>
      <c r="K61" s="137">
        <v>20596.220343176909</v>
      </c>
      <c r="L61" s="137">
        <v>17298.581970516007</v>
      </c>
      <c r="M61" s="137">
        <v>23390.751795801989</v>
      </c>
      <c r="N61" s="137">
        <v>27769.113118327656</v>
      </c>
      <c r="O61" s="137">
        <v>28502.256066021571</v>
      </c>
      <c r="P61" s="137">
        <v>-16.010890919378514</v>
      </c>
      <c r="Q61" s="137">
        <v>35.21774117479444</v>
      </c>
      <c r="R61" s="137">
        <v>2.6401381440231888</v>
      </c>
      <c r="S61" s="137">
        <v>3211.3878790245235</v>
      </c>
      <c r="T61" s="137">
        <v>2406.5452202449464</v>
      </c>
      <c r="U61" s="137">
        <v>3134.6762887277296</v>
      </c>
      <c r="V61" s="137">
        <v>4299.5320873054843</v>
      </c>
      <c r="W61" s="137">
        <v>4300.303651640661</v>
      </c>
      <c r="X61" s="137">
        <v>-25.062144128913271</v>
      </c>
      <c r="Y61" s="137">
        <v>30.256280345676256</v>
      </c>
      <c r="Z61" s="137">
        <v>1.7945309385054554E-2</v>
      </c>
      <c r="AA61" s="137">
        <v>1027.4557296366008</v>
      </c>
      <c r="AB61" s="137">
        <v>825.06814469287292</v>
      </c>
      <c r="AC61" s="137">
        <v>1032.987253615905</v>
      </c>
      <c r="AD61" s="137">
        <v>558.35979987430756</v>
      </c>
      <c r="AE61" s="137">
        <v>614.87353824430795</v>
      </c>
      <c r="AF61" s="137">
        <v>-19.69793725470878</v>
      </c>
      <c r="AG61" s="137">
        <v>25.200234703089752</v>
      </c>
      <c r="AH61" s="137">
        <v>10.121383807129778</v>
      </c>
    </row>
    <row r="62" spans="2:34" x14ac:dyDescent="0.55000000000000004">
      <c r="B62" s="136" t="s">
        <v>233</v>
      </c>
      <c r="C62" s="137">
        <v>759.76625283999988</v>
      </c>
      <c r="D62" s="137">
        <v>668.56603689000008</v>
      </c>
      <c r="E62" s="137">
        <v>245.12288027999998</v>
      </c>
      <c r="F62" s="137">
        <v>99.026379070000004</v>
      </c>
      <c r="G62" s="137">
        <v>168.81616891000004</v>
      </c>
      <c r="H62" s="137">
        <v>-12.003720303329366</v>
      </c>
      <c r="I62" s="137">
        <v>-63.336025649724959</v>
      </c>
      <c r="J62" s="137">
        <v>70.475958522796105</v>
      </c>
      <c r="K62" s="137">
        <v>706.17029223999987</v>
      </c>
      <c r="L62" s="137">
        <v>611.11416822000012</v>
      </c>
      <c r="M62" s="137">
        <v>230.71281405999997</v>
      </c>
      <c r="N62" s="137">
        <v>86.051195329999999</v>
      </c>
      <c r="O62" s="137">
        <v>154.83414732000006</v>
      </c>
      <c r="P62" s="137">
        <v>-13.460793390002005</v>
      </c>
      <c r="Q62" s="137">
        <v>-62.24718292295529</v>
      </c>
      <c r="R62" s="137">
        <v>79.932593296609653</v>
      </c>
      <c r="S62" s="137">
        <v>49.13342986</v>
      </c>
      <c r="T62" s="137">
        <v>41.169897859999999</v>
      </c>
      <c r="U62" s="137">
        <v>8.9055429000000004</v>
      </c>
      <c r="V62" s="137">
        <v>6.7260657999999989</v>
      </c>
      <c r="W62" s="137">
        <v>6.8583236499999991</v>
      </c>
      <c r="X62" s="137">
        <v>-16.207970871748952</v>
      </c>
      <c r="Y62" s="137">
        <v>-78.368800111470577</v>
      </c>
      <c r="Z62" s="137">
        <v>1.9663478463145609</v>
      </c>
      <c r="AA62" s="137">
        <v>4.4625307400000001</v>
      </c>
      <c r="AB62" s="137">
        <v>16.281970810000001</v>
      </c>
      <c r="AC62" s="137">
        <v>5.5045233199999997</v>
      </c>
      <c r="AD62" s="137">
        <v>6.2491179399999996</v>
      </c>
      <c r="AE62" s="137">
        <v>7.1236979400000005</v>
      </c>
      <c r="AF62" s="137">
        <v>264.85957763957055</v>
      </c>
      <c r="AG62" s="137">
        <v>-66.192524331150054</v>
      </c>
      <c r="AH62" s="137">
        <v>13.99525514476049</v>
      </c>
    </row>
    <row r="63" spans="2:34" x14ac:dyDescent="0.55000000000000004">
      <c r="B63" s="136" t="s">
        <v>234</v>
      </c>
      <c r="C63" s="137">
        <v>11.52461362</v>
      </c>
      <c r="D63" s="137">
        <v>155.85206586999996</v>
      </c>
      <c r="E63" s="137">
        <v>-1059.8905418576226</v>
      </c>
      <c r="F63" s="137">
        <v>10.026871199999999</v>
      </c>
      <c r="G63" s="137">
        <v>10.041444969999999</v>
      </c>
      <c r="H63" s="137">
        <v>1252.3409201288257</v>
      </c>
      <c r="I63" s="137">
        <v>-780.06191380337771</v>
      </c>
      <c r="J63" s="137">
        <v>0.14534713480711864</v>
      </c>
      <c r="K63" s="137">
        <v>8.4860347899999997</v>
      </c>
      <c r="L63" s="137">
        <v>155.85206586999996</v>
      </c>
      <c r="M63" s="137">
        <v>-1060.3935418576225</v>
      </c>
      <c r="N63" s="137">
        <v>0.36887120000000001</v>
      </c>
      <c r="O63" s="137">
        <v>0.38344497000000005</v>
      </c>
      <c r="P63" s="137">
        <v>1736.5711398409194</v>
      </c>
      <c r="Q63" s="137">
        <v>-780.38465575562077</v>
      </c>
      <c r="R63" s="137">
        <v>3.9509102364185771</v>
      </c>
      <c r="S63" s="137">
        <v>0</v>
      </c>
      <c r="T63" s="137">
        <v>0</v>
      </c>
      <c r="U63" s="137">
        <v>0</v>
      </c>
      <c r="V63" s="137">
        <v>0</v>
      </c>
      <c r="W63" s="137">
        <v>0</v>
      </c>
      <c r="X63" s="137">
        <v>0</v>
      </c>
      <c r="Y63" s="137">
        <v>0</v>
      </c>
      <c r="Z63" s="137">
        <v>0</v>
      </c>
      <c r="AA63" s="137">
        <v>3.0385788300000001</v>
      </c>
      <c r="AB63" s="137">
        <v>0</v>
      </c>
      <c r="AC63" s="137">
        <v>0.503</v>
      </c>
      <c r="AD63" s="137">
        <v>9.6579999999999995</v>
      </c>
      <c r="AE63" s="137">
        <v>9.6579999999999995</v>
      </c>
      <c r="AF63" s="137">
        <v>-100</v>
      </c>
      <c r="AG63" s="137">
        <v>0</v>
      </c>
      <c r="AH63" s="137">
        <v>0</v>
      </c>
    </row>
    <row r="64" spans="2:34" x14ac:dyDescent="0.55000000000000004">
      <c r="B64" s="136" t="s">
        <v>235</v>
      </c>
      <c r="C64" s="137">
        <v>18.860220000000002</v>
      </c>
      <c r="D64" s="137">
        <v>56.128360360000187</v>
      </c>
      <c r="E64" s="137">
        <v>780.25911427044105</v>
      </c>
      <c r="F64" s="137">
        <v>1074.6058507562871</v>
      </c>
      <c r="G64" s="137">
        <v>935.35548422591205</v>
      </c>
      <c r="H64" s="137">
        <v>197.60183264034134</v>
      </c>
      <c r="I64" s="137">
        <v>1290.1334535089891</v>
      </c>
      <c r="J64" s="137">
        <v>-12.958273624917755</v>
      </c>
      <c r="K64" s="137">
        <v>0</v>
      </c>
      <c r="L64" s="137">
        <v>0</v>
      </c>
      <c r="M64" s="137">
        <v>0</v>
      </c>
      <c r="N64" s="137">
        <v>0</v>
      </c>
      <c r="O64" s="137">
        <v>0</v>
      </c>
      <c r="P64" s="137">
        <v>0</v>
      </c>
      <c r="Q64" s="137">
        <v>0</v>
      </c>
      <c r="R64" s="137">
        <v>0</v>
      </c>
      <c r="S64" s="137">
        <v>10.803000000000001</v>
      </c>
      <c r="T64" s="137">
        <v>56.128360360000187</v>
      </c>
      <c r="U64" s="137">
        <v>235.02313332570029</v>
      </c>
      <c r="V64" s="137">
        <v>381.98021507822847</v>
      </c>
      <c r="W64" s="137">
        <v>281.77619230231551</v>
      </c>
      <c r="X64" s="137">
        <v>419.56271739331845</v>
      </c>
      <c r="Y64" s="137">
        <v>318.72438784652127</v>
      </c>
      <c r="Z64" s="137">
        <v>-26.232778248839789</v>
      </c>
      <c r="AA64" s="137">
        <v>8.0572200000000009</v>
      </c>
      <c r="AB64" s="137">
        <v>0</v>
      </c>
      <c r="AC64" s="137">
        <v>545.23598094474073</v>
      </c>
      <c r="AD64" s="137">
        <v>692.62563567805853</v>
      </c>
      <c r="AE64" s="137">
        <v>653.57929192359654</v>
      </c>
      <c r="AF64" s="137">
        <v>-100</v>
      </c>
      <c r="AG64" s="137">
        <v>0</v>
      </c>
      <c r="AH64" s="137">
        <v>-5.6374384289482524</v>
      </c>
    </row>
    <row r="65" spans="2:34" x14ac:dyDescent="0.55000000000000004">
      <c r="B65" s="146" t="s">
        <v>236</v>
      </c>
      <c r="C65" s="144">
        <v>459416.67976494139</v>
      </c>
      <c r="D65" s="144">
        <v>582243.58990878053</v>
      </c>
      <c r="E65" s="144">
        <v>717105.54984818818</v>
      </c>
      <c r="F65" s="144">
        <v>642324.32547640486</v>
      </c>
      <c r="G65" s="144">
        <v>701837.00049923256</v>
      </c>
      <c r="H65" s="144">
        <v>26.735405037249194</v>
      </c>
      <c r="I65" s="144">
        <v>23.162463662422859</v>
      </c>
      <c r="J65" s="144">
        <v>9.2652064794039681</v>
      </c>
      <c r="K65" s="144">
        <v>400731.92513872444</v>
      </c>
      <c r="L65" s="144">
        <v>507891.88595293323</v>
      </c>
      <c r="M65" s="144">
        <v>618452.15019241069</v>
      </c>
      <c r="N65" s="144">
        <v>561931.02376224764</v>
      </c>
      <c r="O65" s="144">
        <v>614756.83112974174</v>
      </c>
      <c r="P65" s="144">
        <v>26.741059070128344</v>
      </c>
      <c r="Q65" s="144">
        <v>21.768464371514526</v>
      </c>
      <c r="R65" s="144">
        <v>9.4007636406714283</v>
      </c>
      <c r="S65" s="144">
        <v>46805.606066854161</v>
      </c>
      <c r="T65" s="144">
        <v>60938.988609703709</v>
      </c>
      <c r="U65" s="144">
        <v>80736.610261117792</v>
      </c>
      <c r="V65" s="144">
        <v>66126.082379965577</v>
      </c>
      <c r="W65" s="144">
        <v>71738.879354059594</v>
      </c>
      <c r="X65" s="144">
        <v>30.195918246763686</v>
      </c>
      <c r="Y65" s="144">
        <v>32.487611138760478</v>
      </c>
      <c r="Z65" s="144">
        <v>8.4880228377094102</v>
      </c>
      <c r="AA65" s="144">
        <v>11879.148559362808</v>
      </c>
      <c r="AB65" s="144">
        <v>13412.71534614363</v>
      </c>
      <c r="AC65" s="144">
        <v>17916.789394659652</v>
      </c>
      <c r="AD65" s="144">
        <v>14267.219334191641</v>
      </c>
      <c r="AE65" s="144">
        <v>15341.290015431241</v>
      </c>
      <c r="AF65" s="144">
        <v>12.909736578486584</v>
      </c>
      <c r="AG65" s="144">
        <v>33.58062802556244</v>
      </c>
      <c r="AH65" s="144">
        <v>7.5282411805751872</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6DE0-4E5C-4970-BB3C-7DB72505487E}">
  <sheetPr codeName="Sheet80"/>
  <dimension ref="B2:AH63"/>
  <sheetViews>
    <sheetView workbookViewId="0">
      <pane xSplit="2" ySplit="6" topLeftCell="C7"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65</v>
      </c>
      <c r="G4" s="111" t="s">
        <v>67</v>
      </c>
      <c r="H4" s="112" t="s">
        <v>118</v>
      </c>
      <c r="I4" s="112"/>
      <c r="J4" s="112"/>
      <c r="K4" s="102" t="str">
        <f>C4</f>
        <v xml:space="preserve">Mid-July </v>
      </c>
      <c r="L4" s="102"/>
      <c r="M4" s="102"/>
      <c r="N4" s="111" t="str">
        <f>F4</f>
        <v>Mid-May</v>
      </c>
      <c r="O4" s="113" t="str">
        <f>G4</f>
        <v>Mid-June</v>
      </c>
      <c r="P4" s="112" t="s">
        <v>118</v>
      </c>
      <c r="Q4" s="112"/>
      <c r="R4" s="112"/>
      <c r="S4" s="102" t="str">
        <f>K4</f>
        <v xml:space="preserve">Mid-July </v>
      </c>
      <c r="T4" s="102"/>
      <c r="U4" s="102"/>
      <c r="V4" s="111" t="str">
        <f>N4</f>
        <v>Mid-May</v>
      </c>
      <c r="W4" s="113" t="str">
        <f>O4</f>
        <v>Mid-June</v>
      </c>
      <c r="X4" s="112" t="s">
        <v>118</v>
      </c>
      <c r="Y4" s="112"/>
      <c r="Z4" s="112"/>
      <c r="AA4" s="102" t="str">
        <f>S4</f>
        <v xml:space="preserve">Mid-July </v>
      </c>
      <c r="AB4" s="102"/>
      <c r="AC4" s="102"/>
      <c r="AD4" s="111" t="str">
        <f>V4</f>
        <v>Mid-May</v>
      </c>
      <c r="AE4" s="111" t="str">
        <f>W4</f>
        <v>Mid-June</v>
      </c>
      <c r="AF4" s="112" t="s">
        <v>118</v>
      </c>
      <c r="AG4" s="112"/>
      <c r="AH4" s="112"/>
    </row>
    <row r="5" spans="2:34" x14ac:dyDescent="0.55000000000000004">
      <c r="B5" s="149"/>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B6" s="150" t="s">
        <v>241</v>
      </c>
      <c r="C6" s="111">
        <v>1</v>
      </c>
      <c r="D6" s="111">
        <v>2</v>
      </c>
      <c r="E6" s="111">
        <v>3</v>
      </c>
      <c r="F6" s="111">
        <v>4</v>
      </c>
      <c r="G6" s="111">
        <v>5</v>
      </c>
      <c r="H6" s="111" t="s">
        <v>958</v>
      </c>
      <c r="I6" s="111" t="s">
        <v>959</v>
      </c>
      <c r="J6" s="111" t="s">
        <v>960</v>
      </c>
      <c r="K6" s="111">
        <v>1</v>
      </c>
      <c r="L6" s="111">
        <v>2</v>
      </c>
      <c r="M6" s="111">
        <v>3</v>
      </c>
      <c r="N6" s="111">
        <v>4</v>
      </c>
      <c r="O6" s="111">
        <v>5</v>
      </c>
      <c r="P6" s="111" t="s">
        <v>958</v>
      </c>
      <c r="Q6" s="111" t="s">
        <v>959</v>
      </c>
      <c r="R6" s="111" t="s">
        <v>960</v>
      </c>
      <c r="S6" s="111">
        <v>1</v>
      </c>
      <c r="T6" s="111">
        <v>2</v>
      </c>
      <c r="U6" s="111">
        <v>3</v>
      </c>
      <c r="V6" s="111">
        <v>4</v>
      </c>
      <c r="W6" s="111">
        <v>5</v>
      </c>
      <c r="X6" s="111" t="s">
        <v>958</v>
      </c>
      <c r="Y6" s="111" t="s">
        <v>959</v>
      </c>
      <c r="Z6" s="111" t="s">
        <v>960</v>
      </c>
      <c r="AA6" s="111">
        <v>1</v>
      </c>
      <c r="AB6" s="111">
        <v>2</v>
      </c>
      <c r="AC6" s="111">
        <v>3</v>
      </c>
      <c r="AD6" s="111">
        <v>4</v>
      </c>
      <c r="AE6" s="111">
        <v>5</v>
      </c>
      <c r="AF6" s="111" t="s">
        <v>958</v>
      </c>
      <c r="AG6" s="111" t="s">
        <v>959</v>
      </c>
      <c r="AH6" s="111" t="s">
        <v>960</v>
      </c>
    </row>
    <row r="7" spans="2:34" x14ac:dyDescent="0.55000000000000004">
      <c r="B7" s="151" t="s">
        <v>242</v>
      </c>
      <c r="C7" s="137">
        <v>273900.75061491126</v>
      </c>
      <c r="D7" s="137">
        <v>336186.97595923702</v>
      </c>
      <c r="E7" s="137">
        <v>369626.80336286669</v>
      </c>
      <c r="F7" s="137">
        <v>363247.24630398297</v>
      </c>
      <c r="G7" s="137">
        <v>364283.92931034445</v>
      </c>
      <c r="H7" s="137">
        <v>22.74043616327895</v>
      </c>
      <c r="I7" s="137">
        <v>9.9467944313477137</v>
      </c>
      <c r="J7" s="137">
        <v>0.28539321823073394</v>
      </c>
      <c r="K7" s="137">
        <v>242234.59024357705</v>
      </c>
      <c r="L7" s="137">
        <v>299987.20823747403</v>
      </c>
      <c r="M7" s="137">
        <v>330085.90276601719</v>
      </c>
      <c r="N7" s="137">
        <v>322799.17862763017</v>
      </c>
      <c r="O7" s="137">
        <v>324150.82977961865</v>
      </c>
      <c r="P7" s="137">
        <v>23.841606574777074</v>
      </c>
      <c r="Q7" s="137">
        <v>10.033325989259053</v>
      </c>
      <c r="R7" s="137">
        <v>0.41872818813697421</v>
      </c>
      <c r="S7" s="137">
        <v>26987.136698524228</v>
      </c>
      <c r="T7" s="137">
        <v>29912.754424642986</v>
      </c>
      <c r="U7" s="137">
        <v>32929.9994582695</v>
      </c>
      <c r="V7" s="137">
        <v>33728.137939072796</v>
      </c>
      <c r="W7" s="137">
        <v>33391.161290425793</v>
      </c>
      <c r="X7" s="137">
        <v>10.840785959626253</v>
      </c>
      <c r="Y7" s="137">
        <v>10.086817786130791</v>
      </c>
      <c r="Z7" s="137">
        <v>-0.99909650884292267</v>
      </c>
      <c r="AA7" s="137">
        <v>4679.0236728099981</v>
      </c>
      <c r="AB7" s="137">
        <v>6287.013297120001</v>
      </c>
      <c r="AC7" s="137">
        <v>6610.9011385799986</v>
      </c>
      <c r="AD7" s="137">
        <v>6719.9297372799992</v>
      </c>
      <c r="AE7" s="137">
        <v>6741.9382403000018</v>
      </c>
      <c r="AF7" s="137">
        <v>34.365921969023105</v>
      </c>
      <c r="AG7" s="137">
        <v>5.1516964598812987</v>
      </c>
      <c r="AH7" s="137">
        <v>0.32751090979279418</v>
      </c>
    </row>
    <row r="8" spans="2:34" x14ac:dyDescent="0.55000000000000004">
      <c r="B8" s="151" t="s">
        <v>243</v>
      </c>
      <c r="C8" s="137">
        <v>8956.1861823189993</v>
      </c>
      <c r="D8" s="137">
        <v>13233.571855670001</v>
      </c>
      <c r="E8" s="137">
        <v>15012.222209529997</v>
      </c>
      <c r="F8" s="137">
        <v>16398.765996591603</v>
      </c>
      <c r="G8" s="137">
        <v>16423.082647669999</v>
      </c>
      <c r="H8" s="137">
        <v>47.759007978142222</v>
      </c>
      <c r="I8" s="137">
        <v>13.44044051944995</v>
      </c>
      <c r="J8" s="137">
        <v>0.14828342012715989</v>
      </c>
      <c r="K8" s="137">
        <v>7816.364499069</v>
      </c>
      <c r="L8" s="137">
        <v>11665.598993310001</v>
      </c>
      <c r="M8" s="137">
        <v>13237.040203399996</v>
      </c>
      <c r="N8" s="137">
        <v>14543.581014151601</v>
      </c>
      <c r="O8" s="137">
        <v>14579.22317411</v>
      </c>
      <c r="P8" s="137">
        <v>49.2458417810413</v>
      </c>
      <c r="Q8" s="137">
        <v>13.470728858339696</v>
      </c>
      <c r="R8" s="137">
        <v>0.24507141620566664</v>
      </c>
      <c r="S8" s="137">
        <v>1008.2292883699998</v>
      </c>
      <c r="T8" s="137">
        <v>1340.7580806000001</v>
      </c>
      <c r="U8" s="137">
        <v>1522.53053417</v>
      </c>
      <c r="V8" s="137">
        <v>1550.4609689199997</v>
      </c>
      <c r="W8" s="137">
        <v>1540.3639907799998</v>
      </c>
      <c r="X8" s="137">
        <v>32.981465234718407</v>
      </c>
      <c r="Y8" s="137">
        <v>13.557438601351206</v>
      </c>
      <c r="Z8" s="137">
        <v>-0.65122427087171975</v>
      </c>
      <c r="AA8" s="137">
        <v>131.59239488</v>
      </c>
      <c r="AB8" s="137">
        <v>227.21478175999997</v>
      </c>
      <c r="AC8" s="137">
        <v>252.65147195999998</v>
      </c>
      <c r="AD8" s="137">
        <v>304.72401352000009</v>
      </c>
      <c r="AE8" s="137">
        <v>303.49548278000003</v>
      </c>
      <c r="AF8" s="137">
        <v>72.66558752669458</v>
      </c>
      <c r="AG8" s="137">
        <v>11.194997967547733</v>
      </c>
      <c r="AH8" s="137">
        <v>-0.40316177442294432</v>
      </c>
    </row>
    <row r="9" spans="2:34" x14ac:dyDescent="0.55000000000000004">
      <c r="B9" s="151" t="s">
        <v>244</v>
      </c>
      <c r="C9" s="137">
        <v>8685.2394279700002</v>
      </c>
      <c r="D9" s="137">
        <v>8789.4473612299989</v>
      </c>
      <c r="E9" s="137">
        <v>11789.121217340004</v>
      </c>
      <c r="F9" s="137">
        <v>12147.305766110005</v>
      </c>
      <c r="G9" s="137">
        <v>11928.397838160003</v>
      </c>
      <c r="H9" s="137">
        <v>1.199827985448586</v>
      </c>
      <c r="I9" s="137">
        <v>34.128128115784392</v>
      </c>
      <c r="J9" s="137">
        <v>-1.8021109550130587</v>
      </c>
      <c r="K9" s="137">
        <v>8257.77947761</v>
      </c>
      <c r="L9" s="137">
        <v>8386.0145431000001</v>
      </c>
      <c r="M9" s="137">
        <v>11382.604576650005</v>
      </c>
      <c r="N9" s="137">
        <v>11818.279110260004</v>
      </c>
      <c r="O9" s="137">
        <v>11577.120482030003</v>
      </c>
      <c r="P9" s="137">
        <v>1.5529000966627222</v>
      </c>
      <c r="Q9" s="137">
        <v>35.733184317162845</v>
      </c>
      <c r="R9" s="137">
        <v>-2.0405562094115703</v>
      </c>
      <c r="S9" s="137">
        <v>363.95472168000003</v>
      </c>
      <c r="T9" s="137">
        <v>302.32561848000006</v>
      </c>
      <c r="U9" s="137">
        <v>321.24580457999997</v>
      </c>
      <c r="V9" s="137">
        <v>273.12642797000001</v>
      </c>
      <c r="W9" s="137">
        <v>243.30132825000001</v>
      </c>
      <c r="X9" s="137">
        <v>-16.933178642530745</v>
      </c>
      <c r="Y9" s="137">
        <v>6.25821463464617</v>
      </c>
      <c r="Z9" s="137">
        <v>-10.919887885501856</v>
      </c>
      <c r="AA9" s="137">
        <v>63.505228680000002</v>
      </c>
      <c r="AB9" s="137">
        <v>101.10719965000003</v>
      </c>
      <c r="AC9" s="137">
        <v>85.270836110000005</v>
      </c>
      <c r="AD9" s="137">
        <v>55.900227879999996</v>
      </c>
      <c r="AE9" s="137">
        <v>107.97602788</v>
      </c>
      <c r="AF9" s="137">
        <v>59.210826811560146</v>
      </c>
      <c r="AG9" s="137">
        <v>-15.66294348455928</v>
      </c>
      <c r="AH9" s="137">
        <v>93.158475331782526</v>
      </c>
    </row>
    <row r="10" spans="2:34" ht="31.35" x14ac:dyDescent="0.55000000000000004">
      <c r="B10" s="152" t="s">
        <v>245</v>
      </c>
      <c r="C10" s="137">
        <v>686582.05717490951</v>
      </c>
      <c r="D10" s="137">
        <v>733900.39099613891</v>
      </c>
      <c r="E10" s="137">
        <v>782535.67499568395</v>
      </c>
      <c r="F10" s="137">
        <v>850342.07233534532</v>
      </c>
      <c r="G10" s="137">
        <v>849566.51653035695</v>
      </c>
      <c r="H10" s="137">
        <v>6.8918686887814884</v>
      </c>
      <c r="I10" s="137">
        <v>6.6269598158315883</v>
      </c>
      <c r="J10" s="137">
        <v>-9.1205154986440107E-2</v>
      </c>
      <c r="K10" s="137">
        <v>661515.46556533559</v>
      </c>
      <c r="L10" s="137">
        <v>703431.79995485768</v>
      </c>
      <c r="M10" s="137">
        <v>749504.02636605303</v>
      </c>
      <c r="N10" s="137">
        <v>816218.01591385028</v>
      </c>
      <c r="O10" s="137">
        <v>815379.70492124185</v>
      </c>
      <c r="P10" s="137">
        <v>6.3364103443447242</v>
      </c>
      <c r="Q10" s="137">
        <v>6.5496365694800858</v>
      </c>
      <c r="R10" s="137">
        <v>-0.10270674945466185</v>
      </c>
      <c r="S10" s="137">
        <v>21687.712337543995</v>
      </c>
      <c r="T10" s="137">
        <v>26205.787585571277</v>
      </c>
      <c r="U10" s="137">
        <v>29095.039269971003</v>
      </c>
      <c r="V10" s="137">
        <v>30220.325686644999</v>
      </c>
      <c r="W10" s="137">
        <v>30340.745621475198</v>
      </c>
      <c r="X10" s="137">
        <v>20.832419656387454</v>
      </c>
      <c r="Y10" s="137">
        <v>11.025242706273506</v>
      </c>
      <c r="Z10" s="137">
        <v>0.39847331917872708</v>
      </c>
      <c r="AA10" s="137">
        <v>3378.8792720300003</v>
      </c>
      <c r="AB10" s="137">
        <v>4262.80345571</v>
      </c>
      <c r="AC10" s="137">
        <v>3936.6093596599994</v>
      </c>
      <c r="AD10" s="137">
        <v>3903.7307348499999</v>
      </c>
      <c r="AE10" s="137">
        <v>3846.0659876399995</v>
      </c>
      <c r="AF10" s="137">
        <v>26.160277195963445</v>
      </c>
      <c r="AG10" s="137">
        <v>-7.6521026465122501</v>
      </c>
      <c r="AH10" s="137">
        <v>-1.4771702027295719</v>
      </c>
    </row>
    <row r="11" spans="2:34" x14ac:dyDescent="0.55000000000000004">
      <c r="B11" s="151" t="s">
        <v>246</v>
      </c>
      <c r="C11" s="137">
        <v>414030.32731448277</v>
      </c>
      <c r="D11" s="137">
        <v>190195.99517347483</v>
      </c>
      <c r="E11" s="137">
        <v>203379.33698771321</v>
      </c>
      <c r="F11" s="137">
        <v>222945.17688576557</v>
      </c>
      <c r="G11" s="137">
        <v>222625.36646546237</v>
      </c>
      <c r="H11" s="137">
        <v>-54.06230350149962</v>
      </c>
      <c r="I11" s="137">
        <v>6.931450792228329</v>
      </c>
      <c r="J11" s="137">
        <v>-0.14344801030033993</v>
      </c>
      <c r="K11" s="137">
        <v>355404.38384262985</v>
      </c>
      <c r="L11" s="137">
        <v>154722.57597744794</v>
      </c>
      <c r="M11" s="137">
        <v>167501.71476624301</v>
      </c>
      <c r="N11" s="137">
        <v>198455.95776198216</v>
      </c>
      <c r="O11" s="137">
        <v>200400.22153972898</v>
      </c>
      <c r="P11" s="137">
        <v>-56.465766036820227</v>
      </c>
      <c r="Q11" s="137">
        <v>8.2593885915250862</v>
      </c>
      <c r="R11" s="137">
        <v>0.9796953438297118</v>
      </c>
      <c r="S11" s="137">
        <v>49016.753670812919</v>
      </c>
      <c r="T11" s="137">
        <v>31621.927415366892</v>
      </c>
      <c r="U11" s="137">
        <v>32104.113901310204</v>
      </c>
      <c r="V11" s="137">
        <v>20098.557992883416</v>
      </c>
      <c r="W11" s="137">
        <v>17946.923307893405</v>
      </c>
      <c r="X11" s="137">
        <v>-35.487511825581777</v>
      </c>
      <c r="Y11" s="137">
        <v>1.5248485002498293</v>
      </c>
      <c r="Z11" s="137">
        <v>-10.70541819841937</v>
      </c>
      <c r="AA11" s="137">
        <v>9609.1898010400037</v>
      </c>
      <c r="AB11" s="137">
        <v>3851.4917806599997</v>
      </c>
      <c r="AC11" s="137">
        <v>3773.5083201599996</v>
      </c>
      <c r="AD11" s="137">
        <v>4390.6611308999991</v>
      </c>
      <c r="AE11" s="137">
        <v>4278.2216178399995</v>
      </c>
      <c r="AF11" s="137">
        <v>-59.918662651005683</v>
      </c>
      <c r="AG11" s="137">
        <v>-2.024759883730991</v>
      </c>
      <c r="AH11" s="137">
        <v>-2.5608788678472161</v>
      </c>
    </row>
    <row r="12" spans="2:34" x14ac:dyDescent="0.55000000000000004">
      <c r="B12" s="151" t="s">
        <v>247</v>
      </c>
      <c r="C12" s="137">
        <v>207796.51869140248</v>
      </c>
      <c r="D12" s="137">
        <v>246838.94592603203</v>
      </c>
      <c r="E12" s="137">
        <v>307456.87781411601</v>
      </c>
      <c r="F12" s="137">
        <v>357031.925841983</v>
      </c>
      <c r="G12" s="137">
        <v>363691.97162250651</v>
      </c>
      <c r="H12" s="137">
        <v>18.788778310868263</v>
      </c>
      <c r="I12" s="137">
        <v>24.557685441684235</v>
      </c>
      <c r="J12" s="137">
        <v>1.8653922236274045</v>
      </c>
      <c r="K12" s="137">
        <v>202483.03499797249</v>
      </c>
      <c r="L12" s="137">
        <v>239755.94786637201</v>
      </c>
      <c r="M12" s="137">
        <v>298869.05956509599</v>
      </c>
      <c r="N12" s="137">
        <v>346687.58764524304</v>
      </c>
      <c r="O12" s="137">
        <v>353164.69546194852</v>
      </c>
      <c r="P12" s="137">
        <v>18.407918899858817</v>
      </c>
      <c r="Q12" s="137">
        <v>24.655535024169943</v>
      </c>
      <c r="R12" s="137">
        <v>1.8682837365765037</v>
      </c>
      <c r="S12" s="137">
        <v>5115.676980199999</v>
      </c>
      <c r="T12" s="137">
        <v>6488.3600090099999</v>
      </c>
      <c r="U12" s="137">
        <v>7578.4349821700016</v>
      </c>
      <c r="V12" s="137">
        <v>9365.3838849599997</v>
      </c>
      <c r="W12" s="137">
        <v>9589.3124837780015</v>
      </c>
      <c r="X12" s="137">
        <v>26.83287146789975</v>
      </c>
      <c r="Y12" s="137">
        <v>16.800469943811368</v>
      </c>
      <c r="Z12" s="137">
        <v>2.3910242395681403</v>
      </c>
      <c r="AA12" s="137">
        <v>197.80671322999999</v>
      </c>
      <c r="AB12" s="137">
        <v>594.63805064999997</v>
      </c>
      <c r="AC12" s="137">
        <v>1009.38326685</v>
      </c>
      <c r="AD12" s="137">
        <v>978.9543117799999</v>
      </c>
      <c r="AE12" s="137">
        <v>937.96367678000001</v>
      </c>
      <c r="AF12" s="137">
        <v>200.61570759662936</v>
      </c>
      <c r="AG12" s="137">
        <v>69.747507033335879</v>
      </c>
      <c r="AH12" s="137">
        <v>-4.1871857048637935</v>
      </c>
    </row>
    <row r="13" spans="2:34" ht="31.35" x14ac:dyDescent="0.55000000000000004">
      <c r="B13" s="153" t="s">
        <v>248</v>
      </c>
      <c r="C13" s="137">
        <v>62562.173243103018</v>
      </c>
      <c r="D13" s="137">
        <v>72472.000620565494</v>
      </c>
      <c r="E13" s="137">
        <v>70298.229225001502</v>
      </c>
      <c r="F13" s="137">
        <v>71010.626936703702</v>
      </c>
      <c r="G13" s="137">
        <v>70600.597699167483</v>
      </c>
      <c r="H13" s="137">
        <v>15.839966650383195</v>
      </c>
      <c r="I13" s="137">
        <v>-2.999463761108228</v>
      </c>
      <c r="J13" s="137">
        <v>-0.57741954299559417</v>
      </c>
      <c r="K13" s="137">
        <v>59822.814728403013</v>
      </c>
      <c r="L13" s="137">
        <v>69958.451909094001</v>
      </c>
      <c r="M13" s="137">
        <v>67878.633362690001</v>
      </c>
      <c r="N13" s="137">
        <v>68317.868109283707</v>
      </c>
      <c r="O13" s="137">
        <v>67804.042412957482</v>
      </c>
      <c r="P13" s="137">
        <v>16.942762099555196</v>
      </c>
      <c r="Q13" s="137">
        <v>-2.9729339195592481</v>
      </c>
      <c r="R13" s="137">
        <v>-0.7521102612632613</v>
      </c>
      <c r="S13" s="137">
        <v>2141.4436582100002</v>
      </c>
      <c r="T13" s="137">
        <v>1751.0504548215006</v>
      </c>
      <c r="U13" s="137">
        <v>1770.5257784315002</v>
      </c>
      <c r="V13" s="137">
        <v>1987.7931332000003</v>
      </c>
      <c r="W13" s="137">
        <v>1974.9297964399998</v>
      </c>
      <c r="X13" s="137">
        <v>-18.230374723695665</v>
      </c>
      <c r="Y13" s="137">
        <v>1.1122080209838878</v>
      </c>
      <c r="Z13" s="137">
        <v>-0.64711647027840824</v>
      </c>
      <c r="AA13" s="137">
        <v>597.91485648999992</v>
      </c>
      <c r="AB13" s="137">
        <v>762.49825664999992</v>
      </c>
      <c r="AC13" s="137">
        <v>649.07008387999997</v>
      </c>
      <c r="AD13" s="137">
        <v>704.96569422000005</v>
      </c>
      <c r="AE13" s="137">
        <v>821.62548977000017</v>
      </c>
      <c r="AF13" s="137">
        <v>27.526226915680031</v>
      </c>
      <c r="AG13" s="137">
        <v>-14.875859948630083</v>
      </c>
      <c r="AH13" s="137">
        <v>16.54829398174855</v>
      </c>
    </row>
    <row r="14" spans="2:34" x14ac:dyDescent="0.55000000000000004">
      <c r="B14" s="152" t="s">
        <v>249</v>
      </c>
      <c r="C14" s="137">
        <v>97504.980075619009</v>
      </c>
      <c r="D14" s="137">
        <v>100908.7477441042</v>
      </c>
      <c r="E14" s="137">
        <v>98129.93943315951</v>
      </c>
      <c r="F14" s="137">
        <v>89000.535717354447</v>
      </c>
      <c r="G14" s="137">
        <v>88290.294301595975</v>
      </c>
      <c r="H14" s="137">
        <v>3.4908654571750417</v>
      </c>
      <c r="I14" s="137">
        <v>-2.7537833667220855</v>
      </c>
      <c r="J14" s="137">
        <v>-0.79801925913574046</v>
      </c>
      <c r="K14" s="137">
        <v>78828.109540265999</v>
      </c>
      <c r="L14" s="137">
        <v>82969.982572830195</v>
      </c>
      <c r="M14" s="137">
        <v>83643.034241564514</v>
      </c>
      <c r="N14" s="137">
        <v>76644.006448574903</v>
      </c>
      <c r="O14" s="137">
        <v>76451.437381805415</v>
      </c>
      <c r="P14" s="137">
        <v>5.2543097338247025</v>
      </c>
      <c r="Q14" s="137">
        <v>0.81119899976298171</v>
      </c>
      <c r="R14" s="137">
        <v>-0.2512513054738208</v>
      </c>
      <c r="S14" s="137">
        <v>15054.010120572997</v>
      </c>
      <c r="T14" s="137">
        <v>13921.172536554001</v>
      </c>
      <c r="U14" s="137">
        <v>11059.912638174997</v>
      </c>
      <c r="V14" s="137">
        <v>9430.0149044895516</v>
      </c>
      <c r="W14" s="137">
        <v>9231.4337052105529</v>
      </c>
      <c r="X14" s="137">
        <v>-7.5251549251374987</v>
      </c>
      <c r="Y14" s="137">
        <v>-20.553296720272311</v>
      </c>
      <c r="Z14" s="137">
        <v>-2.1058418389609979</v>
      </c>
      <c r="AA14" s="137">
        <v>3622.8604147800015</v>
      </c>
      <c r="AB14" s="137">
        <v>4017.5926347200007</v>
      </c>
      <c r="AC14" s="137">
        <v>3426.9925534200001</v>
      </c>
      <c r="AD14" s="137">
        <v>2926.5143642900002</v>
      </c>
      <c r="AE14" s="137">
        <v>2607.4232145799997</v>
      </c>
      <c r="AF14" s="137">
        <v>10.8955955998092</v>
      </c>
      <c r="AG14" s="137">
        <v>-14.700347571230585</v>
      </c>
      <c r="AH14" s="137">
        <v>-10.903454075046549</v>
      </c>
    </row>
    <row r="15" spans="2:34" x14ac:dyDescent="0.55000000000000004">
      <c r="B15" s="151" t="s">
        <v>250</v>
      </c>
      <c r="C15" s="137">
        <v>837582.03303093999</v>
      </c>
      <c r="D15" s="137">
        <v>947619.23816330847</v>
      </c>
      <c r="E15" s="137">
        <v>983499.89806966367</v>
      </c>
      <c r="F15" s="137">
        <v>1015061.0049786514</v>
      </c>
      <c r="G15" s="137">
        <v>1012294.490562311</v>
      </c>
      <c r="H15" s="137">
        <v>13.137483946996717</v>
      </c>
      <c r="I15" s="137">
        <v>3.7864005352930254</v>
      </c>
      <c r="J15" s="137">
        <v>-0.27254661569809935</v>
      </c>
      <c r="K15" s="137">
        <v>763650.04244906898</v>
      </c>
      <c r="L15" s="137">
        <v>866463.99094779545</v>
      </c>
      <c r="M15" s="137">
        <v>896414.13475008169</v>
      </c>
      <c r="N15" s="137">
        <v>925072.05076334148</v>
      </c>
      <c r="O15" s="137">
        <v>922711.41728674388</v>
      </c>
      <c r="P15" s="137">
        <v>13.463490183146762</v>
      </c>
      <c r="Q15" s="137">
        <v>3.4565941706965573</v>
      </c>
      <c r="R15" s="137">
        <v>-0.25518374213658879</v>
      </c>
      <c r="S15" s="137">
        <v>61626.902641880981</v>
      </c>
      <c r="T15" s="137">
        <v>68458.446999093037</v>
      </c>
      <c r="U15" s="137">
        <v>73241.623572182027</v>
      </c>
      <c r="V15" s="137">
        <v>75910.415403720006</v>
      </c>
      <c r="W15" s="137">
        <v>75082.970712438022</v>
      </c>
      <c r="X15" s="137">
        <v>11.085328102420991</v>
      </c>
      <c r="Y15" s="137">
        <v>6.986977915453382</v>
      </c>
      <c r="Z15" s="137">
        <v>-1.0900278794172324</v>
      </c>
      <c r="AA15" s="137">
        <v>12305.087939989995</v>
      </c>
      <c r="AB15" s="137">
        <v>12696.800216419999</v>
      </c>
      <c r="AC15" s="137">
        <v>13844.139747399999</v>
      </c>
      <c r="AD15" s="137">
        <v>14078.538811589999</v>
      </c>
      <c r="AE15" s="137">
        <v>14500.102563129203</v>
      </c>
      <c r="AF15" s="137">
        <v>3.18333585538213</v>
      </c>
      <c r="AG15" s="137">
        <v>9.0364462811363726</v>
      </c>
      <c r="AH15" s="137">
        <v>2.9943714840076741</v>
      </c>
    </row>
    <row r="16" spans="2:34" x14ac:dyDescent="0.55000000000000004">
      <c r="B16" s="151" t="s">
        <v>251</v>
      </c>
      <c r="C16" s="137">
        <v>337169.65084384306</v>
      </c>
      <c r="D16" s="137">
        <v>375243.39854299999</v>
      </c>
      <c r="E16" s="137">
        <v>365558.94141054008</v>
      </c>
      <c r="F16" s="137">
        <v>380730.81160046201</v>
      </c>
      <c r="G16" s="137">
        <v>384772.42802380008</v>
      </c>
      <c r="H16" s="137">
        <v>11.292163337912767</v>
      </c>
      <c r="I16" s="137">
        <v>-2.5808467704063141</v>
      </c>
      <c r="J16" s="137">
        <v>1.0615417245450898</v>
      </c>
      <c r="K16" s="137">
        <v>287620.56938923005</v>
      </c>
      <c r="L16" s="137">
        <v>315352.72628275998</v>
      </c>
      <c r="M16" s="137">
        <v>306729.98035944009</v>
      </c>
      <c r="N16" s="137">
        <v>307969.40375088196</v>
      </c>
      <c r="O16" s="137">
        <v>309027.24549316004</v>
      </c>
      <c r="P16" s="137">
        <v>9.6419240642002428</v>
      </c>
      <c r="Q16" s="137">
        <v>-2.7343178620844815</v>
      </c>
      <c r="R16" s="137">
        <v>0.34348923282450095</v>
      </c>
      <c r="S16" s="137">
        <v>39227.422994297987</v>
      </c>
      <c r="T16" s="137">
        <v>47741.920878629993</v>
      </c>
      <c r="U16" s="137">
        <v>46985.400750770008</v>
      </c>
      <c r="V16" s="137">
        <v>59410.807246250028</v>
      </c>
      <c r="W16" s="137">
        <v>62332.393460820022</v>
      </c>
      <c r="X16" s="137">
        <v>21.705473453022023</v>
      </c>
      <c r="Y16" s="137">
        <v>-1.5846034552803572</v>
      </c>
      <c r="Z16" s="137">
        <v>4.9176006016218521</v>
      </c>
      <c r="AA16" s="137">
        <v>10321.658460315002</v>
      </c>
      <c r="AB16" s="137">
        <v>12148.751381610002</v>
      </c>
      <c r="AC16" s="137">
        <v>11843.560300329998</v>
      </c>
      <c r="AD16" s="137">
        <v>13350.60060333</v>
      </c>
      <c r="AE16" s="137">
        <v>13412.789069820001</v>
      </c>
      <c r="AF16" s="137">
        <v>17.701544071816141</v>
      </c>
      <c r="AG16" s="137">
        <v>-2.5121189140637283</v>
      </c>
      <c r="AH16" s="137">
        <v>0.46581025331915438</v>
      </c>
    </row>
    <row r="17" spans="2:34" x14ac:dyDescent="0.55000000000000004">
      <c r="B17" s="151" t="s">
        <v>252</v>
      </c>
      <c r="C17" s="137">
        <v>183908.00787982548</v>
      </c>
      <c r="D17" s="137">
        <v>200493.88963586246</v>
      </c>
      <c r="E17" s="137">
        <v>211160.24747415751</v>
      </c>
      <c r="F17" s="137">
        <v>226535.42843665759</v>
      </c>
      <c r="G17" s="137">
        <v>228039.41486940105</v>
      </c>
      <c r="H17" s="137">
        <v>9.0185750730740377</v>
      </c>
      <c r="I17" s="137">
        <v>5.3200413527151973</v>
      </c>
      <c r="J17" s="137">
        <v>0.66390782365592926</v>
      </c>
      <c r="K17" s="137">
        <v>164940.56709539398</v>
      </c>
      <c r="L17" s="137">
        <v>175638.25152073096</v>
      </c>
      <c r="M17" s="137">
        <v>182269.18134313301</v>
      </c>
      <c r="N17" s="137">
        <v>194595.90104083857</v>
      </c>
      <c r="O17" s="137">
        <v>196064.27160705204</v>
      </c>
      <c r="P17" s="137">
        <v>6.4857812809325024</v>
      </c>
      <c r="Q17" s="137">
        <v>3.7753335420897103</v>
      </c>
      <c r="R17" s="137">
        <v>0.75457425277694057</v>
      </c>
      <c r="S17" s="137">
        <v>15862.959526031502</v>
      </c>
      <c r="T17" s="137">
        <v>20442.733512431507</v>
      </c>
      <c r="U17" s="137">
        <v>24215.296280324506</v>
      </c>
      <c r="V17" s="137">
        <v>26851.310177009014</v>
      </c>
      <c r="W17" s="137">
        <v>26828.759867929006</v>
      </c>
      <c r="X17" s="137">
        <v>28.870867248223664</v>
      </c>
      <c r="Y17" s="137">
        <v>18.454297051804996</v>
      </c>
      <c r="Z17" s="137">
        <v>-8.3982155549777726E-2</v>
      </c>
      <c r="AA17" s="137">
        <v>3104.4812584000001</v>
      </c>
      <c r="AB17" s="137">
        <v>4412.9046027000004</v>
      </c>
      <c r="AC17" s="137">
        <v>4675.7698506999996</v>
      </c>
      <c r="AD17" s="137">
        <v>5088.2172188100012</v>
      </c>
      <c r="AE17" s="137">
        <v>5146.3833944200005</v>
      </c>
      <c r="AF17" s="137">
        <v>42.146279374684994</v>
      </c>
      <c r="AG17" s="137">
        <v>5.9567398723998508</v>
      </c>
      <c r="AH17" s="137">
        <v>1.1431543330141736</v>
      </c>
    </row>
    <row r="18" spans="2:34" x14ac:dyDescent="0.55000000000000004">
      <c r="B18" s="151" t="s">
        <v>253</v>
      </c>
      <c r="C18" s="137">
        <v>177035.51511622299</v>
      </c>
      <c r="D18" s="137">
        <v>192913.09393897545</v>
      </c>
      <c r="E18" s="137">
        <v>196597.37693390486</v>
      </c>
      <c r="F18" s="137">
        <v>201652.08000659692</v>
      </c>
      <c r="G18" s="137">
        <v>201065.00661196548</v>
      </c>
      <c r="H18" s="137">
        <v>8.9685839659510709</v>
      </c>
      <c r="I18" s="137">
        <v>1.9098148911005832</v>
      </c>
      <c r="J18" s="137">
        <v>-0.29113183192170933</v>
      </c>
      <c r="K18" s="137">
        <v>163683.81931438399</v>
      </c>
      <c r="L18" s="137">
        <v>177349.97682695897</v>
      </c>
      <c r="M18" s="137">
        <v>178117.38429752484</v>
      </c>
      <c r="N18" s="137">
        <v>181604.01984282341</v>
      </c>
      <c r="O18" s="137">
        <v>181089.56109652499</v>
      </c>
      <c r="P18" s="137">
        <v>8.349119399717015</v>
      </c>
      <c r="Q18" s="137">
        <v>0.43270796212994922</v>
      </c>
      <c r="R18" s="137">
        <v>-0.28328599044430414</v>
      </c>
      <c r="S18" s="137">
        <v>11585.626527537997</v>
      </c>
      <c r="T18" s="137">
        <v>13088.482710566499</v>
      </c>
      <c r="U18" s="137">
        <v>15561.008591809999</v>
      </c>
      <c r="V18" s="137">
        <v>16802.684076063502</v>
      </c>
      <c r="W18" s="137">
        <v>16959.318639520501</v>
      </c>
      <c r="X18" s="137">
        <v>12.971729922903583</v>
      </c>
      <c r="Y18" s="137">
        <v>18.890851872749153</v>
      </c>
      <c r="Z18" s="137">
        <v>0.93219965779238745</v>
      </c>
      <c r="AA18" s="137">
        <v>1766.0692743009997</v>
      </c>
      <c r="AB18" s="137">
        <v>2474.63440145</v>
      </c>
      <c r="AC18" s="137">
        <v>2918.9840445699992</v>
      </c>
      <c r="AD18" s="137">
        <v>3245.3760877100003</v>
      </c>
      <c r="AE18" s="137">
        <v>3016.1268759200002</v>
      </c>
      <c r="AF18" s="137">
        <v>40.121026816994274</v>
      </c>
      <c r="AG18" s="137">
        <v>17.956173358765025</v>
      </c>
      <c r="AH18" s="137">
        <v>-7.0638719702825759</v>
      </c>
    </row>
    <row r="19" spans="2:34" x14ac:dyDescent="0.55000000000000004">
      <c r="B19" s="151" t="s">
        <v>254</v>
      </c>
      <c r="C19" s="137">
        <v>233767.41393833442</v>
      </c>
      <c r="D19" s="137">
        <v>867483.32379339961</v>
      </c>
      <c r="E19" s="137">
        <v>926138.23810542095</v>
      </c>
      <c r="F19" s="137">
        <v>978220.49872062402</v>
      </c>
      <c r="G19" s="137">
        <v>986469.42534896964</v>
      </c>
      <c r="H19" s="137">
        <v>271.0882150675771</v>
      </c>
      <c r="I19" s="137">
        <v>6.7615033860859137</v>
      </c>
      <c r="J19" s="137">
        <v>0.84325841046410943</v>
      </c>
      <c r="K19" s="137">
        <v>205358.0678148194</v>
      </c>
      <c r="L19" s="137">
        <v>757464.4905929456</v>
      </c>
      <c r="M19" s="137">
        <v>768478.1004451015</v>
      </c>
      <c r="N19" s="137">
        <v>810544.62356457522</v>
      </c>
      <c r="O19" s="137">
        <v>818315.80602327723</v>
      </c>
      <c r="P19" s="137">
        <v>268.85061232460828</v>
      </c>
      <c r="Q19" s="137">
        <v>1.4540100544560728</v>
      </c>
      <c r="R19" s="137">
        <v>0.95876059537922664</v>
      </c>
      <c r="S19" s="137">
        <v>23284.481040325001</v>
      </c>
      <c r="T19" s="137">
        <v>81687.141689984011</v>
      </c>
      <c r="U19" s="137">
        <v>128117.44536683944</v>
      </c>
      <c r="V19" s="137">
        <v>138436.93285415883</v>
      </c>
      <c r="W19" s="137">
        <v>138521.42615256889</v>
      </c>
      <c r="X19" s="137">
        <v>250.82225602758737</v>
      </c>
      <c r="Y19" s="137">
        <v>56.839182662390108</v>
      </c>
      <c r="Z19" s="137">
        <v>6.1033783881270232E-2</v>
      </c>
      <c r="AA19" s="137">
        <v>5124.865083190004</v>
      </c>
      <c r="AB19" s="137">
        <v>28331.691510470006</v>
      </c>
      <c r="AC19" s="137">
        <v>29542.692293480006</v>
      </c>
      <c r="AD19" s="137">
        <v>29238.942301889998</v>
      </c>
      <c r="AE19" s="137">
        <v>29632.193173123505</v>
      </c>
      <c r="AF19" s="137">
        <v>452.82804621336038</v>
      </c>
      <c r="AG19" s="137">
        <v>4.2743680961035233</v>
      </c>
      <c r="AH19" s="137">
        <v>1.3449558714307086</v>
      </c>
    </row>
    <row r="20" spans="2:34" x14ac:dyDescent="0.55000000000000004">
      <c r="B20" s="151" t="s">
        <v>255</v>
      </c>
      <c r="C20" s="137">
        <v>1538.8786310400001</v>
      </c>
      <c r="D20" s="137">
        <v>1125.20287833</v>
      </c>
      <c r="E20" s="137">
        <v>1126.5479569000001</v>
      </c>
      <c r="F20" s="137">
        <v>1219.0093182600001</v>
      </c>
      <c r="G20" s="137">
        <v>1218.9791798900001</v>
      </c>
      <c r="H20" s="137">
        <v>-26.881636041071744</v>
      </c>
      <c r="I20" s="137">
        <v>0.11954098197797924</v>
      </c>
      <c r="J20" s="137">
        <v>-2.4723658423764228E-3</v>
      </c>
      <c r="K20" s="137">
        <v>1492.13191164</v>
      </c>
      <c r="L20" s="137">
        <v>1081.22453632</v>
      </c>
      <c r="M20" s="137">
        <v>1081.5758371500001</v>
      </c>
      <c r="N20" s="137">
        <v>1176.10185942</v>
      </c>
      <c r="O20" s="137">
        <v>1176.1027695299999</v>
      </c>
      <c r="P20" s="137">
        <v>-27.538274070445446</v>
      </c>
      <c r="Q20" s="137">
        <v>3.249101534412055E-2</v>
      </c>
      <c r="R20" s="137">
        <v>7.7383603525049693E-5</v>
      </c>
      <c r="S20" s="137">
        <v>10.959576609999999</v>
      </c>
      <c r="T20" s="137">
        <v>8.1911992200000014</v>
      </c>
      <c r="U20" s="137">
        <v>9.1849769600000002</v>
      </c>
      <c r="V20" s="137">
        <v>7.1492084899999995</v>
      </c>
      <c r="W20" s="137">
        <v>7.1181600099999995</v>
      </c>
      <c r="X20" s="137">
        <v>-25.259893593644929</v>
      </c>
      <c r="Y20" s="137">
        <v>12.132261874104419</v>
      </c>
      <c r="Z20" s="137">
        <v>-0.434292552013682</v>
      </c>
      <c r="AA20" s="137">
        <v>35.787142790000004</v>
      </c>
      <c r="AB20" s="137">
        <v>35.787142790000004</v>
      </c>
      <c r="AC20" s="137">
        <v>35.787142790000004</v>
      </c>
      <c r="AD20" s="137">
        <v>35.758250350000004</v>
      </c>
      <c r="AE20" s="137">
        <v>35.758250350000004</v>
      </c>
      <c r="AF20" s="137">
        <v>0</v>
      </c>
      <c r="AG20" s="137">
        <v>0</v>
      </c>
      <c r="AH20" s="137">
        <v>0</v>
      </c>
    </row>
    <row r="21" spans="2:34" x14ac:dyDescent="0.55000000000000004">
      <c r="B21" s="151" t="s">
        <v>256</v>
      </c>
      <c r="C21" s="137">
        <v>641727.15568762401</v>
      </c>
      <c r="D21" s="137">
        <v>421635.03981370921</v>
      </c>
      <c r="E21" s="137">
        <v>337541.18640829273</v>
      </c>
      <c r="F21" s="137">
        <v>327046.00767574261</v>
      </c>
      <c r="G21" s="137">
        <v>333130.70501743275</v>
      </c>
      <c r="H21" s="137">
        <v>-34.296836891385951</v>
      </c>
      <c r="I21" s="137">
        <v>-19.944702281520915</v>
      </c>
      <c r="J21" s="137">
        <v>1.8605019473966422</v>
      </c>
      <c r="K21" s="137">
        <v>513832.9241596022</v>
      </c>
      <c r="L21" s="137">
        <v>311215.03695517243</v>
      </c>
      <c r="M21" s="137">
        <v>260184.5941832274</v>
      </c>
      <c r="N21" s="137">
        <v>245239.22310046994</v>
      </c>
      <c r="O21" s="137">
        <v>250340.59060880353</v>
      </c>
      <c r="P21" s="137">
        <v>-39.432640003717317</v>
      </c>
      <c r="Q21" s="137">
        <v>-16.39716488997782</v>
      </c>
      <c r="R21" s="137">
        <v>2.0801597084833645</v>
      </c>
      <c r="S21" s="137">
        <v>110456.5328203118</v>
      </c>
      <c r="T21" s="137">
        <v>98811.844669286802</v>
      </c>
      <c r="U21" s="137">
        <v>66870.45095830533</v>
      </c>
      <c r="V21" s="137">
        <v>68860.023729882683</v>
      </c>
      <c r="W21" s="137">
        <v>70026.143704049173</v>
      </c>
      <c r="X21" s="137">
        <v>-10.542326337518046</v>
      </c>
      <c r="Y21" s="137">
        <v>-32.325470512048497</v>
      </c>
      <c r="Z21" s="137">
        <v>1.69346438035054</v>
      </c>
      <c r="AA21" s="137">
        <v>17437.698707709998</v>
      </c>
      <c r="AB21" s="137">
        <v>11608.158189250002</v>
      </c>
      <c r="AC21" s="137">
        <v>10486.14126676</v>
      </c>
      <c r="AD21" s="137">
        <v>12946.760845390001</v>
      </c>
      <c r="AE21" s="137">
        <v>12763.970704579995</v>
      </c>
      <c r="AF21" s="137">
        <v>-33.430675779955372</v>
      </c>
      <c r="AG21" s="137">
        <v>-9.6657618219664787</v>
      </c>
      <c r="AH21" s="137">
        <v>-1.4118600242399082</v>
      </c>
    </row>
    <row r="22" spans="2:34" x14ac:dyDescent="0.55000000000000004">
      <c r="B22" s="154" t="s">
        <v>257</v>
      </c>
      <c r="C22" s="144">
        <v>4172746.8878525468</v>
      </c>
      <c r="D22" s="144">
        <v>4709039.2624030374</v>
      </c>
      <c r="E22" s="144">
        <v>4879850.6416042903</v>
      </c>
      <c r="F22" s="144">
        <v>5112588.4965208294</v>
      </c>
      <c r="G22" s="144">
        <v>5134400.6060290337</v>
      </c>
      <c r="H22" s="144">
        <v>12.852262285826949</v>
      </c>
      <c r="I22" s="144">
        <v>3.6273084525969184</v>
      </c>
      <c r="J22" s="144">
        <v>0.42663534378031276</v>
      </c>
      <c r="K22" s="144">
        <v>3716940.6650290014</v>
      </c>
      <c r="L22" s="144">
        <v>4175443.2777171689</v>
      </c>
      <c r="M22" s="144">
        <v>4315376.967063372</v>
      </c>
      <c r="N22" s="144">
        <v>4521685.7985533252</v>
      </c>
      <c r="O22" s="144">
        <v>4542232.2700385321</v>
      </c>
      <c r="P22" s="144">
        <v>12.335483775730115</v>
      </c>
      <c r="Q22" s="144">
        <v>3.3513493068623066</v>
      </c>
      <c r="R22" s="144">
        <v>0.45439847881028061</v>
      </c>
      <c r="S22" s="144">
        <v>383429.80260290939</v>
      </c>
      <c r="T22" s="144">
        <v>441782.89778425847</v>
      </c>
      <c r="U22" s="144">
        <v>471382.21286426857</v>
      </c>
      <c r="V22" s="144">
        <v>492933.12363371486</v>
      </c>
      <c r="W22" s="144">
        <v>494016.30222158862</v>
      </c>
      <c r="X22" s="144">
        <v>15.218716642582208</v>
      </c>
      <c r="Y22" s="144">
        <v>6.6999685203895583</v>
      </c>
      <c r="Z22" s="144">
        <v>0.21974148945174132</v>
      </c>
      <c r="AA22" s="144">
        <v>72376.420220636021</v>
      </c>
      <c r="AB22" s="144">
        <v>91813.086901610004</v>
      </c>
      <c r="AC22" s="144">
        <v>93091.461676649997</v>
      </c>
      <c r="AD22" s="144">
        <v>97969.574333790006</v>
      </c>
      <c r="AE22" s="144">
        <v>98152.033768912705</v>
      </c>
      <c r="AF22" s="144">
        <v>26.854971027473095</v>
      </c>
      <c r="AG22" s="144">
        <v>1.3923666202509257</v>
      </c>
      <c r="AH22" s="144">
        <v>0.18624091853358671</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1877196.7974931418</v>
      </c>
      <c r="G24" s="137">
        <v>1889275.0936159499</v>
      </c>
      <c r="H24" s="137">
        <v>28.405456668157282</v>
      </c>
      <c r="I24" s="137">
        <v>31.981988594693551</v>
      </c>
      <c r="J24" s="137">
        <v>0.64342194376942885</v>
      </c>
      <c r="K24" s="137">
        <v>800511.66187576484</v>
      </c>
      <c r="L24" s="137">
        <v>1048406.7546198533</v>
      </c>
      <c r="M24" s="137">
        <v>1388965.3917671267</v>
      </c>
      <c r="N24" s="137">
        <v>1655590.5098128573</v>
      </c>
      <c r="O24" s="137">
        <v>1667241.5337627179</v>
      </c>
      <c r="P24" s="137">
        <v>30.967080749731853</v>
      </c>
      <c r="Q24" s="137">
        <v>32.483445537391461</v>
      </c>
      <c r="R24" s="137">
        <v>0.70373826624421376</v>
      </c>
      <c r="S24" s="137">
        <v>115573.28453641916</v>
      </c>
      <c r="T24" s="137">
        <v>130208.67771802505</v>
      </c>
      <c r="U24" s="137">
        <v>167739.82633359934</v>
      </c>
      <c r="V24" s="137">
        <v>194800.77261015467</v>
      </c>
      <c r="W24" s="137">
        <v>196603.97588758206</v>
      </c>
      <c r="X24" s="137">
        <v>12.663301246746192</v>
      </c>
      <c r="Y24" s="137">
        <v>28.823845901307987</v>
      </c>
      <c r="Z24" s="137">
        <v>0.92566536223963602</v>
      </c>
      <c r="AA24" s="137">
        <v>15994.420510029995</v>
      </c>
      <c r="AB24" s="137">
        <v>18225.335268259998</v>
      </c>
      <c r="AC24" s="137">
        <v>22909.02729785</v>
      </c>
      <c r="AD24" s="137">
        <v>26805.515070129997</v>
      </c>
      <c r="AE24" s="137">
        <v>25429.583965649988</v>
      </c>
      <c r="AF24" s="137">
        <v>13.948081187630468</v>
      </c>
      <c r="AG24" s="137">
        <v>25.698797638838506</v>
      </c>
      <c r="AH24" s="137">
        <v>-5.1330149817312769</v>
      </c>
    </row>
    <row r="25" spans="2:34" x14ac:dyDescent="0.55000000000000004">
      <c r="B25" s="156" t="s">
        <v>260</v>
      </c>
      <c r="C25" s="137">
        <v>634300.22422558325</v>
      </c>
      <c r="D25" s="137">
        <v>718773.22920268087</v>
      </c>
      <c r="E25" s="137">
        <v>230781.53880392012</v>
      </c>
      <c r="F25" s="137">
        <v>128279.8394108544</v>
      </c>
      <c r="G25" s="137">
        <v>121720.84468352291</v>
      </c>
      <c r="H25" s="137">
        <v>13.317511448183808</v>
      </c>
      <c r="I25" s="137">
        <v>-67.892301851597765</v>
      </c>
      <c r="J25" s="137">
        <v>-5.1130362786971917</v>
      </c>
      <c r="K25" s="137">
        <v>548651.19394303532</v>
      </c>
      <c r="L25" s="137">
        <v>619855.81286770583</v>
      </c>
      <c r="M25" s="137">
        <v>164141.35548262013</v>
      </c>
      <c r="N25" s="137">
        <v>86118.851933459402</v>
      </c>
      <c r="O25" s="137">
        <v>89882.339856189923</v>
      </c>
      <c r="P25" s="137">
        <v>12.978121566261178</v>
      </c>
      <c r="Q25" s="137">
        <v>-73.5194295068017</v>
      </c>
      <c r="R25" s="137">
        <v>4.3701092597453695</v>
      </c>
      <c r="S25" s="137">
        <v>78745.960392228008</v>
      </c>
      <c r="T25" s="137">
        <v>87233.448597744995</v>
      </c>
      <c r="U25" s="137">
        <v>59343.370579560004</v>
      </c>
      <c r="V25" s="137">
        <v>37566.089508145007</v>
      </c>
      <c r="W25" s="137">
        <v>27906.373224522991</v>
      </c>
      <c r="X25" s="137">
        <v>10.778315691676646</v>
      </c>
      <c r="Y25" s="137">
        <v>-31.971770538148775</v>
      </c>
      <c r="Z25" s="137">
        <v>-25.713925537891335</v>
      </c>
      <c r="AA25" s="137">
        <v>6903.0698903200009</v>
      </c>
      <c r="AB25" s="137">
        <v>11683.967737230001</v>
      </c>
      <c r="AC25" s="137">
        <v>7296.812741740001</v>
      </c>
      <c r="AD25" s="137">
        <v>4594.8979692499997</v>
      </c>
      <c r="AE25" s="137">
        <v>3932.1316028100005</v>
      </c>
      <c r="AF25" s="137">
        <v>69.25756109776799</v>
      </c>
      <c r="AG25" s="137">
        <v>-37.548503163961087</v>
      </c>
      <c r="AH25" s="137">
        <v>-14.423962640201538</v>
      </c>
    </row>
    <row r="26" spans="2:34" x14ac:dyDescent="0.55000000000000004">
      <c r="B26" s="156" t="s">
        <v>261</v>
      </c>
      <c r="C26" s="137">
        <v>0</v>
      </c>
      <c r="D26" s="137">
        <v>0</v>
      </c>
      <c r="E26" s="137">
        <v>516455.9968663652</v>
      </c>
      <c r="F26" s="137">
        <v>648508.74308265245</v>
      </c>
      <c r="G26" s="137">
        <v>658876.1215565661</v>
      </c>
      <c r="H26" s="137">
        <v>0</v>
      </c>
      <c r="I26" s="137">
        <v>0</v>
      </c>
      <c r="J26" s="137">
        <v>1.5986489903949241</v>
      </c>
      <c r="K26" s="137">
        <v>0</v>
      </c>
      <c r="L26" s="137">
        <v>0</v>
      </c>
      <c r="M26" s="137">
        <v>493597.03412200516</v>
      </c>
      <c r="N26" s="137">
        <v>607835.06068386638</v>
      </c>
      <c r="O26" s="137">
        <v>597742.24588336016</v>
      </c>
      <c r="P26" s="137">
        <v>0</v>
      </c>
      <c r="Q26" s="137">
        <v>0</v>
      </c>
      <c r="R26" s="137">
        <v>-1.660452884891328</v>
      </c>
      <c r="S26" s="137">
        <v>0</v>
      </c>
      <c r="T26" s="137">
        <v>0</v>
      </c>
      <c r="U26" s="137">
        <v>19123.757747229993</v>
      </c>
      <c r="V26" s="137">
        <v>35419.582794135989</v>
      </c>
      <c r="W26" s="137">
        <v>53504.824500356</v>
      </c>
      <c r="X26" s="137">
        <v>0</v>
      </c>
      <c r="Y26" s="137">
        <v>0</v>
      </c>
      <c r="Z26" s="137">
        <v>51.060007711932109</v>
      </c>
      <c r="AA26" s="137">
        <v>0</v>
      </c>
      <c r="AB26" s="137">
        <v>0</v>
      </c>
      <c r="AC26" s="137">
        <v>3735.2049971300003</v>
      </c>
      <c r="AD26" s="137">
        <v>5254.0996046500013</v>
      </c>
      <c r="AE26" s="137">
        <v>7629.0511728500005</v>
      </c>
      <c r="AF26" s="137">
        <v>0</v>
      </c>
      <c r="AG26" s="137">
        <v>0</v>
      </c>
      <c r="AH26" s="137">
        <v>45.201875619147216</v>
      </c>
    </row>
    <row r="27" spans="2:34" x14ac:dyDescent="0.55000000000000004">
      <c r="B27" s="156" t="s">
        <v>262</v>
      </c>
      <c r="C27" s="137">
        <v>205637.62795102393</v>
      </c>
      <c r="D27" s="137">
        <v>78431.601490940127</v>
      </c>
      <c r="E27" s="137">
        <v>73577.735304346104</v>
      </c>
      <c r="F27" s="137">
        <v>73666.937824396955</v>
      </c>
      <c r="G27" s="137">
        <v>78888.215796656019</v>
      </c>
      <c r="H27" s="137">
        <v>-61.859314235223565</v>
      </c>
      <c r="I27" s="137">
        <v>-6.1886613231462677</v>
      </c>
      <c r="J27" s="137">
        <v>7.0876815657863412</v>
      </c>
      <c r="K27" s="137">
        <v>205627.17798661391</v>
      </c>
      <c r="L27" s="137">
        <v>78388.68712340013</v>
      </c>
      <c r="M27" s="137">
        <v>73465.670263446111</v>
      </c>
      <c r="N27" s="137">
        <v>73558.935283496961</v>
      </c>
      <c r="O27" s="137">
        <v>78637.549805876013</v>
      </c>
      <c r="P27" s="137">
        <v>-61.878245915283067</v>
      </c>
      <c r="Q27" s="137">
        <v>-6.2802644624015258</v>
      </c>
      <c r="R27" s="137">
        <v>6.904143599694601</v>
      </c>
      <c r="S27" s="137">
        <v>10.449964409999998</v>
      </c>
      <c r="T27" s="137">
        <v>42.914367540000008</v>
      </c>
      <c r="U27" s="137">
        <v>0</v>
      </c>
      <c r="V27" s="137">
        <v>0</v>
      </c>
      <c r="W27" s="137">
        <v>0</v>
      </c>
      <c r="X27" s="137">
        <v>310.66520283010243</v>
      </c>
      <c r="Y27" s="137">
        <v>-100</v>
      </c>
      <c r="Z27" s="137">
        <v>0</v>
      </c>
      <c r="AA27" s="137">
        <v>0</v>
      </c>
      <c r="AB27" s="137">
        <v>0</v>
      </c>
      <c r="AC27" s="137">
        <v>112.0650409</v>
      </c>
      <c r="AD27" s="137">
        <v>108.0025409</v>
      </c>
      <c r="AE27" s="137">
        <v>250.66599078000002</v>
      </c>
      <c r="AF27" s="137">
        <v>0</v>
      </c>
      <c r="AG27" s="137">
        <v>0</v>
      </c>
      <c r="AH27" s="137">
        <v>132.09267920103164</v>
      </c>
    </row>
    <row r="28" spans="2:34" x14ac:dyDescent="0.55000000000000004">
      <c r="B28" s="156" t="s">
        <v>263</v>
      </c>
      <c r="C28" s="137">
        <v>880233.53512387339</v>
      </c>
      <c r="D28" s="137">
        <v>1014047.534846422</v>
      </c>
      <c r="E28" s="137">
        <v>880225.96069023793</v>
      </c>
      <c r="F28" s="137">
        <v>765320.88162286743</v>
      </c>
      <c r="G28" s="137">
        <v>749434.45607767452</v>
      </c>
      <c r="H28" s="137">
        <v>15.202101985777819</v>
      </c>
      <c r="I28" s="137">
        <v>-13.196775255358364</v>
      </c>
      <c r="J28" s="137">
        <v>-2.0757862390355375</v>
      </c>
      <c r="K28" s="137">
        <v>856327.32901327836</v>
      </c>
      <c r="L28" s="137">
        <v>989680.11755964102</v>
      </c>
      <c r="M28" s="137">
        <v>849207.993756818</v>
      </c>
      <c r="N28" s="137">
        <v>742052.47999077733</v>
      </c>
      <c r="O28" s="137">
        <v>735907.13650268153</v>
      </c>
      <c r="P28" s="137">
        <v>15.57264191252909</v>
      </c>
      <c r="Q28" s="137">
        <v>-14.193689588227759</v>
      </c>
      <c r="R28" s="137">
        <v>-0.82815483457074901</v>
      </c>
      <c r="S28" s="137">
        <v>17948.824584405</v>
      </c>
      <c r="T28" s="137">
        <v>17812.353930391</v>
      </c>
      <c r="U28" s="137">
        <v>24487.007451229994</v>
      </c>
      <c r="V28" s="137">
        <v>16794.498423050001</v>
      </c>
      <c r="W28" s="137">
        <v>6863.3058012330002</v>
      </c>
      <c r="X28" s="137">
        <v>-0.76033198370311872</v>
      </c>
      <c r="Y28" s="137">
        <v>37.472046350094494</v>
      </c>
      <c r="Z28" s="137">
        <v>-59.133606563603614</v>
      </c>
      <c r="AA28" s="137">
        <v>5957.3815261900008</v>
      </c>
      <c r="AB28" s="137">
        <v>6555.0633563899992</v>
      </c>
      <c r="AC28" s="137">
        <v>6530.9594821899991</v>
      </c>
      <c r="AD28" s="137">
        <v>6473.9032090399996</v>
      </c>
      <c r="AE28" s="137">
        <v>6664.0137737600007</v>
      </c>
      <c r="AF28" s="137">
        <v>10.03262637406138</v>
      </c>
      <c r="AG28" s="137">
        <v>-0.36771382501594213</v>
      </c>
      <c r="AH28" s="137">
        <v>2.9365679186327043</v>
      </c>
    </row>
    <row r="29" spans="2:34" ht="31.35" x14ac:dyDescent="0.55000000000000004">
      <c r="B29" s="157" t="s">
        <v>264</v>
      </c>
      <c r="C29" s="137">
        <v>298257.53329391585</v>
      </c>
      <c r="D29" s="137">
        <v>337798.99820676382</v>
      </c>
      <c r="E29" s="137">
        <v>348725.43725457025</v>
      </c>
      <c r="F29" s="137">
        <v>389335.47796685214</v>
      </c>
      <c r="G29" s="137">
        <v>385411.92779257218</v>
      </c>
      <c r="H29" s="137">
        <v>13.257490758458765</v>
      </c>
      <c r="I29" s="137">
        <v>3.2345978246858071</v>
      </c>
      <c r="J29" s="137">
        <v>-1.0077556237024998</v>
      </c>
      <c r="K29" s="137">
        <v>248988.20203433794</v>
      </c>
      <c r="L29" s="137">
        <v>279105.89313079597</v>
      </c>
      <c r="M29" s="137">
        <v>279339.20723564021</v>
      </c>
      <c r="N29" s="137">
        <v>312637.11251760006</v>
      </c>
      <c r="O29" s="137">
        <v>315098.60013424006</v>
      </c>
      <c r="P29" s="137">
        <v>12.096031398429274</v>
      </c>
      <c r="Q29" s="137">
        <v>8.3593399704712482E-2</v>
      </c>
      <c r="R29" s="137">
        <v>0.78733058811162326</v>
      </c>
      <c r="S29" s="137">
        <v>41221.033385617942</v>
      </c>
      <c r="T29" s="137">
        <v>48704.693310787865</v>
      </c>
      <c r="U29" s="137">
        <v>57642.758493520021</v>
      </c>
      <c r="V29" s="137">
        <v>64046.3973675421</v>
      </c>
      <c r="W29" s="137">
        <v>57609.674274872108</v>
      </c>
      <c r="X29" s="137">
        <v>18.154954668800173</v>
      </c>
      <c r="Y29" s="137">
        <v>18.351548023714617</v>
      </c>
      <c r="Z29" s="137">
        <v>-10.050093927581383</v>
      </c>
      <c r="AA29" s="137">
        <v>8048.297873960003</v>
      </c>
      <c r="AB29" s="137">
        <v>9988.4117651799988</v>
      </c>
      <c r="AC29" s="137">
        <v>11743.471525409999</v>
      </c>
      <c r="AD29" s="137">
        <v>12651.968081710003</v>
      </c>
      <c r="AE29" s="137">
        <v>12703.65338346</v>
      </c>
      <c r="AF29" s="137">
        <v>24.105890731221184</v>
      </c>
      <c r="AG29" s="137">
        <v>17.570959242471446</v>
      </c>
      <c r="AH29" s="137">
        <v>0.4085159037408026</v>
      </c>
    </row>
    <row r="30" spans="2:34" x14ac:dyDescent="0.55000000000000004">
      <c r="B30" s="156" t="s">
        <v>265</v>
      </c>
      <c r="C30" s="137">
        <v>183538.17612812988</v>
      </c>
      <c r="D30" s="137">
        <v>228254.8075440001</v>
      </c>
      <c r="E30" s="137">
        <v>249588.31516161002</v>
      </c>
      <c r="F30" s="137">
        <v>248971.26257469834</v>
      </c>
      <c r="G30" s="137">
        <v>260181.67419211986</v>
      </c>
      <c r="H30" s="137">
        <v>24.363667744335149</v>
      </c>
      <c r="I30" s="137">
        <v>9.3463563143122492</v>
      </c>
      <c r="J30" s="137">
        <v>4.5026930021926148</v>
      </c>
      <c r="K30" s="137">
        <v>159138.7943799599</v>
      </c>
      <c r="L30" s="137">
        <v>199641.17362327009</v>
      </c>
      <c r="M30" s="137">
        <v>217964.19770840002</v>
      </c>
      <c r="N30" s="137">
        <v>213204.58010246835</v>
      </c>
      <c r="O30" s="137">
        <v>217119.48643792982</v>
      </c>
      <c r="P30" s="137">
        <v>25.450977809098312</v>
      </c>
      <c r="Q30" s="137">
        <v>9.1779785465026986</v>
      </c>
      <c r="R30" s="137">
        <v>1.8362205603556614</v>
      </c>
      <c r="S30" s="137">
        <v>17446.175323304997</v>
      </c>
      <c r="T30" s="137">
        <v>18716.788246459997</v>
      </c>
      <c r="U30" s="137">
        <v>21883.782884160002</v>
      </c>
      <c r="V30" s="137">
        <v>25164.25169968</v>
      </c>
      <c r="W30" s="137">
        <v>32744.687974240031</v>
      </c>
      <c r="X30" s="137">
        <v>7.283045708348963</v>
      </c>
      <c r="Y30" s="137">
        <v>16.92060943361367</v>
      </c>
      <c r="Z30" s="137">
        <v>30.123829490453026</v>
      </c>
      <c r="AA30" s="137">
        <v>6953.2064248650004</v>
      </c>
      <c r="AB30" s="137">
        <v>9896.8456742700018</v>
      </c>
      <c r="AC30" s="137">
        <v>9740.3345690500009</v>
      </c>
      <c r="AD30" s="137">
        <v>10602.43077255</v>
      </c>
      <c r="AE30" s="137">
        <v>10317.49977995</v>
      </c>
      <c r="AF30" s="137">
        <v>42.334990068443908</v>
      </c>
      <c r="AG30" s="137">
        <v>-1.5814241261425475</v>
      </c>
      <c r="AH30" s="137">
        <v>-2.6874119596960289</v>
      </c>
    </row>
    <row r="31" spans="2:34" x14ac:dyDescent="0.55000000000000004">
      <c r="B31" s="156" t="s">
        <v>266</v>
      </c>
      <c r="C31" s="137">
        <v>106281.5129899725</v>
      </c>
      <c r="D31" s="137">
        <v>80507.785816752497</v>
      </c>
      <c r="E31" s="137">
        <v>76535.276398492526</v>
      </c>
      <c r="F31" s="137">
        <v>85953.241956692509</v>
      </c>
      <c r="G31" s="137">
        <v>87112.700025542523</v>
      </c>
      <c r="H31" s="137">
        <v>-24.250433069814985</v>
      </c>
      <c r="I31" s="137">
        <v>-4.9343170700309464</v>
      </c>
      <c r="J31" s="137">
        <v>1.3489404732798915</v>
      </c>
      <c r="K31" s="137">
        <v>90921.188319040011</v>
      </c>
      <c r="L31" s="137">
        <v>64818.975833289995</v>
      </c>
      <c r="M31" s="137">
        <v>58679.046782560014</v>
      </c>
      <c r="N31" s="137">
        <v>67345.958851150004</v>
      </c>
      <c r="O31" s="137">
        <v>68624.402236720023</v>
      </c>
      <c r="P31" s="137">
        <v>-28.708613435801183</v>
      </c>
      <c r="Q31" s="137">
        <v>-9.4724252763904531</v>
      </c>
      <c r="R31" s="137">
        <v>1.8983223453625131</v>
      </c>
      <c r="S31" s="137">
        <v>12527.6853716025</v>
      </c>
      <c r="T31" s="137">
        <v>11773.365456912503</v>
      </c>
      <c r="U31" s="137">
        <v>14164.947423702501</v>
      </c>
      <c r="V31" s="137">
        <v>14756.3749700725</v>
      </c>
      <c r="W31" s="137">
        <v>14666.1412877125</v>
      </c>
      <c r="X31" s="137">
        <v>-6.0212233330817346</v>
      </c>
      <c r="Y31" s="137">
        <v>20.313494688859986</v>
      </c>
      <c r="Z31" s="137">
        <v>-0.61148949212121995</v>
      </c>
      <c r="AA31" s="137">
        <v>2832.6392993300005</v>
      </c>
      <c r="AB31" s="137">
        <v>3915.4445265500003</v>
      </c>
      <c r="AC31" s="137">
        <v>3691.2821922299995</v>
      </c>
      <c r="AD31" s="137">
        <v>3850.9081354699997</v>
      </c>
      <c r="AE31" s="137">
        <v>3822.1565011100001</v>
      </c>
      <c r="AF31" s="137">
        <v>38.226018663093249</v>
      </c>
      <c r="AG31" s="137">
        <v>-5.7250800720069464</v>
      </c>
      <c r="AH31" s="137">
        <v>-0.7466195855251323</v>
      </c>
    </row>
    <row r="32" spans="2:34" x14ac:dyDescent="0.55000000000000004">
      <c r="B32" s="156" t="s">
        <v>267</v>
      </c>
      <c r="C32" s="137">
        <v>160657.41396947138</v>
      </c>
      <c r="D32" s="137">
        <v>157161.69371171718</v>
      </c>
      <c r="E32" s="137">
        <v>159216.4974312353</v>
      </c>
      <c r="F32" s="137">
        <v>124546.53667033398</v>
      </c>
      <c r="G32" s="137">
        <v>125512.51978427409</v>
      </c>
      <c r="H32" s="137">
        <v>-2.175884804431417</v>
      </c>
      <c r="I32" s="137">
        <v>1.3074456446666103</v>
      </c>
      <c r="J32" s="137">
        <v>0.77560014093125407</v>
      </c>
      <c r="K32" s="137">
        <v>134892.9587567829</v>
      </c>
      <c r="L32" s="137">
        <v>131340.20126952737</v>
      </c>
      <c r="M32" s="137">
        <v>138262.06439221531</v>
      </c>
      <c r="N32" s="137">
        <v>106520.55700571189</v>
      </c>
      <c r="O32" s="137">
        <v>107669.66689361801</v>
      </c>
      <c r="P32" s="137">
        <v>-2.633760516485729</v>
      </c>
      <c r="Q32" s="137">
        <v>5.2701785559802534</v>
      </c>
      <c r="R32" s="137">
        <v>1.0787681929268267</v>
      </c>
      <c r="S32" s="137">
        <v>21804.24635970849</v>
      </c>
      <c r="T32" s="137">
        <v>21814.020815849795</v>
      </c>
      <c r="U32" s="137">
        <v>17352.022012619997</v>
      </c>
      <c r="V32" s="137">
        <v>14704.286130972088</v>
      </c>
      <c r="W32" s="137">
        <v>14516.483093726089</v>
      </c>
      <c r="X32" s="137">
        <v>4.4828222815201407E-2</v>
      </c>
      <c r="Y32" s="137">
        <v>-20.454728822793484</v>
      </c>
      <c r="Z32" s="137">
        <v>-1.2771992844346602</v>
      </c>
      <c r="AA32" s="137">
        <v>3960.2088529800012</v>
      </c>
      <c r="AB32" s="137">
        <v>4007.4716263400001</v>
      </c>
      <c r="AC32" s="137">
        <v>3602.4110264000005</v>
      </c>
      <c r="AD32" s="137">
        <v>3321.6935336500001</v>
      </c>
      <c r="AE32" s="137">
        <v>3326.3697969299988</v>
      </c>
      <c r="AF32" s="137">
        <v>1.1934414348989266</v>
      </c>
      <c r="AG32" s="137">
        <v>-10.107634880747463</v>
      </c>
      <c r="AH32" s="137">
        <v>0.14077949192561334</v>
      </c>
    </row>
    <row r="33" spans="2:34" x14ac:dyDescent="0.55000000000000004">
      <c r="B33" s="156" t="s">
        <v>268</v>
      </c>
      <c r="C33" s="137">
        <v>293413.85245570278</v>
      </c>
      <c r="D33" s="137">
        <v>335623.24934624392</v>
      </c>
      <c r="E33" s="137">
        <v>308356.45926924504</v>
      </c>
      <c r="F33" s="137">
        <v>311159.45104785659</v>
      </c>
      <c r="G33" s="137">
        <v>309955.26369398687</v>
      </c>
      <c r="H33" s="137">
        <v>14.385618312589232</v>
      </c>
      <c r="I33" s="137">
        <v>-8.1242256399434467</v>
      </c>
      <c r="J33" s="137">
        <v>-0.38700008944434483</v>
      </c>
      <c r="K33" s="137">
        <v>239727.79741084404</v>
      </c>
      <c r="L33" s="137">
        <v>279645.59001081419</v>
      </c>
      <c r="M33" s="137">
        <v>262365.24168062495</v>
      </c>
      <c r="N33" s="137">
        <v>264254.22983810765</v>
      </c>
      <c r="O33" s="137">
        <v>263068.3911198299</v>
      </c>
      <c r="P33" s="137">
        <v>16.651299111366416</v>
      </c>
      <c r="Q33" s="137">
        <v>-6.1793745181252424</v>
      </c>
      <c r="R33" s="137">
        <v>-0.44874919088494503</v>
      </c>
      <c r="S33" s="137">
        <v>47111.484932538726</v>
      </c>
      <c r="T33" s="137">
        <v>49166.628415829742</v>
      </c>
      <c r="U33" s="137">
        <v>40153.330329230092</v>
      </c>
      <c r="V33" s="137">
        <v>40294.775990169001</v>
      </c>
      <c r="W33" s="137">
        <v>40311.64794497699</v>
      </c>
      <c r="X33" s="137">
        <v>4.3622982511247059</v>
      </c>
      <c r="Y33" s="137">
        <v>-18.332145963658796</v>
      </c>
      <c r="Z33" s="137">
        <v>4.1871320520825428E-2</v>
      </c>
      <c r="AA33" s="137">
        <v>6574.5701123200006</v>
      </c>
      <c r="AB33" s="137">
        <v>6811.0309196000026</v>
      </c>
      <c r="AC33" s="137">
        <v>5837.8872593899996</v>
      </c>
      <c r="AD33" s="137">
        <v>6610.4452195799959</v>
      </c>
      <c r="AE33" s="137">
        <v>6575.2246291800002</v>
      </c>
      <c r="AF33" s="137">
        <v>3.5965972411930198</v>
      </c>
      <c r="AG33" s="137">
        <v>-14.287758662342906</v>
      </c>
      <c r="AH33" s="137">
        <v>-0.53280209169078718</v>
      </c>
    </row>
    <row r="34" spans="2:34" x14ac:dyDescent="0.55000000000000004">
      <c r="B34" s="156" t="s">
        <v>269</v>
      </c>
      <c r="C34" s="137">
        <v>4403.1513494099991</v>
      </c>
      <c r="D34" s="137">
        <v>3129.7796000700032</v>
      </c>
      <c r="E34" s="137">
        <v>4270.8292317900004</v>
      </c>
      <c r="F34" s="137">
        <v>5899.045560564201</v>
      </c>
      <c r="G34" s="137">
        <v>6722.3726096705996</v>
      </c>
      <c r="H34" s="137">
        <v>-28.919554389394804</v>
      </c>
      <c r="I34" s="137">
        <v>36.457826988663214</v>
      </c>
      <c r="J34" s="137">
        <v>13.956953555511342</v>
      </c>
      <c r="K34" s="137">
        <v>4403.1513494099991</v>
      </c>
      <c r="L34" s="137">
        <v>3129.7796000700032</v>
      </c>
      <c r="M34" s="137">
        <v>4270.8292317900004</v>
      </c>
      <c r="N34" s="137">
        <v>5899.045560564201</v>
      </c>
      <c r="O34" s="137">
        <v>6722.3726096705996</v>
      </c>
      <c r="P34" s="137">
        <v>-28.919554389394804</v>
      </c>
      <c r="Q34" s="137">
        <v>36.457826988663214</v>
      </c>
      <c r="R34" s="137">
        <v>13.956953555511342</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453750.29214062844</v>
      </c>
      <c r="G35" s="137">
        <v>461309.41541224741</v>
      </c>
      <c r="H35" s="137">
        <v>17.83443472132905</v>
      </c>
      <c r="I35" s="137">
        <v>-18.974609260346686</v>
      </c>
      <c r="J35" s="137">
        <v>1.6659214115230192</v>
      </c>
      <c r="K35" s="137">
        <v>427751.2102241508</v>
      </c>
      <c r="L35" s="137">
        <v>481430.29208667181</v>
      </c>
      <c r="M35" s="137">
        <v>385118.93464124814</v>
      </c>
      <c r="N35" s="137">
        <v>386668.48779675452</v>
      </c>
      <c r="O35" s="137">
        <v>394518.54400292854</v>
      </c>
      <c r="P35" s="137">
        <v>12.54913617529966</v>
      </c>
      <c r="Q35" s="137">
        <v>-20.005254972216154</v>
      </c>
      <c r="R35" s="137">
        <v>2.0301773881041596</v>
      </c>
      <c r="S35" s="137">
        <v>31040.657752600087</v>
      </c>
      <c r="T35" s="137">
        <v>56310.006932998353</v>
      </c>
      <c r="U35" s="137">
        <v>49491.409610071736</v>
      </c>
      <c r="V35" s="137">
        <v>49386.094144523893</v>
      </c>
      <c r="W35" s="137">
        <v>49289.188230928899</v>
      </c>
      <c r="X35" s="137">
        <v>81.407260702397991</v>
      </c>
      <c r="Y35" s="137">
        <v>-12.109033001966894</v>
      </c>
      <c r="Z35" s="137">
        <v>-0.19622105224885722</v>
      </c>
      <c r="AA35" s="137">
        <v>15152.625724361</v>
      </c>
      <c r="AB35" s="137">
        <v>20729.516025900011</v>
      </c>
      <c r="AC35" s="137">
        <v>17892.005552372499</v>
      </c>
      <c r="AD35" s="137">
        <v>17695.71019935</v>
      </c>
      <c r="AE35" s="137">
        <v>17501.683178389994</v>
      </c>
      <c r="AF35" s="137">
        <v>36.804778280591989</v>
      </c>
      <c r="AG35" s="137">
        <v>-13.688262041343616</v>
      </c>
      <c r="AH35" s="137">
        <v>-1.0964635992237959</v>
      </c>
    </row>
    <row r="36" spans="2:34" x14ac:dyDescent="0.55000000000000004">
      <c r="B36" s="150" t="s">
        <v>94</v>
      </c>
      <c r="C36" s="144">
        <v>4172746.8881104086</v>
      </c>
      <c r="D36" s="144">
        <v>4709039.2624172997</v>
      </c>
      <c r="E36" s="144">
        <v>4879850.6416140813</v>
      </c>
      <c r="F36" s="144">
        <v>5112588.50735154</v>
      </c>
      <c r="G36" s="144">
        <v>5134400.6052407827</v>
      </c>
      <c r="H36" s="144">
        <v>12.852262279194854</v>
      </c>
      <c r="I36" s="144">
        <v>3.6273084524909813</v>
      </c>
      <c r="J36" s="144">
        <v>0.42663511561469303</v>
      </c>
      <c r="K36" s="144">
        <v>3716940.6652932176</v>
      </c>
      <c r="L36" s="144">
        <v>4175443.27772504</v>
      </c>
      <c r="M36" s="144">
        <v>4315376.9670644943</v>
      </c>
      <c r="N36" s="144">
        <v>4521685.8093768144</v>
      </c>
      <c r="O36" s="144">
        <v>4542232.2692457624</v>
      </c>
      <c r="P36" s="144">
        <v>12.335483767956584</v>
      </c>
      <c r="Q36" s="144">
        <v>3.3513493066943574</v>
      </c>
      <c r="R36" s="144">
        <v>0.45439822082153913</v>
      </c>
      <c r="S36" s="144">
        <v>383429.80260283494</v>
      </c>
      <c r="T36" s="144">
        <v>441782.89779253927</v>
      </c>
      <c r="U36" s="144">
        <v>471382.21286492376</v>
      </c>
      <c r="V36" s="144">
        <v>492933.12363844516</v>
      </c>
      <c r="W36" s="144">
        <v>494016.3022201506</v>
      </c>
      <c r="X36" s="144">
        <v>15.218716644764244</v>
      </c>
      <c r="Y36" s="144">
        <v>6.6999685185378759</v>
      </c>
      <c r="Z36" s="144">
        <v>0.21974148819829953</v>
      </c>
      <c r="AA36" s="144">
        <v>72376.420214356011</v>
      </c>
      <c r="AB36" s="144">
        <v>91813.086899720016</v>
      </c>
      <c r="AC36" s="144">
        <v>93091.461684662514</v>
      </c>
      <c r="AD36" s="144">
        <v>97969.574336280013</v>
      </c>
      <c r="AE36" s="144">
        <v>98152.033774869982</v>
      </c>
      <c r="AF36" s="144">
        <v>26.854971035868807</v>
      </c>
      <c r="AG36" s="144">
        <v>1.3923666310650933</v>
      </c>
      <c r="AH36" s="144">
        <v>0.18624092206798171</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55730.141771625051</v>
      </c>
      <c r="G38" s="137">
        <v>57596.262279505063</v>
      </c>
      <c r="H38" s="137">
        <v>22.431027034979788</v>
      </c>
      <c r="I38" s="137">
        <v>5.213668477457519</v>
      </c>
      <c r="J38" s="137">
        <v>3.3484940977310584</v>
      </c>
      <c r="K38" s="137">
        <v>38491.522665010008</v>
      </c>
      <c r="L38" s="137">
        <v>47816.362044059992</v>
      </c>
      <c r="M38" s="137">
        <v>50575.245537809991</v>
      </c>
      <c r="N38" s="137">
        <v>50842.848695575049</v>
      </c>
      <c r="O38" s="137">
        <v>52575.068879915067</v>
      </c>
      <c r="P38" s="137">
        <v>24.225696292151497</v>
      </c>
      <c r="Q38" s="137">
        <v>5.7697477930417396</v>
      </c>
      <c r="R38" s="137">
        <v>3.4070085150259777</v>
      </c>
      <c r="S38" s="137">
        <v>3721.3000503499998</v>
      </c>
      <c r="T38" s="137">
        <v>3982.2112740502298</v>
      </c>
      <c r="U38" s="137">
        <v>3931.1606428299997</v>
      </c>
      <c r="V38" s="137">
        <v>3827.3893621800003</v>
      </c>
      <c r="W38" s="137">
        <v>3935.6998485800009</v>
      </c>
      <c r="X38" s="137">
        <v>7.0112922948981371</v>
      </c>
      <c r="Y38" s="137">
        <v>-1.281966920060158</v>
      </c>
      <c r="Z38" s="137">
        <v>2.8298789631977517</v>
      </c>
      <c r="AA38" s="137">
        <v>898.4575831300001</v>
      </c>
      <c r="AB38" s="137">
        <v>983.00991925999995</v>
      </c>
      <c r="AC38" s="137">
        <v>1027.0338238800002</v>
      </c>
      <c r="AD38" s="137">
        <v>1059.90371387</v>
      </c>
      <c r="AE38" s="137">
        <v>1085.4935510099999</v>
      </c>
      <c r="AF38" s="137">
        <v>9.4108322660532053</v>
      </c>
      <c r="AG38" s="137">
        <v>4.4784802022283801</v>
      </c>
      <c r="AH38" s="137">
        <v>2.4143548895176892</v>
      </c>
    </row>
    <row r="39" spans="2:34" x14ac:dyDescent="0.55000000000000004">
      <c r="B39" s="158" t="s">
        <v>273</v>
      </c>
      <c r="C39" s="137">
        <v>677.94273293999981</v>
      </c>
      <c r="D39" s="137">
        <v>782.8880877900001</v>
      </c>
      <c r="E39" s="137">
        <v>3238.7872900499997</v>
      </c>
      <c r="F39" s="137">
        <v>3161.8315957000004</v>
      </c>
      <c r="G39" s="137">
        <v>3182.0882774699999</v>
      </c>
      <c r="H39" s="137">
        <v>15.479973418239782</v>
      </c>
      <c r="I39" s="137">
        <v>313.69735222216894</v>
      </c>
      <c r="J39" s="137">
        <v>0.64066289291142553</v>
      </c>
      <c r="K39" s="137">
        <v>670.28621443999987</v>
      </c>
      <c r="L39" s="137">
        <v>721.87155793000011</v>
      </c>
      <c r="M39" s="137">
        <v>3199.5347374799999</v>
      </c>
      <c r="N39" s="137">
        <v>3148.7495173200005</v>
      </c>
      <c r="O39" s="137">
        <v>3170.54473732</v>
      </c>
      <c r="P39" s="137">
        <v>7.6960173696989944</v>
      </c>
      <c r="Q39" s="137">
        <v>343.22770475329611</v>
      </c>
      <c r="R39" s="137">
        <v>0.69218652929083913</v>
      </c>
      <c r="S39" s="137">
        <v>2.9999999999999996</v>
      </c>
      <c r="T39" s="137">
        <v>6.3278548299999997</v>
      </c>
      <c r="U39" s="137">
        <v>7.2098454199999988</v>
      </c>
      <c r="V39" s="137">
        <v>11.463030589999999</v>
      </c>
      <c r="W39" s="137">
        <v>9.9334423599999973</v>
      </c>
      <c r="X39" s="137">
        <v>110.92849433333336</v>
      </c>
      <c r="Y39" s="137">
        <v>13.938224148546075</v>
      </c>
      <c r="Z39" s="137">
        <v>-13.343663510192217</v>
      </c>
      <c r="AA39" s="137">
        <v>4.6565184999999989</v>
      </c>
      <c r="AB39" s="137">
        <v>54.688675030000013</v>
      </c>
      <c r="AC39" s="137">
        <v>32.042707150000012</v>
      </c>
      <c r="AD39" s="137">
        <v>1.6190477900000078</v>
      </c>
      <c r="AE39" s="137">
        <v>1.6100977900000077</v>
      </c>
      <c r="AF39" s="137">
        <v>1074.4541556100341</v>
      </c>
      <c r="AG39" s="137">
        <v>-41.40888011563149</v>
      </c>
      <c r="AH39" s="137">
        <v>-0.55279405927850522</v>
      </c>
    </row>
    <row r="40" spans="2:34" x14ac:dyDescent="0.55000000000000004">
      <c r="B40" s="158" t="s">
        <v>274</v>
      </c>
      <c r="C40" s="137">
        <v>87213.202581822508</v>
      </c>
      <c r="D40" s="137">
        <v>61272.499408472722</v>
      </c>
      <c r="E40" s="137">
        <v>58565.889473192496</v>
      </c>
      <c r="F40" s="137">
        <v>70852.367402902484</v>
      </c>
      <c r="G40" s="137">
        <v>71621.852906142492</v>
      </c>
      <c r="H40" s="137">
        <v>-29.744009399279303</v>
      </c>
      <c r="I40" s="137">
        <v>-4.4173323455219755</v>
      </c>
      <c r="J40" s="137">
        <v>1.0860406383661481</v>
      </c>
      <c r="K40" s="137">
        <v>73593.246180240007</v>
      </c>
      <c r="L40" s="137">
        <v>47841.373317569996</v>
      </c>
      <c r="M40" s="137">
        <v>43197.956881819999</v>
      </c>
      <c r="N40" s="137">
        <v>54846.182011419995</v>
      </c>
      <c r="O40" s="137">
        <v>55700.121814089995</v>
      </c>
      <c r="P40" s="137">
        <v>-34.992168710155987</v>
      </c>
      <c r="Q40" s="137">
        <v>-9.7058594136232266</v>
      </c>
      <c r="R40" s="137">
        <v>1.556972192690087</v>
      </c>
      <c r="S40" s="137">
        <v>11971.763367502495</v>
      </c>
      <c r="T40" s="137">
        <v>10741.136454082729</v>
      </c>
      <c r="U40" s="137">
        <v>12465.480363042498</v>
      </c>
      <c r="V40" s="137">
        <v>12996.065329562498</v>
      </c>
      <c r="W40" s="137">
        <v>12962.546566962497</v>
      </c>
      <c r="X40" s="137">
        <v>-10.279412277395314</v>
      </c>
      <c r="Y40" s="137">
        <v>16.053644940934923</v>
      </c>
      <c r="Z40" s="137">
        <v>-0.2579146976412483</v>
      </c>
      <c r="AA40" s="137">
        <v>1648.1930340799997</v>
      </c>
      <c r="AB40" s="137">
        <v>2689.9896368200002</v>
      </c>
      <c r="AC40" s="137">
        <v>2902.4522283300003</v>
      </c>
      <c r="AD40" s="137">
        <v>3010.1200619199999</v>
      </c>
      <c r="AE40" s="137">
        <v>2959.1845250900001</v>
      </c>
      <c r="AF40" s="137">
        <v>63.208409524768925</v>
      </c>
      <c r="AG40" s="137">
        <v>7.8982680305476922</v>
      </c>
      <c r="AH40" s="137">
        <v>-1.6921430302521134</v>
      </c>
    </row>
    <row r="41" spans="2:34" x14ac:dyDescent="0.55000000000000004">
      <c r="B41" s="158" t="s">
        <v>275</v>
      </c>
      <c r="C41" s="137">
        <v>29313.426900389997</v>
      </c>
      <c r="D41" s="137">
        <v>64220.989442060229</v>
      </c>
      <c r="E41" s="137">
        <v>58120.304475910001</v>
      </c>
      <c r="F41" s="137">
        <v>40260.985402118989</v>
      </c>
      <c r="G41" s="137">
        <v>38538.418304179999</v>
      </c>
      <c r="H41" s="137">
        <v>119.08386781350974</v>
      </c>
      <c r="I41" s="137">
        <v>-9.4995188008652942</v>
      </c>
      <c r="J41" s="137">
        <v>-4.2785020802007745</v>
      </c>
      <c r="K41" s="137">
        <v>24777.02111858</v>
      </c>
      <c r="L41" s="137">
        <v>49274.924127760001</v>
      </c>
      <c r="M41" s="137">
        <v>47971.7655381</v>
      </c>
      <c r="N41" s="137">
        <v>32636.598621689995</v>
      </c>
      <c r="O41" s="137">
        <v>31311.525474259997</v>
      </c>
      <c r="P41" s="137">
        <v>98.873479955220716</v>
      </c>
      <c r="Q41" s="137">
        <v>-2.6446688913841285</v>
      </c>
      <c r="R41" s="137">
        <v>-4.0600834749653263</v>
      </c>
      <c r="S41" s="137">
        <v>3687.56694161</v>
      </c>
      <c r="T41" s="137">
        <v>12218.960003190232</v>
      </c>
      <c r="U41" s="137">
        <v>8313.9171854199994</v>
      </c>
      <c r="V41" s="137">
        <v>6346.8147118789984</v>
      </c>
      <c r="W41" s="137">
        <v>6023.8476728499991</v>
      </c>
      <c r="X41" s="137">
        <v>231.35561188905237</v>
      </c>
      <c r="Y41" s="137">
        <v>-31.958880434592391</v>
      </c>
      <c r="Z41" s="137">
        <v>-5.0886476711620272</v>
      </c>
      <c r="AA41" s="137">
        <v>848.83884019999994</v>
      </c>
      <c r="AB41" s="137">
        <v>2727.1053111099995</v>
      </c>
      <c r="AC41" s="137">
        <v>1834.62175239</v>
      </c>
      <c r="AD41" s="137">
        <v>1277.5720685500003</v>
      </c>
      <c r="AE41" s="137">
        <v>1203.0451570700002</v>
      </c>
      <c r="AF41" s="137">
        <v>221.27480293755761</v>
      </c>
      <c r="AG41" s="137">
        <v>-32.726406093820287</v>
      </c>
      <c r="AH41" s="137">
        <v>-5.8334800293955658</v>
      </c>
    </row>
    <row r="42" spans="2:34" x14ac:dyDescent="0.55000000000000004">
      <c r="B42" s="159" t="s">
        <v>276</v>
      </c>
      <c r="C42" s="137">
        <v>29081.433225330002</v>
      </c>
      <c r="D42" s="137">
        <v>64006.013048030225</v>
      </c>
      <c r="E42" s="137">
        <v>57886.829318909993</v>
      </c>
      <c r="F42" s="137">
        <v>40063.25563849898</v>
      </c>
      <c r="G42" s="137">
        <v>38338.553085420004</v>
      </c>
      <c r="H42" s="137">
        <v>120.09236117111597</v>
      </c>
      <c r="I42" s="137">
        <v>-9.560326347039279</v>
      </c>
      <c r="J42" s="137">
        <v>-4.3049485759255486</v>
      </c>
      <c r="K42" s="137">
        <v>24545.027443520004</v>
      </c>
      <c r="L42" s="137">
        <v>49059.947733729998</v>
      </c>
      <c r="M42" s="137">
        <v>47738.2903811</v>
      </c>
      <c r="N42" s="137">
        <v>32441.286341569987</v>
      </c>
      <c r="O42" s="137">
        <v>31114.077739</v>
      </c>
      <c r="P42" s="137">
        <v>99.877339092900627</v>
      </c>
      <c r="Q42" s="137">
        <v>-2.6939640453822253</v>
      </c>
      <c r="R42" s="137">
        <v>-4.0911096699310363</v>
      </c>
      <c r="S42" s="137">
        <v>3687.56694161</v>
      </c>
      <c r="T42" s="137">
        <v>12218.960003190232</v>
      </c>
      <c r="U42" s="137">
        <v>8313.9171854199994</v>
      </c>
      <c r="V42" s="137">
        <v>6344.9222283789986</v>
      </c>
      <c r="W42" s="137">
        <v>6021.9551893499993</v>
      </c>
      <c r="X42" s="137">
        <v>231.35561188905237</v>
      </c>
      <c r="Y42" s="137">
        <v>-31.958880434592391</v>
      </c>
      <c r="Z42" s="137">
        <v>-5.0901654489074915</v>
      </c>
      <c r="AA42" s="137">
        <v>848.83884019999994</v>
      </c>
      <c r="AB42" s="137">
        <v>2727.1053111099995</v>
      </c>
      <c r="AC42" s="137">
        <v>1834.62175239</v>
      </c>
      <c r="AD42" s="137">
        <v>1277.0470685500002</v>
      </c>
      <c r="AE42" s="137">
        <v>1202.5201570700001</v>
      </c>
      <c r="AF42" s="137">
        <v>221.27480293755761</v>
      </c>
      <c r="AG42" s="137">
        <v>-32.726406093820287</v>
      </c>
      <c r="AH42" s="137">
        <v>-5.8358782002154612</v>
      </c>
    </row>
    <row r="43" spans="2:34" x14ac:dyDescent="0.55000000000000004">
      <c r="B43" s="159" t="s">
        <v>277</v>
      </c>
      <c r="C43" s="137">
        <v>231.99367505999993</v>
      </c>
      <c r="D43" s="137">
        <v>214.97639403000005</v>
      </c>
      <c r="E43" s="137">
        <v>233.47515700000002</v>
      </c>
      <c r="F43" s="137">
        <v>197.72976361999997</v>
      </c>
      <c r="G43" s="137">
        <v>199.86521876</v>
      </c>
      <c r="H43" s="137">
        <v>-7.3352349048303758</v>
      </c>
      <c r="I43" s="137">
        <v>8.6050205900367196</v>
      </c>
      <c r="J43" s="137">
        <v>1.0799866954294135</v>
      </c>
      <c r="K43" s="137">
        <v>231.99367505999993</v>
      </c>
      <c r="L43" s="137">
        <v>214.97639403000005</v>
      </c>
      <c r="M43" s="137">
        <v>233.47515700000002</v>
      </c>
      <c r="N43" s="137">
        <v>195.31228011999997</v>
      </c>
      <c r="O43" s="137">
        <v>197.44773526</v>
      </c>
      <c r="P43" s="137">
        <v>-7.3352349048303758</v>
      </c>
      <c r="Q43" s="137">
        <v>8.6050205900367196</v>
      </c>
      <c r="R43" s="137">
        <v>1.0933542625624959</v>
      </c>
      <c r="S43" s="137">
        <v>0</v>
      </c>
      <c r="T43" s="137">
        <v>0</v>
      </c>
      <c r="U43" s="137">
        <v>0</v>
      </c>
      <c r="V43" s="137">
        <v>1.8924835</v>
      </c>
      <c r="W43" s="137">
        <v>1.8924835</v>
      </c>
      <c r="X43" s="137">
        <v>0</v>
      </c>
      <c r="Y43" s="137">
        <v>0</v>
      </c>
      <c r="Z43" s="137">
        <v>0</v>
      </c>
      <c r="AA43" s="137">
        <v>0</v>
      </c>
      <c r="AB43" s="137">
        <v>0</v>
      </c>
      <c r="AC43" s="137">
        <v>0</v>
      </c>
      <c r="AD43" s="137">
        <v>0.52500000000000002</v>
      </c>
      <c r="AE43" s="137">
        <v>0.52500000000000002</v>
      </c>
      <c r="AF43" s="137">
        <v>0</v>
      </c>
      <c r="AG43" s="137">
        <v>0</v>
      </c>
      <c r="AH43" s="137">
        <v>0</v>
      </c>
    </row>
    <row r="44" spans="2:34" x14ac:dyDescent="0.55000000000000004">
      <c r="B44" s="158" t="s">
        <v>278</v>
      </c>
      <c r="C44" s="137">
        <v>3647608.9544265294</v>
      </c>
      <c r="D44" s="137">
        <v>4116123.2301201504</v>
      </c>
      <c r="E44" s="137">
        <v>4314695.9307617033</v>
      </c>
      <c r="F44" s="137">
        <v>4566898.114106697</v>
      </c>
      <c r="G44" s="137">
        <v>4582586.7291108053</v>
      </c>
      <c r="H44" s="137">
        <v>12.844421689585417</v>
      </c>
      <c r="I44" s="137">
        <v>4.8242652015002125</v>
      </c>
      <c r="J44" s="137">
        <v>0.34352890325377583</v>
      </c>
      <c r="K44" s="137">
        <v>3269848.4651251063</v>
      </c>
      <c r="L44" s="137">
        <v>3673791.7779001906</v>
      </c>
      <c r="M44" s="137">
        <v>3833402.443903435</v>
      </c>
      <c r="N44" s="137">
        <v>4060301.7750052954</v>
      </c>
      <c r="O44" s="137">
        <v>4073936.7591696596</v>
      </c>
      <c r="P44" s="137">
        <v>12.353578983349896</v>
      </c>
      <c r="Q44" s="137">
        <v>4.3445757313571063</v>
      </c>
      <c r="R44" s="137">
        <v>0.33581208786743755</v>
      </c>
      <c r="S44" s="137">
        <v>319267.5449011671</v>
      </c>
      <c r="T44" s="137">
        <v>367502.71175639977</v>
      </c>
      <c r="U44" s="137">
        <v>403349.55194547848</v>
      </c>
      <c r="V44" s="137">
        <v>426411.86488982145</v>
      </c>
      <c r="W44" s="137">
        <v>428115.66375135293</v>
      </c>
      <c r="X44" s="137">
        <v>15.108070840762853</v>
      </c>
      <c r="Y44" s="137">
        <v>9.7541702529911909</v>
      </c>
      <c r="Z44" s="137">
        <v>0.39956647594028283</v>
      </c>
      <c r="AA44" s="137">
        <v>58492.94440025599</v>
      </c>
      <c r="AB44" s="137">
        <v>74828.740463559996</v>
      </c>
      <c r="AC44" s="137">
        <v>77943.934912790006</v>
      </c>
      <c r="AD44" s="137">
        <v>80184.474211579975</v>
      </c>
      <c r="AE44" s="137">
        <v>80534.306189792711</v>
      </c>
      <c r="AF44" s="137">
        <v>27.92780604703584</v>
      </c>
      <c r="AG44" s="137">
        <v>4.163098870743446</v>
      </c>
      <c r="AH44" s="137">
        <v>0.43628393358250417</v>
      </c>
    </row>
    <row r="45" spans="2:34" x14ac:dyDescent="0.55000000000000004">
      <c r="B45" s="159" t="s">
        <v>279</v>
      </c>
      <c r="C45" s="137">
        <v>3118968.3630773383</v>
      </c>
      <c r="D45" s="137">
        <v>3538076.3534911536</v>
      </c>
      <c r="E45" s="137">
        <v>3749324.1593922433</v>
      </c>
      <c r="F45" s="137">
        <v>3951536.2659123279</v>
      </c>
      <c r="G45" s="137">
        <v>3968950.7539788987</v>
      </c>
      <c r="H45" s="137">
        <v>13.437391522634787</v>
      </c>
      <c r="I45" s="137">
        <v>5.970696638376487</v>
      </c>
      <c r="J45" s="137">
        <v>0.4407017143381875</v>
      </c>
      <c r="K45" s="137">
        <v>2741245.6692858753</v>
      </c>
      <c r="L45" s="137">
        <v>3095794.3986509037</v>
      </c>
      <c r="M45" s="137">
        <v>3268069.5593557549</v>
      </c>
      <c r="N45" s="137">
        <v>3445091.3396171462</v>
      </c>
      <c r="O45" s="137">
        <v>3460459.8153093327</v>
      </c>
      <c r="P45" s="137">
        <v>12.933854609878592</v>
      </c>
      <c r="Q45" s="137">
        <v>5.5648127272252257</v>
      </c>
      <c r="R45" s="137">
        <v>0.44609777150044216</v>
      </c>
      <c r="S45" s="137">
        <v>319251.77007120714</v>
      </c>
      <c r="T45" s="137">
        <v>367493.27842199977</v>
      </c>
      <c r="U45" s="137">
        <v>403342.72208369843</v>
      </c>
      <c r="V45" s="137">
        <v>426286.22770360141</v>
      </c>
      <c r="W45" s="137">
        <v>427981.70809977292</v>
      </c>
      <c r="X45" s="137">
        <v>15.110803720847862</v>
      </c>
      <c r="Y45" s="137">
        <v>9.7551290776350044</v>
      </c>
      <c r="Z45" s="137">
        <v>0.39773285787463308</v>
      </c>
      <c r="AA45" s="137">
        <v>58470.923720255989</v>
      </c>
      <c r="AB45" s="137">
        <v>74788.676418250005</v>
      </c>
      <c r="AC45" s="137">
        <v>77911.877952790019</v>
      </c>
      <c r="AD45" s="137">
        <v>80158.698591579974</v>
      </c>
      <c r="AE45" s="137">
        <v>80509.230569792708</v>
      </c>
      <c r="AF45" s="137">
        <v>27.907465214785176</v>
      </c>
      <c r="AG45" s="137">
        <v>4.176035309240862</v>
      </c>
      <c r="AH45" s="137">
        <v>0.43729749156575792</v>
      </c>
    </row>
    <row r="46" spans="2:34" x14ac:dyDescent="0.55000000000000004">
      <c r="B46" s="159" t="s">
        <v>280</v>
      </c>
      <c r="C46" s="137">
        <v>528640.59134919057</v>
      </c>
      <c r="D46" s="137">
        <v>578046.87662899622</v>
      </c>
      <c r="E46" s="137">
        <v>565371.77136945981</v>
      </c>
      <c r="F46" s="137">
        <v>615361.84819436923</v>
      </c>
      <c r="G46" s="137">
        <v>613635.97513190669</v>
      </c>
      <c r="H46" s="137">
        <v>9.3459121543639867</v>
      </c>
      <c r="I46" s="137">
        <v>-2.1927469504642945</v>
      </c>
      <c r="J46" s="137">
        <v>-0.28046474891589845</v>
      </c>
      <c r="K46" s="137">
        <v>528602.79583923065</v>
      </c>
      <c r="L46" s="137">
        <v>577997.37924928626</v>
      </c>
      <c r="M46" s="137">
        <v>565332.8845476798</v>
      </c>
      <c r="N46" s="137">
        <v>615210.43538814923</v>
      </c>
      <c r="O46" s="137">
        <v>613476.94386032666</v>
      </c>
      <c r="P46" s="137">
        <v>9.3443666584537866</v>
      </c>
      <c r="Q46" s="137">
        <v>-2.1910989835378381</v>
      </c>
      <c r="R46" s="137">
        <v>-0.28177212675674079</v>
      </c>
      <c r="S46" s="137">
        <v>15.77482996</v>
      </c>
      <c r="T46" s="137">
        <v>9.4333343999999997</v>
      </c>
      <c r="U46" s="137">
        <v>6.8298617800000008</v>
      </c>
      <c r="V46" s="137">
        <v>125.63718621999999</v>
      </c>
      <c r="W46" s="137">
        <v>133.95565157999999</v>
      </c>
      <c r="X46" s="137">
        <v>-40.200088216988931</v>
      </c>
      <c r="Y46" s="137">
        <v>-27.598646561283768</v>
      </c>
      <c r="Z46" s="137">
        <v>6.6210216976952729</v>
      </c>
      <c r="AA46" s="137">
        <v>22.020679999999999</v>
      </c>
      <c r="AB46" s="137">
        <v>40.064045310000004</v>
      </c>
      <c r="AC46" s="137">
        <v>32.056959999999997</v>
      </c>
      <c r="AD46" s="137">
        <v>25.775619999999996</v>
      </c>
      <c r="AE46" s="137">
        <v>25.075620000000001</v>
      </c>
      <c r="AF46" s="137">
        <v>81.938274885244269</v>
      </c>
      <c r="AG46" s="137">
        <v>-19.98571349459171</v>
      </c>
      <c r="AH46" s="137">
        <v>-2.7157445679289016</v>
      </c>
    </row>
    <row r="47" spans="2:34" x14ac:dyDescent="0.55000000000000004">
      <c r="B47" s="158" t="s">
        <v>281</v>
      </c>
      <c r="C47" s="137">
        <v>47627.639701204615</v>
      </c>
      <c r="D47" s="137">
        <v>19623.087071012997</v>
      </c>
      <c r="E47" s="137">
        <v>37182.590610239</v>
      </c>
      <c r="F47" s="137">
        <v>53334.44916763901</v>
      </c>
      <c r="G47" s="137">
        <v>55263.273064015506</v>
      </c>
      <c r="H47" s="137">
        <v>-58.798951209592097</v>
      </c>
      <c r="I47" s="137">
        <v>89.483899631494296</v>
      </c>
      <c r="J47" s="137">
        <v>3.616469142324652</v>
      </c>
      <c r="K47" s="137">
        <v>47626.376094434614</v>
      </c>
      <c r="L47" s="137">
        <v>19623.087071012997</v>
      </c>
      <c r="M47" s="137">
        <v>37182.590610239</v>
      </c>
      <c r="N47" s="137">
        <v>53333.455947379007</v>
      </c>
      <c r="O47" s="137">
        <v>55262.281703775509</v>
      </c>
      <c r="P47" s="137">
        <v>-58.7978580774151</v>
      </c>
      <c r="Q47" s="137">
        <v>89.483899631494296</v>
      </c>
      <c r="R47" s="137">
        <v>3.6165399787697172</v>
      </c>
      <c r="S47" s="137">
        <v>1.26360677</v>
      </c>
      <c r="T47" s="137">
        <v>0</v>
      </c>
      <c r="U47" s="137">
        <v>0</v>
      </c>
      <c r="V47" s="137">
        <v>0.99322026000000008</v>
      </c>
      <c r="W47" s="137">
        <v>0.99136024</v>
      </c>
      <c r="X47" s="137">
        <v>-100</v>
      </c>
      <c r="Y47" s="137">
        <v>0</v>
      </c>
      <c r="Z47" s="137">
        <v>-0.18727165311751559</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834.47794453999995</v>
      </c>
      <c r="G48" s="137">
        <v>803.01265689999991</v>
      </c>
      <c r="H48" s="137">
        <v>58.241462036619382</v>
      </c>
      <c r="I48" s="137">
        <v>-12.364528555032258</v>
      </c>
      <c r="J48" s="137">
        <v>-3.7706553954934163</v>
      </c>
      <c r="K48" s="137">
        <v>554.55218745999991</v>
      </c>
      <c r="L48" s="137">
        <v>879.53103901999987</v>
      </c>
      <c r="M48" s="137">
        <v>770.78117255000006</v>
      </c>
      <c r="N48" s="137">
        <v>834.47794453999995</v>
      </c>
      <c r="O48" s="137">
        <v>803.01265689999991</v>
      </c>
      <c r="P48" s="137">
        <v>58.60203221783177</v>
      </c>
      <c r="Q48" s="137">
        <v>-12.364528555032258</v>
      </c>
      <c r="R48" s="137">
        <v>-3.7706553954934163</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52499.971223099004</v>
      </c>
      <c r="G49" s="137">
        <v>54460.260407115493</v>
      </c>
      <c r="H49" s="137">
        <v>-60.180943765776249</v>
      </c>
      <c r="I49" s="137">
        <v>94.263081005218069</v>
      </c>
      <c r="J49" s="137">
        <v>3.733886206691861</v>
      </c>
      <c r="K49" s="137">
        <v>47071.823906974612</v>
      </c>
      <c r="L49" s="137">
        <v>18743.556031993001</v>
      </c>
      <c r="M49" s="137">
        <v>36411.809437689</v>
      </c>
      <c r="N49" s="137">
        <v>52498.978002839001</v>
      </c>
      <c r="O49" s="137">
        <v>54459.269046875495</v>
      </c>
      <c r="P49" s="137">
        <v>-60.180943765776249</v>
      </c>
      <c r="Q49" s="137">
        <v>94.263081005218069</v>
      </c>
      <c r="R49" s="137">
        <v>3.7339603904870122</v>
      </c>
      <c r="S49" s="137">
        <v>0</v>
      </c>
      <c r="T49" s="137">
        <v>0</v>
      </c>
      <c r="U49" s="137">
        <v>0</v>
      </c>
      <c r="V49" s="137">
        <v>0.99322026000000008</v>
      </c>
      <c r="W49" s="137">
        <v>0.99136024</v>
      </c>
      <c r="X49" s="137">
        <v>0</v>
      </c>
      <c r="Y49" s="137">
        <v>0</v>
      </c>
      <c r="Z49" s="137">
        <v>-0.18727165311751559</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190441.81543318444</v>
      </c>
      <c r="G50" s="137">
        <v>190933.9874862642</v>
      </c>
      <c r="H50" s="137">
        <v>7.4257784407362415</v>
      </c>
      <c r="I50" s="137">
        <v>-2.6051173390145638E-2</v>
      </c>
      <c r="J50" s="137">
        <v>0.25843696772174241</v>
      </c>
      <c r="K50" s="137">
        <v>130550.17451287202</v>
      </c>
      <c r="L50" s="137">
        <v>142452.08951594977</v>
      </c>
      <c r="M50" s="137">
        <v>147129.61223292002</v>
      </c>
      <c r="N50" s="137">
        <v>143627.98409212814</v>
      </c>
      <c r="O50" s="137">
        <v>145010.49408721004</v>
      </c>
      <c r="P50" s="137">
        <v>9.1167361878204503</v>
      </c>
      <c r="Q50" s="137">
        <v>3.2835760660755478</v>
      </c>
      <c r="R50" s="137">
        <v>0.96256311318489995</v>
      </c>
      <c r="S50" s="137">
        <v>43691.143001879755</v>
      </c>
      <c r="T50" s="137">
        <v>45677.605870895575</v>
      </c>
      <c r="U50" s="137">
        <v>41526.169420307349</v>
      </c>
      <c r="V50" s="137">
        <v>40177.689494556274</v>
      </c>
      <c r="W50" s="137">
        <v>39594.920303334206</v>
      </c>
      <c r="X50" s="137">
        <v>4.5466031157169668</v>
      </c>
      <c r="Y50" s="137">
        <v>-9.0885596375649769</v>
      </c>
      <c r="Z50" s="137">
        <v>-1.4504796033655176</v>
      </c>
      <c r="AA50" s="137">
        <v>7361.6474375200014</v>
      </c>
      <c r="AB50" s="137">
        <v>6958.7033845900014</v>
      </c>
      <c r="AC50" s="137">
        <v>6381.7943011799816</v>
      </c>
      <c r="AD50" s="137">
        <v>6636.1418465000197</v>
      </c>
      <c r="AE50" s="137">
        <v>6328.5730957199821</v>
      </c>
      <c r="AF50" s="137">
        <v>-5.4735581451010669</v>
      </c>
      <c r="AG50" s="137">
        <v>-8.2904680875977679</v>
      </c>
      <c r="AH50" s="137">
        <v>-4.6347525097320315</v>
      </c>
    </row>
    <row r="51" spans="2:34" x14ac:dyDescent="0.55000000000000004">
      <c r="B51" s="159" t="s">
        <v>285</v>
      </c>
      <c r="C51" s="137">
        <v>2596.6809528799999</v>
      </c>
      <c r="D51" s="137">
        <v>2306.5288628599997</v>
      </c>
      <c r="E51" s="137">
        <v>3129.3609811000006</v>
      </c>
      <c r="F51" s="137">
        <v>3383.8662381200111</v>
      </c>
      <c r="G51" s="137">
        <v>3105.9590009300005</v>
      </c>
      <c r="H51" s="137">
        <v>-11.173959962165943</v>
      </c>
      <c r="I51" s="137">
        <v>35.674043862591134</v>
      </c>
      <c r="J51" s="137">
        <v>-8.2127134358717662</v>
      </c>
      <c r="K51" s="137">
        <v>2522.9660940500003</v>
      </c>
      <c r="L51" s="137">
        <v>2237.3015267399996</v>
      </c>
      <c r="M51" s="137">
        <v>3064.9063027200009</v>
      </c>
      <c r="N51" s="137">
        <v>2994.4415398699994</v>
      </c>
      <c r="O51" s="137">
        <v>3045.4090825200005</v>
      </c>
      <c r="P51" s="137">
        <v>-11.322568622055343</v>
      </c>
      <c r="Q51" s="137">
        <v>36.991204184530041</v>
      </c>
      <c r="R51" s="137">
        <v>1.7020717209331071</v>
      </c>
      <c r="S51" s="137">
        <v>33.912716039999992</v>
      </c>
      <c r="T51" s="137">
        <v>29.425193329999999</v>
      </c>
      <c r="U51" s="137">
        <v>24.652535589999999</v>
      </c>
      <c r="V51" s="137">
        <v>20.776668060011406</v>
      </c>
      <c r="W51" s="137">
        <v>20.776668059999999</v>
      </c>
      <c r="X51" s="137">
        <v>-13.23256652373985</v>
      </c>
      <c r="Y51" s="137">
        <v>-16.219630866907885</v>
      </c>
      <c r="Z51" s="137">
        <v>-5.4911630797960242E-11</v>
      </c>
      <c r="AA51" s="137">
        <v>39.802142790000005</v>
      </c>
      <c r="AB51" s="137">
        <v>39.802142790000005</v>
      </c>
      <c r="AC51" s="137">
        <v>39.802142790000005</v>
      </c>
      <c r="AD51" s="137">
        <v>368.64803018999999</v>
      </c>
      <c r="AE51" s="137">
        <v>39.773250350000005</v>
      </c>
      <c r="AF51" s="137">
        <v>0</v>
      </c>
      <c r="AG51" s="137">
        <v>0</v>
      </c>
      <c r="AH51" s="137">
        <v>-89.21105035350358</v>
      </c>
    </row>
    <row r="52" spans="2:34" x14ac:dyDescent="0.55000000000000004">
      <c r="B52" s="159" t="s">
        <v>286</v>
      </c>
      <c r="C52" s="137">
        <v>135678.68757029201</v>
      </c>
      <c r="D52" s="137">
        <v>136840.50060087026</v>
      </c>
      <c r="E52" s="137">
        <v>127020.31552000996</v>
      </c>
      <c r="F52" s="137">
        <v>138412.99182351999</v>
      </c>
      <c r="G52" s="137">
        <v>139282.182768058</v>
      </c>
      <c r="H52" s="137">
        <v>0.85629736798297496</v>
      </c>
      <c r="I52" s="137">
        <v>-7.176373250419001</v>
      </c>
      <c r="J52" s="137">
        <v>0.62796919067125145</v>
      </c>
      <c r="K52" s="137">
        <v>105183.94710526202</v>
      </c>
      <c r="L52" s="137">
        <v>106032.12004644002</v>
      </c>
      <c r="M52" s="137">
        <v>97517.921701319981</v>
      </c>
      <c r="N52" s="137">
        <v>105721.34084213001</v>
      </c>
      <c r="O52" s="137">
        <v>106746.37200481999</v>
      </c>
      <c r="P52" s="137">
        <v>0.806371090380544</v>
      </c>
      <c r="Q52" s="137">
        <v>-8.0298293964045815</v>
      </c>
      <c r="R52" s="137">
        <v>0.96955936665674702</v>
      </c>
      <c r="S52" s="137">
        <v>24142.607032689997</v>
      </c>
      <c r="T52" s="137">
        <v>25283.552087710232</v>
      </c>
      <c r="U52" s="137">
        <v>24531.72130316</v>
      </c>
      <c r="V52" s="137">
        <v>27750.837243980004</v>
      </c>
      <c r="W52" s="137">
        <v>27638.769900618008</v>
      </c>
      <c r="X52" s="137">
        <v>4.7258568781546755</v>
      </c>
      <c r="Y52" s="137">
        <v>-2.9735963599658901</v>
      </c>
      <c r="Z52" s="137">
        <v>-0.4038340983254729</v>
      </c>
      <c r="AA52" s="137">
        <v>6352.1334323399997</v>
      </c>
      <c r="AB52" s="137">
        <v>5524.8284667200005</v>
      </c>
      <c r="AC52" s="137">
        <v>4970.6725155299819</v>
      </c>
      <c r="AD52" s="137">
        <v>4940.8137374099815</v>
      </c>
      <c r="AE52" s="137">
        <v>4897.0408626199824</v>
      </c>
      <c r="AF52" s="137">
        <v>-13.02404891887223</v>
      </c>
      <c r="AG52" s="137">
        <v>-10.030283374915564</v>
      </c>
      <c r="AH52" s="137">
        <v>-0.8859446462951559</v>
      </c>
    </row>
    <row r="53" spans="2:34" x14ac:dyDescent="0.55000000000000004">
      <c r="B53" s="159" t="s">
        <v>287</v>
      </c>
      <c r="C53" s="137">
        <v>26424.036310569762</v>
      </c>
      <c r="D53" s="137">
        <v>37037.201739675111</v>
      </c>
      <c r="E53" s="137">
        <v>41125.081904877181</v>
      </c>
      <c r="F53" s="137">
        <v>33125.609613797358</v>
      </c>
      <c r="G53" s="137">
        <v>33277.53929066925</v>
      </c>
      <c r="H53" s="137">
        <v>40.164815489827433</v>
      </c>
      <c r="I53" s="137">
        <v>11.037227363813065</v>
      </c>
      <c r="J53" s="137">
        <v>0.45864718760861845</v>
      </c>
      <c r="K53" s="137">
        <v>12905.088655050014</v>
      </c>
      <c r="L53" s="137">
        <v>21700.273904990001</v>
      </c>
      <c r="M53" s="137">
        <v>27919.498932470004</v>
      </c>
      <c r="N53" s="137">
        <v>22510.734739118132</v>
      </c>
      <c r="O53" s="137">
        <v>22836.454561190039</v>
      </c>
      <c r="P53" s="137">
        <v>68.152846408368205</v>
      </c>
      <c r="Q53" s="137">
        <v>28.659661415839942</v>
      </c>
      <c r="R53" s="137">
        <v>1.4469533129271239</v>
      </c>
      <c r="S53" s="137">
        <v>12644.402422589746</v>
      </c>
      <c r="T53" s="137">
        <v>13999.033126275111</v>
      </c>
      <c r="U53" s="137">
        <v>11873.316351207175</v>
      </c>
      <c r="V53" s="137">
        <v>9324.9472093491877</v>
      </c>
      <c r="W53" s="137">
        <v>9085.9182031992095</v>
      </c>
      <c r="X53" s="137">
        <v>10.713283699870715</v>
      </c>
      <c r="Y53" s="137">
        <v>-15.18473994520471</v>
      </c>
      <c r="Z53" s="137">
        <v>-2.5633282503768839</v>
      </c>
      <c r="AA53" s="137">
        <v>874.54523293000295</v>
      </c>
      <c r="AB53" s="137">
        <v>1337.8947084100007</v>
      </c>
      <c r="AC53" s="137">
        <v>1332.2666212000017</v>
      </c>
      <c r="AD53" s="137">
        <v>1289.9276653300381</v>
      </c>
      <c r="AE53" s="137">
        <v>1355.1665262799982</v>
      </c>
      <c r="AF53" s="137">
        <v>52.981762181428913</v>
      </c>
      <c r="AG53" s="137">
        <v>-0.4206674243212738</v>
      </c>
      <c r="AH53" s="137">
        <v>5.0575596371342346</v>
      </c>
    </row>
    <row r="54" spans="2:34" x14ac:dyDescent="0.55000000000000004">
      <c r="B54" s="159" t="s">
        <v>288</v>
      </c>
      <c r="C54" s="137">
        <v>8130.3224120000068</v>
      </c>
      <c r="D54" s="137">
        <v>7417.7885523402174</v>
      </c>
      <c r="E54" s="137">
        <v>7239.0522379701715</v>
      </c>
      <c r="F54" s="137">
        <v>3943.6945073870693</v>
      </c>
      <c r="G54" s="137">
        <v>3668.7497606869943</v>
      </c>
      <c r="H54" s="137">
        <v>-8.763906565477896</v>
      </c>
      <c r="I54" s="137">
        <v>-2.4095633504362541</v>
      </c>
      <c r="J54" s="137">
        <v>-6.9717557023006416</v>
      </c>
      <c r="K54" s="137">
        <v>1299.3189595300007</v>
      </c>
      <c r="L54" s="137">
        <v>1102.6548419899982</v>
      </c>
      <c r="M54" s="137">
        <v>2186.4191614499991</v>
      </c>
      <c r="N54" s="137">
        <v>893.1150549099998</v>
      </c>
      <c r="O54" s="137">
        <v>849.04414404999943</v>
      </c>
      <c r="P54" s="137">
        <v>-15.135938415856051</v>
      </c>
      <c r="Q54" s="137">
        <v>98.286814530655406</v>
      </c>
      <c r="R54" s="137">
        <v>-4.9345166244500804</v>
      </c>
      <c r="S54" s="137">
        <v>6830.7034524700057</v>
      </c>
      <c r="T54" s="137">
        <v>6314.4451903502195</v>
      </c>
      <c r="U54" s="137">
        <v>5052.4306775701716</v>
      </c>
      <c r="V54" s="137">
        <v>3050.4244424770695</v>
      </c>
      <c r="W54" s="137">
        <v>2819.5556566369946</v>
      </c>
      <c r="X54" s="137">
        <v>-7.5579076988491645</v>
      </c>
      <c r="Y54" s="137">
        <v>-19.986150401759247</v>
      </c>
      <c r="Z54" s="137">
        <v>-7.5684151564363926</v>
      </c>
      <c r="AA54" s="137">
        <v>0.3</v>
      </c>
      <c r="AB54" s="137">
        <v>0.68851999999999991</v>
      </c>
      <c r="AC54" s="137">
        <v>0.20239895000000002</v>
      </c>
      <c r="AD54" s="137">
        <v>0.15500999999999998</v>
      </c>
      <c r="AE54" s="137">
        <v>0.14995999999999998</v>
      </c>
      <c r="AF54" s="137">
        <v>129.50666666666663</v>
      </c>
      <c r="AG54" s="137">
        <v>-70.603766048916512</v>
      </c>
      <c r="AH54" s="137">
        <v>-3.2578543319785824</v>
      </c>
    </row>
    <row r="55" spans="2:34" x14ac:dyDescent="0.55000000000000004">
      <c r="B55" s="160" t="s">
        <v>289</v>
      </c>
      <c r="C55" s="137">
        <v>1783.46224628</v>
      </c>
      <c r="D55" s="137">
        <v>1509.4774325100002</v>
      </c>
      <c r="E55" s="137">
        <v>455.22595573999996</v>
      </c>
      <c r="F55" s="137">
        <v>252.37855449000003</v>
      </c>
      <c r="G55" s="137">
        <v>249.08455449000002</v>
      </c>
      <c r="H55" s="137">
        <v>-15.362523896510044</v>
      </c>
      <c r="I55" s="137">
        <v>-69.842148949319636</v>
      </c>
      <c r="J55" s="137">
        <v>-1.3051822119579226</v>
      </c>
      <c r="K55" s="137">
        <v>1783.46224628</v>
      </c>
      <c r="L55" s="137">
        <v>1509.4774325100002</v>
      </c>
      <c r="M55" s="137">
        <v>455.22595573999996</v>
      </c>
      <c r="N55" s="137">
        <v>252.37855449000003</v>
      </c>
      <c r="O55" s="137">
        <v>249.08455449000002</v>
      </c>
      <c r="P55" s="137">
        <v>-15.362523896510044</v>
      </c>
      <c r="Q55" s="137">
        <v>-69.842148949319636</v>
      </c>
      <c r="R55" s="137">
        <v>-1.3051822119579226</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11323.274695870005</v>
      </c>
      <c r="G56" s="137">
        <v>11350.472111429999</v>
      </c>
      <c r="H56" s="137">
        <v>42.735652095224197</v>
      </c>
      <c r="I56" s="137">
        <v>61.057410667458001</v>
      </c>
      <c r="J56" s="137">
        <v>0.2401903715178344</v>
      </c>
      <c r="K56" s="137">
        <v>6855.3914527000006</v>
      </c>
      <c r="L56" s="137">
        <v>9870.2617632797974</v>
      </c>
      <c r="M56" s="137">
        <v>15985.640179220005</v>
      </c>
      <c r="N56" s="137">
        <v>11255.973361610004</v>
      </c>
      <c r="O56" s="137">
        <v>11284.129740139999</v>
      </c>
      <c r="P56" s="137">
        <v>43.978091278688218</v>
      </c>
      <c r="Q56" s="137">
        <v>61.957611283331595</v>
      </c>
      <c r="R56" s="137">
        <v>0.25014610132274573</v>
      </c>
      <c r="S56" s="137">
        <v>39.517378089999994</v>
      </c>
      <c r="T56" s="137">
        <v>51.150273229999996</v>
      </c>
      <c r="U56" s="137">
        <v>44.048552779999994</v>
      </c>
      <c r="V56" s="137">
        <v>30.703930689999989</v>
      </c>
      <c r="W56" s="137">
        <v>29.899874820000001</v>
      </c>
      <c r="X56" s="137">
        <v>29.437416403250054</v>
      </c>
      <c r="Y56" s="137">
        <v>-13.884032286722553</v>
      </c>
      <c r="Z56" s="137">
        <v>-2.6187392035178836</v>
      </c>
      <c r="AA56" s="137">
        <v>94.866629460000098</v>
      </c>
      <c r="AB56" s="137">
        <v>55.489546669999996</v>
      </c>
      <c r="AC56" s="137">
        <v>38.850622710000003</v>
      </c>
      <c r="AD56" s="137">
        <v>36.597403570000552</v>
      </c>
      <c r="AE56" s="137">
        <v>36.442496470001451</v>
      </c>
      <c r="AF56" s="137">
        <v>-41.50783369678291</v>
      </c>
      <c r="AG56" s="137">
        <v>-29.985690924729973</v>
      </c>
      <c r="AH56" s="137">
        <v>-0.42327346994113224</v>
      </c>
    </row>
    <row r="57" spans="2:34" x14ac:dyDescent="0.55000000000000004">
      <c r="B57" s="158" t="s">
        <v>291</v>
      </c>
      <c r="C57" s="137">
        <v>2152.2477950685493</v>
      </c>
      <c r="D57" s="137">
        <v>3521.1950413227</v>
      </c>
      <c r="E57" s="137">
        <v>4527.7597351025424</v>
      </c>
      <c r="F57" s="137">
        <v>5651.3880441106558</v>
      </c>
      <c r="G57" s="137">
        <v>5789.5416690141465</v>
      </c>
      <c r="H57" s="137">
        <v>63.605466312513968</v>
      </c>
      <c r="I57" s="137">
        <v>28.585882973461672</v>
      </c>
      <c r="J57" s="137">
        <v>2.4445963332399678</v>
      </c>
      <c r="K57" s="137">
        <v>2152.2477950685493</v>
      </c>
      <c r="L57" s="137">
        <v>3521.1950413227</v>
      </c>
      <c r="M57" s="137">
        <v>4524.1313442625424</v>
      </c>
      <c r="N57" s="137">
        <v>5635.8796733406562</v>
      </c>
      <c r="O57" s="137">
        <v>5771.9839854641468</v>
      </c>
      <c r="P57" s="137">
        <v>63.605466312513968</v>
      </c>
      <c r="Q57" s="137">
        <v>28.482838671813525</v>
      </c>
      <c r="R57" s="137">
        <v>2.414961283990924</v>
      </c>
      <c r="S57" s="137">
        <v>0</v>
      </c>
      <c r="T57" s="137">
        <v>0</v>
      </c>
      <c r="U57" s="137">
        <v>3.6283908400000002</v>
      </c>
      <c r="V57" s="137">
        <v>15.508370770000003</v>
      </c>
      <c r="W57" s="137">
        <v>17.55768355</v>
      </c>
      <c r="X57" s="137">
        <v>0</v>
      </c>
      <c r="Y57" s="137">
        <v>0</v>
      </c>
      <c r="Z57" s="137">
        <v>13.214236430072134</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126257.4035993447</v>
      </c>
      <c r="G58" s="137">
        <v>128888.45292968971</v>
      </c>
      <c r="H58" s="137">
        <v>46.602609648628125</v>
      </c>
      <c r="I58" s="137">
        <v>-21.815689498079255</v>
      </c>
      <c r="J58" s="137">
        <v>2.0838772660763505</v>
      </c>
      <c r="K58" s="137">
        <v>129231.32532324914</v>
      </c>
      <c r="L58" s="137">
        <v>190400.59714137373</v>
      </c>
      <c r="M58" s="137">
        <v>148193.68627732788</v>
      </c>
      <c r="N58" s="137">
        <v>117312.3249891797</v>
      </c>
      <c r="O58" s="137">
        <v>119493.49018683971</v>
      </c>
      <c r="P58" s="137">
        <v>47.333161418193733</v>
      </c>
      <c r="Q58" s="137">
        <v>-22.167425679188877</v>
      </c>
      <c r="R58" s="137">
        <v>1.8592805128201162</v>
      </c>
      <c r="S58" s="137">
        <v>1086.2207330100791</v>
      </c>
      <c r="T58" s="137">
        <v>1653.9445726099339</v>
      </c>
      <c r="U58" s="137">
        <v>1785.0950709399997</v>
      </c>
      <c r="V58" s="137">
        <v>3145.3352240950007</v>
      </c>
      <c r="W58" s="137">
        <v>3355.1415904099999</v>
      </c>
      <c r="X58" s="137">
        <v>52.265973420209676</v>
      </c>
      <c r="Y58" s="137">
        <v>7.9295582513451226</v>
      </c>
      <c r="Z58" s="137">
        <v>6.6703976322703751</v>
      </c>
      <c r="AA58" s="137">
        <v>3121.68240904</v>
      </c>
      <c r="AB58" s="137">
        <v>3570.8495111399993</v>
      </c>
      <c r="AC58" s="137">
        <v>2969.5819477799973</v>
      </c>
      <c r="AD58" s="137">
        <v>5799.7433860699975</v>
      </c>
      <c r="AE58" s="137">
        <v>6039.8211524399967</v>
      </c>
      <c r="AF58" s="137">
        <v>14.388622647815415</v>
      </c>
      <c r="AG58" s="137">
        <v>-16.838221870852419</v>
      </c>
      <c r="AH58" s="137">
        <v>4.1394549791051949</v>
      </c>
    </row>
    <row r="59" spans="2:34" x14ac:dyDescent="0.55000000000000004">
      <c r="B59" s="150" t="s">
        <v>94</v>
      </c>
      <c r="C59" s="144">
        <v>4172746.887854015</v>
      </c>
      <c r="D59" s="144">
        <v>4709039.2624047371</v>
      </c>
      <c r="E59" s="144">
        <v>4879850.6416011732</v>
      </c>
      <c r="F59" s="144">
        <v>5112588.4965233207</v>
      </c>
      <c r="G59" s="144">
        <v>5134400.6060270853</v>
      </c>
      <c r="H59" s="144">
        <v>12.852262285827972</v>
      </c>
      <c r="I59" s="144">
        <v>3.6273084524933203</v>
      </c>
      <c r="J59" s="144">
        <v>0.42663534369327127</v>
      </c>
      <c r="K59" s="144">
        <v>3716940.6650289996</v>
      </c>
      <c r="L59" s="144">
        <v>4175443.2777171684</v>
      </c>
      <c r="M59" s="144">
        <v>4315376.9670633944</v>
      </c>
      <c r="N59" s="144">
        <v>4521685.7985533262</v>
      </c>
      <c r="O59" s="144">
        <v>4542232.270038533</v>
      </c>
      <c r="P59" s="144">
        <v>12.335483775730157</v>
      </c>
      <c r="Q59" s="144">
        <v>3.3513493068628533</v>
      </c>
      <c r="R59" s="144">
        <v>0.45439847881028061</v>
      </c>
      <c r="S59" s="144">
        <v>383429.80260228942</v>
      </c>
      <c r="T59" s="144">
        <v>441782.89778605849</v>
      </c>
      <c r="U59" s="144">
        <v>471382.21286427841</v>
      </c>
      <c r="V59" s="144">
        <v>492933.12363371422</v>
      </c>
      <c r="W59" s="144">
        <v>494016.30221963971</v>
      </c>
      <c r="X59" s="144">
        <v>15.218716643237956</v>
      </c>
      <c r="Y59" s="144">
        <v>6.6999685199570429</v>
      </c>
      <c r="Z59" s="144">
        <v>0.21974148905650193</v>
      </c>
      <c r="AA59" s="144">
        <v>72376.420222725996</v>
      </c>
      <c r="AB59" s="144">
        <v>91813.086901510018</v>
      </c>
      <c r="AC59" s="144">
        <v>93091.461673500002</v>
      </c>
      <c r="AD59" s="144">
        <v>97969.574336280013</v>
      </c>
      <c r="AE59" s="144">
        <v>98152.033768912675</v>
      </c>
      <c r="AF59" s="144">
        <v>26.854971023671826</v>
      </c>
      <c r="AG59" s="144">
        <v>1.392366616930466</v>
      </c>
      <c r="AH59" s="144">
        <v>0.18624091598722359</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F705F31A-D697-4B07-B2E2-4EAF569E6851}">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6C8F-688E-4E57-84CD-C0432CEEEE0F}">
  <sheetPr codeName="Sheet81"/>
  <dimension ref="B2:BE97"/>
  <sheetViews>
    <sheetView workbookViewId="0">
      <pane xSplit="3" ySplit="4" topLeftCell="D5"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961</v>
      </c>
      <c r="E3" s="164" t="s">
        <v>962</v>
      </c>
      <c r="F3" s="164" t="s">
        <v>963</v>
      </c>
      <c r="G3" s="164" t="s">
        <v>964</v>
      </c>
      <c r="H3" s="164" t="s">
        <v>965</v>
      </c>
      <c r="I3" s="164" t="s">
        <v>966</v>
      </c>
      <c r="J3" s="164" t="s">
        <v>967</v>
      </c>
      <c r="K3" s="164" t="s">
        <v>968</v>
      </c>
      <c r="L3" s="164" t="s">
        <v>969</v>
      </c>
      <c r="M3" s="164" t="s">
        <v>970</v>
      </c>
      <c r="N3" s="164" t="s">
        <v>971</v>
      </c>
      <c r="O3" s="164" t="s">
        <v>972</v>
      </c>
      <c r="P3" s="164" t="s">
        <v>973</v>
      </c>
      <c r="Q3" s="164" t="s">
        <v>974</v>
      </c>
      <c r="R3" s="164" t="s">
        <v>975</v>
      </c>
      <c r="S3" s="164" t="s">
        <v>976</v>
      </c>
      <c r="T3" s="164" t="s">
        <v>977</v>
      </c>
      <c r="U3" s="164" t="s">
        <v>978</v>
      </c>
      <c r="V3" s="164" t="s">
        <v>979</v>
      </c>
      <c r="W3" s="164" t="s">
        <v>980</v>
      </c>
      <c r="X3" s="164" t="s">
        <v>981</v>
      </c>
      <c r="Y3" s="164" t="s">
        <v>982</v>
      </c>
      <c r="Z3" s="164" t="s">
        <v>983</v>
      </c>
      <c r="AA3" s="164" t="s">
        <v>984</v>
      </c>
      <c r="AB3" s="164" t="s">
        <v>985</v>
      </c>
      <c r="AC3" s="164" t="s">
        <v>986</v>
      </c>
      <c r="AD3" s="164" t="s">
        <v>987</v>
      </c>
      <c r="AE3" s="164" t="s">
        <v>988</v>
      </c>
      <c r="AF3" s="164" t="s">
        <v>989</v>
      </c>
      <c r="AG3" s="164" t="s">
        <v>990</v>
      </c>
      <c r="AH3" s="164" t="s">
        <v>991</v>
      </c>
      <c r="AI3" s="164" t="s">
        <v>992</v>
      </c>
      <c r="AJ3" s="164" t="s">
        <v>993</v>
      </c>
      <c r="AK3" s="164" t="s">
        <v>994</v>
      </c>
      <c r="AL3" s="164" t="s">
        <v>995</v>
      </c>
      <c r="AM3" s="164" t="s">
        <v>996</v>
      </c>
      <c r="AN3" s="164" t="s">
        <v>997</v>
      </c>
      <c r="AO3" s="164" t="s">
        <v>998</v>
      </c>
      <c r="AP3" s="164" t="s">
        <v>999</v>
      </c>
      <c r="AQ3" s="164" t="s">
        <v>1000</v>
      </c>
      <c r="AR3" s="164" t="s">
        <v>1001</v>
      </c>
      <c r="AS3" s="164" t="s">
        <v>1002</v>
      </c>
      <c r="AT3" s="164" t="s">
        <v>1003</v>
      </c>
      <c r="AU3" s="164" t="s">
        <v>1004</v>
      </c>
      <c r="AV3" s="164" t="s">
        <v>1005</v>
      </c>
      <c r="AW3" s="164" t="s">
        <v>1006</v>
      </c>
      <c r="AX3" s="164" t="s">
        <v>1007</v>
      </c>
      <c r="AY3" s="164" t="s">
        <v>1008</v>
      </c>
      <c r="AZ3" s="164" t="s">
        <v>1009</v>
      </c>
      <c r="BA3" s="164" t="s">
        <v>1010</v>
      </c>
      <c r="BB3" s="164" t="s">
        <v>1011</v>
      </c>
      <c r="BC3" s="164" t="s">
        <v>1012</v>
      </c>
      <c r="BD3" s="164" t="s">
        <v>1013</v>
      </c>
      <c r="BE3" s="164" t="s">
        <v>1014</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37038.333353830203</v>
      </c>
      <c r="E5" s="171">
        <v>50916.054700536231</v>
      </c>
      <c r="F5" s="171">
        <v>51716.561972082229</v>
      </c>
      <c r="G5" s="171">
        <v>55624.50608277</v>
      </c>
      <c r="H5" s="171">
        <v>17246.925830302647</v>
      </c>
      <c r="I5" s="171">
        <v>33630.369817489998</v>
      </c>
      <c r="J5" s="171">
        <v>17448.067802859998</v>
      </c>
      <c r="K5" s="171">
        <v>24139.090269474</v>
      </c>
      <c r="L5" s="171">
        <v>28636.453339750002</v>
      </c>
      <c r="M5" s="171">
        <v>16061.616483410002</v>
      </c>
      <c r="N5" s="171">
        <v>34725.544542991825</v>
      </c>
      <c r="O5" s="171">
        <v>38171.976739847058</v>
      </c>
      <c r="P5" s="171">
        <v>24729.207597864501</v>
      </c>
      <c r="Q5" s="171">
        <v>35575.971187304691</v>
      </c>
      <c r="R5" s="171">
        <v>59928.93960977994</v>
      </c>
      <c r="S5" s="171">
        <v>20142.260924649832</v>
      </c>
      <c r="T5" s="171">
        <v>27099.334628813169</v>
      </c>
      <c r="U5" s="171">
        <v>26618.874779342997</v>
      </c>
      <c r="V5" s="171">
        <v>31808.022131641348</v>
      </c>
      <c r="W5" s="171">
        <v>18603.816430431976</v>
      </c>
      <c r="X5" s="171">
        <v>6178.1345006099991</v>
      </c>
      <c r="Y5" s="171">
        <v>72.402000000000001</v>
      </c>
      <c r="Z5" s="171">
        <v>540.19799999999998</v>
      </c>
      <c r="AA5" s="171">
        <v>4473.1202318981996</v>
      </c>
      <c r="AB5" s="171">
        <v>1767.9682515982743</v>
      </c>
      <c r="AC5" s="171">
        <v>1432.2272128</v>
      </c>
      <c r="AD5" s="171">
        <v>9243.3552211925999</v>
      </c>
      <c r="AE5" s="171">
        <v>7780.262665321211</v>
      </c>
      <c r="AF5" s="171">
        <v>4765.9720729889996</v>
      </c>
      <c r="AG5" s="171">
        <v>757.47055495000006</v>
      </c>
      <c r="AH5" s="171">
        <v>5782.0693818799991</v>
      </c>
      <c r="AI5" s="171">
        <v>6152.4360436499992</v>
      </c>
      <c r="AJ5" s="171">
        <v>5941.6398216602411</v>
      </c>
      <c r="AK5" s="171">
        <v>642.2404822200026</v>
      </c>
      <c r="AL5" s="171">
        <v>363.10619977999994</v>
      </c>
      <c r="AM5" s="171">
        <v>630.36021848509995</v>
      </c>
      <c r="AN5" s="171">
        <v>589.24739422999994</v>
      </c>
      <c r="AO5" s="171">
        <v>994.70749999999998</v>
      </c>
      <c r="AP5" s="171">
        <v>300.44094967000001</v>
      </c>
      <c r="AQ5" s="171">
        <v>1282.770686100296</v>
      </c>
      <c r="AR5" s="171">
        <v>1537.7553912187657</v>
      </c>
      <c r="AS5" s="171">
        <v>1322.6912341435798</v>
      </c>
      <c r="AT5" s="171">
        <v>1145.3630000000001</v>
      </c>
      <c r="AU5" s="171">
        <v>624.43021895070001</v>
      </c>
      <c r="AV5" s="171">
        <v>639.91223805000004</v>
      </c>
      <c r="AW5" s="171">
        <v>1433.2370000000003</v>
      </c>
      <c r="AX5" s="171">
        <v>1230.4523839922795</v>
      </c>
      <c r="AY5" s="171">
        <v>676.16145572999994</v>
      </c>
      <c r="AZ5" s="171">
        <v>568.4263502</v>
      </c>
      <c r="BA5" s="171">
        <v>101.52039400000008</v>
      </c>
      <c r="BB5" s="171">
        <v>1365.3213959405311</v>
      </c>
      <c r="BC5" s="171">
        <v>1761.5621199399998</v>
      </c>
      <c r="BD5" s="171">
        <v>1992.83044438</v>
      </c>
      <c r="BE5" s="171">
        <v>1154.8141786941521</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10500.152281999999</v>
      </c>
      <c r="K6" s="171">
        <v>11767.90388</v>
      </c>
      <c r="L6" s="171">
        <v>14917.566922</v>
      </c>
      <c r="M6" s="171">
        <v>11621.357273</v>
      </c>
      <c r="N6" s="171">
        <v>26225.861340160001</v>
      </c>
      <c r="O6" s="171">
        <v>23187.154509520002</v>
      </c>
      <c r="P6" s="171">
        <v>14089.98018972</v>
      </c>
      <c r="Q6" s="171">
        <v>18884.386077940002</v>
      </c>
      <c r="R6" s="171">
        <v>36128.770251859998</v>
      </c>
      <c r="S6" s="171">
        <v>14200.9740057</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1111.4265733599998</v>
      </c>
      <c r="AD6" s="171">
        <v>7046.9380490800004</v>
      </c>
      <c r="AE6" s="171">
        <v>5680.5173275700008</v>
      </c>
      <c r="AF6" s="171">
        <v>3281.1646685999999</v>
      </c>
      <c r="AG6" s="171">
        <v>525</v>
      </c>
      <c r="AH6" s="171">
        <v>4395.7858858999989</v>
      </c>
      <c r="AI6" s="171">
        <v>4733.6909505399999</v>
      </c>
      <c r="AJ6" s="171">
        <v>3518.1341377700001</v>
      </c>
      <c r="AK6" s="171">
        <v>557.45606728999996</v>
      </c>
      <c r="AL6" s="171">
        <v>350</v>
      </c>
      <c r="AM6" s="171">
        <v>834.33843167999999</v>
      </c>
      <c r="AN6" s="171">
        <v>519</v>
      </c>
      <c r="AO6" s="171">
        <v>729.49675000000002</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948.87545799999998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33.582999999999998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8167.8953800461532</v>
      </c>
      <c r="E9" s="171">
        <v>11931.191675690001</v>
      </c>
      <c r="F9" s="171">
        <v>13905.322355</v>
      </c>
      <c r="G9" s="171">
        <v>11553.337386589999</v>
      </c>
      <c r="H9" s="171">
        <v>5928.2586255000006</v>
      </c>
      <c r="I9" s="171">
        <v>6941.7902560000002</v>
      </c>
      <c r="J9" s="171">
        <v>3780.54083188</v>
      </c>
      <c r="K9" s="171">
        <v>6670.9700843283745</v>
      </c>
      <c r="L9" s="171">
        <v>5491.0736646999994</v>
      </c>
      <c r="M9" s="171">
        <v>2690.502341968539</v>
      </c>
      <c r="N9" s="171">
        <v>6019.5075746061311</v>
      </c>
      <c r="O9" s="171">
        <v>6212.839010814806</v>
      </c>
      <c r="P9" s="171">
        <v>4409.1957517443489</v>
      </c>
      <c r="Q9" s="171">
        <v>9468.0158172044521</v>
      </c>
      <c r="R9" s="171">
        <v>12346.293259562881</v>
      </c>
      <c r="S9" s="171">
        <v>3402.6814780700001</v>
      </c>
      <c r="T9" s="171">
        <v>4774.0642867500001</v>
      </c>
      <c r="U9" s="171">
        <v>4961.2309540900005</v>
      </c>
      <c r="V9" s="171">
        <v>4123.3692327999997</v>
      </c>
      <c r="W9" s="171">
        <v>3382.2589997</v>
      </c>
      <c r="X9" s="171">
        <v>1394.3533999600002</v>
      </c>
      <c r="Y9" s="171">
        <v>108.17400000000001</v>
      </c>
      <c r="Z9" s="171">
        <v>18.047000000000001</v>
      </c>
      <c r="AA9" s="171">
        <v>664.73148146000005</v>
      </c>
      <c r="AB9" s="171">
        <v>264.81302976000001</v>
      </c>
      <c r="AC9" s="171">
        <v>273.17551097236367</v>
      </c>
      <c r="AD9" s="171">
        <v>1477.1313050899998</v>
      </c>
      <c r="AE9" s="171">
        <v>1221.2050142548865</v>
      </c>
      <c r="AF9" s="171">
        <v>827.35429913280268</v>
      </c>
      <c r="AG9" s="171">
        <v>70.844252019999999</v>
      </c>
      <c r="AH9" s="171">
        <v>802.92169311999999</v>
      </c>
      <c r="AI9" s="171">
        <v>991.12196658000005</v>
      </c>
      <c r="AJ9" s="171">
        <v>1034.0583338500001</v>
      </c>
      <c r="AK9" s="171">
        <v>43.914209729999996</v>
      </c>
      <c r="AL9" s="171">
        <v>8.444840779999998</v>
      </c>
      <c r="AM9" s="171">
        <v>64.645026669999993</v>
      </c>
      <c r="AN9" s="171">
        <v>17.697303850000001</v>
      </c>
      <c r="AO9" s="171">
        <v>242.70083</v>
      </c>
      <c r="AP9" s="171">
        <v>246.84821305000003</v>
      </c>
      <c r="AQ9" s="171">
        <v>418.60998954000002</v>
      </c>
      <c r="AR9" s="171">
        <v>242.69485253969495</v>
      </c>
      <c r="AS9" s="171">
        <v>269.55727859176</v>
      </c>
      <c r="AT9" s="171">
        <v>240.73</v>
      </c>
      <c r="AU9" s="171">
        <v>36.833837840000001</v>
      </c>
      <c r="AV9" s="171">
        <v>184.34872772</v>
      </c>
      <c r="AW9" s="171">
        <v>243.35151999999999</v>
      </c>
      <c r="AX9" s="171">
        <v>176.57849900000002</v>
      </c>
      <c r="AY9" s="171">
        <v>17.934488989999998</v>
      </c>
      <c r="AZ9" s="171">
        <v>97.164621949999997</v>
      </c>
      <c r="BA9" s="171">
        <v>343.197159</v>
      </c>
      <c r="BB9" s="171">
        <v>200.86066</v>
      </c>
      <c r="BC9" s="171">
        <v>356.19936200000001</v>
      </c>
      <c r="BD9" s="171">
        <v>314.55751731000004</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0</v>
      </c>
      <c r="AF10" s="171">
        <v>0</v>
      </c>
      <c r="AG10" s="171">
        <v>23.921253760000003</v>
      </c>
      <c r="AH10" s="171">
        <v>0</v>
      </c>
      <c r="AI10" s="171">
        <v>0</v>
      </c>
      <c r="AJ10" s="171">
        <v>0</v>
      </c>
      <c r="AK10" s="171">
        <v>0</v>
      </c>
      <c r="AL10" s="171">
        <v>0</v>
      </c>
      <c r="AM10" s="171">
        <v>0</v>
      </c>
      <c r="AN10" s="171">
        <v>1.80858E-3</v>
      </c>
      <c r="AO10" s="171">
        <v>51.05959</v>
      </c>
      <c r="AP10" s="171">
        <v>2.4773350000000001</v>
      </c>
      <c r="AQ10" s="171">
        <v>22.399272109999998</v>
      </c>
      <c r="AR10" s="171">
        <v>2.4755479999999999</v>
      </c>
      <c r="AS10" s="171">
        <v>0</v>
      </c>
      <c r="AT10" s="171">
        <v>14.948</v>
      </c>
      <c r="AU10" s="171">
        <v>0</v>
      </c>
      <c r="AV10" s="171">
        <v>0</v>
      </c>
      <c r="AW10" s="171">
        <v>0</v>
      </c>
      <c r="AX10" s="171">
        <v>0.44254599999999999</v>
      </c>
      <c r="AY10" s="171">
        <v>10.54071946</v>
      </c>
      <c r="AZ10" s="171">
        <v>19.70328554</v>
      </c>
      <c r="BA10" s="171">
        <v>2.6115599999999999</v>
      </c>
      <c r="BB10" s="171">
        <v>0</v>
      </c>
      <c r="BC10" s="171">
        <v>0</v>
      </c>
      <c r="BD10" s="171">
        <v>0</v>
      </c>
      <c r="BE10" s="171">
        <v>1.140765</v>
      </c>
    </row>
    <row r="11" spans="2:57" x14ac:dyDescent="0.55000000000000004">
      <c r="B11" s="172"/>
      <c r="C11" s="138" t="s">
        <v>302</v>
      </c>
      <c r="D11" s="171">
        <v>-1703.0053927103595</v>
      </c>
      <c r="E11" s="171">
        <v>-3857.2746987833734</v>
      </c>
      <c r="F11" s="171">
        <v>118.33241502950287</v>
      </c>
      <c r="G11" s="171">
        <v>-3471.72011385</v>
      </c>
      <c r="H11" s="171">
        <v>5.7033763429998752</v>
      </c>
      <c r="I11" s="171">
        <v>-3242.6250375100008</v>
      </c>
      <c r="J11" s="171">
        <v>382.34543574999998</v>
      </c>
      <c r="K11" s="171">
        <v>1914.16871713</v>
      </c>
      <c r="L11" s="171">
        <v>-332.24747828</v>
      </c>
      <c r="M11" s="171">
        <v>12.476549949999999</v>
      </c>
      <c r="N11" s="171">
        <v>-5258.0238440565599</v>
      </c>
      <c r="O11" s="171">
        <v>-2864.3026893572742</v>
      </c>
      <c r="P11" s="171">
        <v>70.422272394670969</v>
      </c>
      <c r="Q11" s="171">
        <v>1243.1686130000001</v>
      </c>
      <c r="R11" s="171">
        <v>529.15055217242411</v>
      </c>
      <c r="S11" s="171">
        <v>24.827527829999923</v>
      </c>
      <c r="T11" s="171">
        <v>-666.95115335000003</v>
      </c>
      <c r="U11" s="171">
        <v>-702.61398054999995</v>
      </c>
      <c r="V11" s="171">
        <v>-2236.37580015</v>
      </c>
      <c r="W11" s="171">
        <v>318.01202874000001</v>
      </c>
      <c r="X11" s="171">
        <v>0.22695361</v>
      </c>
      <c r="Y11" s="171">
        <v>-387.61099999999999</v>
      </c>
      <c r="Z11" s="171">
        <v>-15.492000000000001</v>
      </c>
      <c r="AA11" s="171">
        <v>30.318078078199996</v>
      </c>
      <c r="AB11" s="171">
        <v>-12.05809112</v>
      </c>
      <c r="AC11" s="171">
        <v>-12.26284376798178</v>
      </c>
      <c r="AD11" s="171">
        <v>-4.6796982374000073</v>
      </c>
      <c r="AE11" s="171">
        <v>3.3054034776712284</v>
      </c>
      <c r="AF11" s="171">
        <v>-176.76946866039299</v>
      </c>
      <c r="AG11" s="171">
        <v>33.067992510000003</v>
      </c>
      <c r="AH11" s="171">
        <v>2.9479176100000002</v>
      </c>
      <c r="AI11" s="171">
        <v>3.7977433700000001</v>
      </c>
      <c r="AJ11" s="171">
        <v>13.321056789999998</v>
      </c>
      <c r="AK11" s="171">
        <v>-40.400311489997399</v>
      </c>
      <c r="AL11" s="171">
        <v>-11.065241</v>
      </c>
      <c r="AM11" s="171">
        <v>-415.37234337489997</v>
      </c>
      <c r="AN11" s="171">
        <v>27.759407169999999</v>
      </c>
      <c r="AO11" s="171">
        <v>-212.97985</v>
      </c>
      <c r="AP11" s="171">
        <v>-1992.5593179500001</v>
      </c>
      <c r="AQ11" s="171">
        <v>-624.77362110999979</v>
      </c>
      <c r="AR11" s="171">
        <v>-325.3025179109959</v>
      </c>
      <c r="AS11" s="171">
        <v>-45.72731686016806</v>
      </c>
      <c r="AT11" s="171">
        <v>-328.80399999999997</v>
      </c>
      <c r="AU11" s="171">
        <v>-349.43304999999998</v>
      </c>
      <c r="AV11" s="171">
        <v>-349.16816151999996</v>
      </c>
      <c r="AW11" s="171">
        <v>-119.36291</v>
      </c>
      <c r="AX11" s="171">
        <v>-107.208</v>
      </c>
      <c r="AY11" s="171">
        <v>-1.3174552699999995</v>
      </c>
      <c r="AZ11" s="171">
        <v>-462.71751168999998</v>
      </c>
      <c r="BA11" s="171">
        <v>-1179.357825</v>
      </c>
      <c r="BB11" s="171">
        <v>-20.575702217029889</v>
      </c>
      <c r="BC11" s="171">
        <v>3.0649592600000002</v>
      </c>
      <c r="BD11" s="171">
        <v>8.3066613</v>
      </c>
      <c r="BE11" s="171">
        <v>-152.848072265848</v>
      </c>
    </row>
    <row r="12" spans="2:57" x14ac:dyDescent="0.55000000000000004">
      <c r="B12" s="172"/>
      <c r="C12" s="138" t="s">
        <v>303</v>
      </c>
      <c r="D12" s="171">
        <v>15879.420438504409</v>
      </c>
      <c r="E12" s="171">
        <v>27204.76379009417</v>
      </c>
      <c r="F12" s="171">
        <v>10635.9104717929</v>
      </c>
      <c r="G12" s="171">
        <v>13414.293663967586</v>
      </c>
      <c r="H12" s="171">
        <v>1883.5099338013927</v>
      </c>
      <c r="I12" s="171">
        <v>8274.5912101000249</v>
      </c>
      <c r="J12" s="171">
        <v>2785.02925323</v>
      </c>
      <c r="K12" s="171">
        <v>3547.577757836626</v>
      </c>
      <c r="L12" s="171">
        <v>8560.0602313300005</v>
      </c>
      <c r="M12" s="171">
        <v>1706.3985534914623</v>
      </c>
      <c r="N12" s="171">
        <v>7738.1994722862091</v>
      </c>
      <c r="O12" s="171">
        <v>11636.285908957823</v>
      </c>
      <c r="P12" s="171">
        <v>6159.60826134536</v>
      </c>
      <c r="Q12" s="171">
        <v>5980.400679849532</v>
      </c>
      <c r="R12" s="171">
        <v>10924.725546191503</v>
      </c>
      <c r="S12" s="171">
        <v>2513.775888049865</v>
      </c>
      <c r="T12" s="171">
        <v>3589.6457545522239</v>
      </c>
      <c r="U12" s="171">
        <v>3993.5518465772607</v>
      </c>
      <c r="V12" s="171">
        <v>6378.5388664067896</v>
      </c>
      <c r="W12" s="171">
        <v>1322.0199874795615</v>
      </c>
      <c r="X12" s="171">
        <v>612.23554707660469</v>
      </c>
      <c r="Y12" s="171">
        <v>45.686999999999998</v>
      </c>
      <c r="Z12" s="171">
        <v>34.353999999999999</v>
      </c>
      <c r="AA12" s="171">
        <v>347.0993698070198</v>
      </c>
      <c r="AB12" s="171">
        <v>255.9732364886105</v>
      </c>
      <c r="AC12" s="171">
        <v>59.887972335619864</v>
      </c>
      <c r="AD12" s="171">
        <v>723.96556505628621</v>
      </c>
      <c r="AE12" s="171">
        <v>875.23492007986727</v>
      </c>
      <c r="AF12" s="171">
        <v>834.22258002633453</v>
      </c>
      <c r="AG12" s="171">
        <v>104.63705665999998</v>
      </c>
      <c r="AH12" s="171">
        <v>580.41388524816705</v>
      </c>
      <c r="AI12" s="171">
        <v>423.82538535495593</v>
      </c>
      <c r="AJ12" s="171">
        <v>1376.126293247336</v>
      </c>
      <c r="AK12" s="171">
        <v>81.270516690000008</v>
      </c>
      <c r="AL12" s="171">
        <v>15.726598220000184</v>
      </c>
      <c r="AM12" s="171">
        <v>146.74910368722135</v>
      </c>
      <c r="AN12" s="171">
        <v>24.788877249998531</v>
      </c>
      <c r="AO12" s="171">
        <v>136.06607918182007</v>
      </c>
      <c r="AP12" s="171">
        <v>1810.3418855699999</v>
      </c>
      <c r="AQ12" s="171">
        <v>598.54124553559507</v>
      </c>
      <c r="AR12" s="171">
        <v>671.7723085900667</v>
      </c>
      <c r="AS12" s="171">
        <v>117.17807241196938</v>
      </c>
      <c r="AT12" s="171">
        <v>363.67200000000003</v>
      </c>
      <c r="AU12" s="171">
        <v>88.923427582697343</v>
      </c>
      <c r="AV12" s="171">
        <v>114.25887184799207</v>
      </c>
      <c r="AW12" s="171">
        <v>226.69178000000002</v>
      </c>
      <c r="AX12" s="171">
        <v>211.76388098899932</v>
      </c>
      <c r="AY12" s="171">
        <v>38.803694540000009</v>
      </c>
      <c r="AZ12" s="171">
        <v>95.364560275695496</v>
      </c>
      <c r="BA12" s="171">
        <v>3.8999998942017554E-6</v>
      </c>
      <c r="BB12" s="171">
        <v>172.86044325714045</v>
      </c>
      <c r="BC12" s="171">
        <v>218.82683928132144</v>
      </c>
      <c r="BD12" s="171">
        <v>318.41341418289977</v>
      </c>
      <c r="BE12" s="171">
        <v>30.547068315851096</v>
      </c>
    </row>
    <row r="13" spans="2:57" x14ac:dyDescent="0.55000000000000004">
      <c r="B13" s="173">
        <v>2</v>
      </c>
      <c r="C13" s="174" t="s">
        <v>124</v>
      </c>
      <c r="D13" s="171">
        <v>3494.8902964730796</v>
      </c>
      <c r="E13" s="171">
        <v>2560</v>
      </c>
      <c r="F13" s="171">
        <v>11457.108</v>
      </c>
      <c r="G13" s="171">
        <v>15374</v>
      </c>
      <c r="H13" s="171">
        <v>2400</v>
      </c>
      <c r="I13" s="171">
        <v>11643.76510341</v>
      </c>
      <c r="J13" s="171">
        <v>17510.522495309997</v>
      </c>
      <c r="K13" s="171">
        <v>5341.0630000000001</v>
      </c>
      <c r="L13" s="171">
        <v>10752.258</v>
      </c>
      <c r="M13" s="171">
        <v>12871.995999999999</v>
      </c>
      <c r="N13" s="171">
        <v>18009.5</v>
      </c>
      <c r="O13" s="171">
        <v>11452.819723000001</v>
      </c>
      <c r="P13" s="171">
        <v>18758.485463954396</v>
      </c>
      <c r="Q13" s="171">
        <v>26138.988831419996</v>
      </c>
      <c r="R13" s="171">
        <v>23243.230051649996</v>
      </c>
      <c r="S13" s="171">
        <v>9016.9193100500015</v>
      </c>
      <c r="T13" s="171">
        <v>18944.163242959999</v>
      </c>
      <c r="U13" s="171">
        <v>24714.491215689999</v>
      </c>
      <c r="V13" s="171">
        <v>8509.1136534400011</v>
      </c>
      <c r="W13" s="171">
        <v>11010.915999999999</v>
      </c>
      <c r="X13" s="171">
        <v>994.75961816999995</v>
      </c>
      <c r="Y13" s="171">
        <v>0</v>
      </c>
      <c r="Z13" s="171">
        <v>0</v>
      </c>
      <c r="AA13" s="171">
        <v>746.62513823145639</v>
      </c>
      <c r="AB13" s="171">
        <v>0</v>
      </c>
      <c r="AC13" s="171">
        <v>0</v>
      </c>
      <c r="AD13" s="171">
        <v>1678.1295807900001</v>
      </c>
      <c r="AE13" s="171">
        <v>1003.4225913499999</v>
      </c>
      <c r="AF13" s="171">
        <v>995.16020067999989</v>
      </c>
      <c r="AG13" s="171">
        <v>0</v>
      </c>
      <c r="AH13" s="171">
        <v>2450</v>
      </c>
      <c r="AI13" s="171">
        <v>5.4339523499999993</v>
      </c>
      <c r="AJ13" s="171">
        <v>1045.8333333333335</v>
      </c>
      <c r="AK13" s="171">
        <v>9.9999999800000001</v>
      </c>
      <c r="AL13" s="171">
        <v>0</v>
      </c>
      <c r="AM13" s="171">
        <v>0</v>
      </c>
      <c r="AN13" s="171">
        <v>35.833333340000003</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199.56952888999999</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0</v>
      </c>
      <c r="L14" s="171">
        <v>0</v>
      </c>
      <c r="M14" s="171">
        <v>13</v>
      </c>
      <c r="N14" s="171">
        <v>0</v>
      </c>
      <c r="O14" s="171">
        <v>0</v>
      </c>
      <c r="P14" s="171">
        <v>391.92278722000003</v>
      </c>
      <c r="Q14" s="171">
        <v>0</v>
      </c>
      <c r="R14" s="171">
        <v>0</v>
      </c>
      <c r="S14" s="171">
        <v>0</v>
      </c>
      <c r="T14" s="171">
        <v>0</v>
      </c>
      <c r="U14" s="171">
        <v>0</v>
      </c>
      <c r="V14" s="171">
        <v>0.95</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2250</v>
      </c>
      <c r="G15" s="171">
        <v>0</v>
      </c>
      <c r="H15" s="171">
        <v>0</v>
      </c>
      <c r="I15" s="171">
        <v>0</v>
      </c>
      <c r="J15" s="171">
        <v>7150</v>
      </c>
      <c r="K15" s="171">
        <v>1069.2</v>
      </c>
      <c r="L15" s="171">
        <v>0</v>
      </c>
      <c r="M15" s="171">
        <v>5600</v>
      </c>
      <c r="N15" s="171">
        <v>0</v>
      </c>
      <c r="O15" s="171">
        <v>0</v>
      </c>
      <c r="P15" s="171">
        <v>800</v>
      </c>
      <c r="Q15" s="171">
        <v>3000</v>
      </c>
      <c r="R15" s="171">
        <v>0</v>
      </c>
      <c r="S15" s="171">
        <v>3550</v>
      </c>
      <c r="T15" s="171">
        <v>6650</v>
      </c>
      <c r="U15" s="171">
        <v>0</v>
      </c>
      <c r="V15" s="171">
        <v>0</v>
      </c>
      <c r="W15" s="171">
        <v>0</v>
      </c>
      <c r="X15" s="171">
        <v>0</v>
      </c>
      <c r="Y15" s="171">
        <v>0</v>
      </c>
      <c r="Z15" s="171">
        <v>0</v>
      </c>
      <c r="AA15" s="171">
        <v>0</v>
      </c>
      <c r="AB15" s="171">
        <v>0</v>
      </c>
      <c r="AC15" s="171">
        <v>0</v>
      </c>
      <c r="AD15" s="171">
        <v>0</v>
      </c>
      <c r="AE15" s="171">
        <v>0</v>
      </c>
      <c r="AF15" s="171">
        <v>0</v>
      </c>
      <c r="AG15" s="171">
        <v>0</v>
      </c>
      <c r="AH15" s="171">
        <v>950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5334</v>
      </c>
      <c r="H16" s="171">
        <v>0</v>
      </c>
      <c r="I16" s="171">
        <v>0</v>
      </c>
      <c r="J16" s="171">
        <v>0</v>
      </c>
      <c r="K16" s="171">
        <v>668.25</v>
      </c>
      <c r="L16" s="171">
        <v>0</v>
      </c>
      <c r="M16" s="171">
        <v>2005.5</v>
      </c>
      <c r="N16" s="171">
        <v>4009.5</v>
      </c>
      <c r="O16" s="171">
        <v>4452.8197229999996</v>
      </c>
      <c r="P16" s="171">
        <v>5904.0036767343954</v>
      </c>
      <c r="Q16" s="171">
        <v>0</v>
      </c>
      <c r="R16" s="171">
        <v>12162.15</v>
      </c>
      <c r="S16" s="171">
        <v>0</v>
      </c>
      <c r="T16" s="171">
        <v>2674</v>
      </c>
      <c r="U16" s="171">
        <v>12562.22921569</v>
      </c>
      <c r="V16" s="171">
        <v>0</v>
      </c>
      <c r="W16" s="171">
        <v>1603.8</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3600</v>
      </c>
      <c r="J17" s="171">
        <v>4517.37</v>
      </c>
      <c r="K17" s="171">
        <v>0</v>
      </c>
      <c r="L17" s="171">
        <v>0</v>
      </c>
      <c r="M17" s="171">
        <v>0</v>
      </c>
      <c r="N17" s="171">
        <v>0</v>
      </c>
      <c r="O17" s="171">
        <v>0</v>
      </c>
      <c r="P17" s="171">
        <v>0</v>
      </c>
      <c r="Q17" s="171">
        <v>2665.458568</v>
      </c>
      <c r="R17" s="171">
        <v>397.06433275999916</v>
      </c>
      <c r="S17" s="171">
        <v>0</v>
      </c>
      <c r="T17" s="171">
        <v>467.94999999999982</v>
      </c>
      <c r="U17" s="171">
        <v>240.31999999999971</v>
      </c>
      <c r="V17" s="171">
        <v>668.25</v>
      </c>
      <c r="W17" s="171">
        <v>0</v>
      </c>
      <c r="X17" s="171">
        <v>0</v>
      </c>
      <c r="Y17" s="171">
        <v>0</v>
      </c>
      <c r="Z17" s="171">
        <v>0</v>
      </c>
      <c r="AA17" s="171">
        <v>0</v>
      </c>
      <c r="AB17" s="171">
        <v>0</v>
      </c>
      <c r="AC17" s="171">
        <v>0</v>
      </c>
      <c r="AD17" s="171">
        <v>428.12958078999998</v>
      </c>
      <c r="AE17" s="171">
        <v>8.333333360000001</v>
      </c>
      <c r="AF17" s="171">
        <v>0</v>
      </c>
      <c r="AG17" s="171">
        <v>0</v>
      </c>
      <c r="AH17" s="171">
        <v>0</v>
      </c>
      <c r="AI17" s="171">
        <v>5.4339523499999993</v>
      </c>
      <c r="AJ17" s="171">
        <v>0</v>
      </c>
      <c r="AK17" s="171">
        <v>9.9999999800000001</v>
      </c>
      <c r="AL17" s="171">
        <v>0</v>
      </c>
      <c r="AM17" s="171">
        <v>0</v>
      </c>
      <c r="AN17" s="171">
        <v>35.833333340000003</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3494.8902964730796</v>
      </c>
      <c r="E18" s="171">
        <v>2500</v>
      </c>
      <c r="F18" s="171">
        <v>9207.1080000000002</v>
      </c>
      <c r="G18" s="171">
        <v>10040</v>
      </c>
      <c r="H18" s="171">
        <v>2400</v>
      </c>
      <c r="I18" s="171">
        <v>8043.7651034099999</v>
      </c>
      <c r="J18" s="171">
        <v>5843.1524953099997</v>
      </c>
      <c r="K18" s="171">
        <v>3603.6129999999998</v>
      </c>
      <c r="L18" s="171">
        <v>10752.258</v>
      </c>
      <c r="M18" s="171">
        <v>5253.4960000000001</v>
      </c>
      <c r="N18" s="171">
        <v>14000</v>
      </c>
      <c r="O18" s="171">
        <v>7000</v>
      </c>
      <c r="P18" s="171">
        <v>11662.558999999999</v>
      </c>
      <c r="Q18" s="171">
        <v>20473.530263419998</v>
      </c>
      <c r="R18" s="171">
        <v>10684.015718889999</v>
      </c>
      <c r="S18" s="171">
        <v>5466.9193100500006</v>
      </c>
      <c r="T18" s="171">
        <v>9152.2132429600006</v>
      </c>
      <c r="U18" s="171">
        <v>11911.941999999999</v>
      </c>
      <c r="V18" s="171">
        <v>7839.9136534400004</v>
      </c>
      <c r="W18" s="171">
        <v>9407.116</v>
      </c>
      <c r="X18" s="171">
        <v>994.75961816999995</v>
      </c>
      <c r="Y18" s="171">
        <v>0</v>
      </c>
      <c r="Z18" s="171">
        <v>0</v>
      </c>
      <c r="AA18" s="171">
        <v>746.62513823145639</v>
      </c>
      <c r="AB18" s="171">
        <v>0</v>
      </c>
      <c r="AC18" s="171">
        <v>0</v>
      </c>
      <c r="AD18" s="171">
        <v>1250</v>
      </c>
      <c r="AE18" s="171">
        <v>995.08925798999996</v>
      </c>
      <c r="AF18" s="171">
        <v>995.16020067999989</v>
      </c>
      <c r="AG18" s="171">
        <v>0</v>
      </c>
      <c r="AH18" s="171">
        <v>1500</v>
      </c>
      <c r="AI18" s="171">
        <v>0</v>
      </c>
      <c r="AJ18" s="171">
        <v>1045.8333333333335</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199.56952888999999</v>
      </c>
      <c r="BD18" s="171">
        <v>500</v>
      </c>
      <c r="BE18" s="171">
        <v>0</v>
      </c>
    </row>
    <row r="19" spans="2:57" x14ac:dyDescent="0.55000000000000004">
      <c r="B19" s="173">
        <v>3</v>
      </c>
      <c r="C19" s="174" t="s">
        <v>130</v>
      </c>
      <c r="D19" s="171">
        <v>274548.06591404544</v>
      </c>
      <c r="E19" s="171">
        <v>406304.80999999994</v>
      </c>
      <c r="F19" s="171">
        <v>455526.06206196011</v>
      </c>
      <c r="G19" s="171">
        <v>396540.15056870086</v>
      </c>
      <c r="H19" s="171">
        <v>115082.47522216101</v>
      </c>
      <c r="I19" s="171">
        <v>288094.28365396825</v>
      </c>
      <c r="J19" s="171">
        <v>173703.30612353416</v>
      </c>
      <c r="K19" s="171">
        <v>226897.99201705997</v>
      </c>
      <c r="L19" s="171">
        <v>348924.50187582662</v>
      </c>
      <c r="M19" s="171">
        <v>149683.61696736215</v>
      </c>
      <c r="N19" s="171">
        <v>337884.03483568935</v>
      </c>
      <c r="O19" s="171">
        <v>324211.46505283017</v>
      </c>
      <c r="P19" s="171">
        <v>235989.7288342409</v>
      </c>
      <c r="Q19" s="171">
        <v>228587.02255033</v>
      </c>
      <c r="R19" s="171">
        <v>493975.4666692696</v>
      </c>
      <c r="S19" s="171">
        <v>183916.75881481956</v>
      </c>
      <c r="T19" s="171">
        <v>210268.48326322879</v>
      </c>
      <c r="U19" s="171">
        <v>215220.36888856758</v>
      </c>
      <c r="V19" s="171">
        <v>284091.78145784995</v>
      </c>
      <c r="W19" s="171">
        <v>191032.64300024463</v>
      </c>
      <c r="X19" s="171">
        <v>54195.804066688404</v>
      </c>
      <c r="Y19" s="171">
        <v>635.32299999999998</v>
      </c>
      <c r="Z19" s="171">
        <v>4868.5219999999999</v>
      </c>
      <c r="AA19" s="171">
        <v>53742.516643860487</v>
      </c>
      <c r="AB19" s="171">
        <v>14108.164228260543</v>
      </c>
      <c r="AC19" s="171">
        <v>6399.281930449999</v>
      </c>
      <c r="AD19" s="171">
        <v>109993.14140826836</v>
      </c>
      <c r="AE19" s="171">
        <v>83812.177109739991</v>
      </c>
      <c r="AF19" s="171">
        <v>59188.779675784688</v>
      </c>
      <c r="AG19" s="171">
        <v>1770.2694002499982</v>
      </c>
      <c r="AH19" s="171">
        <v>64845.592379331887</v>
      </c>
      <c r="AI19" s="171">
        <v>63998.523542000003</v>
      </c>
      <c r="AJ19" s="171">
        <v>58729.149939664741</v>
      </c>
      <c r="AK19" s="171">
        <v>5745.3669371400001</v>
      </c>
      <c r="AL19" s="171">
        <v>937.85081000000002</v>
      </c>
      <c r="AM19" s="171">
        <v>6512.089649975178</v>
      </c>
      <c r="AN19" s="171">
        <v>4976.99</v>
      </c>
      <c r="AO19" s="171">
        <v>2585.8896889100033</v>
      </c>
      <c r="AP19" s="171">
        <v>480.89598847999991</v>
      </c>
      <c r="AQ19" s="171">
        <v>9430.8411579300337</v>
      </c>
      <c r="AR19" s="171">
        <v>12422.12752</v>
      </c>
      <c r="AS19" s="171">
        <v>7425.1958932900025</v>
      </c>
      <c r="AT19" s="171">
        <v>5346.9260000000004</v>
      </c>
      <c r="AU19" s="171">
        <v>6217.9745487399996</v>
      </c>
      <c r="AV19" s="171">
        <v>3869.4702310600087</v>
      </c>
      <c r="AW19" s="171">
        <v>13395.659340000002</v>
      </c>
      <c r="AX19" s="171">
        <v>7491.8326493900004</v>
      </c>
      <c r="AY19" s="171">
        <v>1676.0123225299999</v>
      </c>
      <c r="AZ19" s="171">
        <v>2351.89260952</v>
      </c>
      <c r="BA19" s="171">
        <v>198.57024139999999</v>
      </c>
      <c r="BB19" s="171">
        <v>8105.50522</v>
      </c>
      <c r="BC19" s="171">
        <v>18536.276062970002</v>
      </c>
      <c r="BD19" s="171">
        <v>17838.529330000001</v>
      </c>
      <c r="BE19" s="171">
        <v>8430.0965099999994</v>
      </c>
    </row>
    <row r="20" spans="2:57" x14ac:dyDescent="0.55000000000000004">
      <c r="B20" s="172"/>
      <c r="C20" s="138" t="s">
        <v>131</v>
      </c>
      <c r="D20" s="171">
        <v>21800.243477064017</v>
      </c>
      <c r="E20" s="171">
        <v>33686.100000000006</v>
      </c>
      <c r="F20" s="171">
        <v>36265.154263550015</v>
      </c>
      <c r="G20" s="171">
        <v>26204.535391529404</v>
      </c>
      <c r="H20" s="171">
        <v>23783.452461800003</v>
      </c>
      <c r="I20" s="171">
        <v>16587.911736760016</v>
      </c>
      <c r="J20" s="171">
        <v>7014.3745935220013</v>
      </c>
      <c r="K20" s="171">
        <v>14270.624500860004</v>
      </c>
      <c r="L20" s="171">
        <v>9604.0160794298572</v>
      </c>
      <c r="M20" s="171">
        <v>6668.240966373306</v>
      </c>
      <c r="N20" s="171">
        <v>12745.781795891791</v>
      </c>
      <c r="O20" s="171">
        <v>15326.123263140007</v>
      </c>
      <c r="P20" s="171">
        <v>12059.229203438603</v>
      </c>
      <c r="Q20" s="171">
        <v>13224.734137410001</v>
      </c>
      <c r="R20" s="171">
        <v>27629.782200294041</v>
      </c>
      <c r="S20" s="171">
        <v>6176.0592748100025</v>
      </c>
      <c r="T20" s="171">
        <v>5367.1606347081042</v>
      </c>
      <c r="U20" s="171">
        <v>8537.8079146872424</v>
      </c>
      <c r="V20" s="171">
        <v>12231.079469379996</v>
      </c>
      <c r="W20" s="171">
        <v>8278.5248648627348</v>
      </c>
      <c r="X20" s="171">
        <v>845.74365661920046</v>
      </c>
      <c r="Y20" s="171">
        <v>15.647</v>
      </c>
      <c r="Z20" s="171">
        <v>36.219000000000001</v>
      </c>
      <c r="AA20" s="171">
        <v>643.12507632485415</v>
      </c>
      <c r="AB20" s="171">
        <v>273.69805304749991</v>
      </c>
      <c r="AC20" s="171">
        <v>150.53591086</v>
      </c>
      <c r="AD20" s="171">
        <v>1838.6503125461995</v>
      </c>
      <c r="AE20" s="171">
        <v>1150.2655227799999</v>
      </c>
      <c r="AF20" s="171">
        <v>1001.5546558769988</v>
      </c>
      <c r="AG20" s="171">
        <v>114.25974060999999</v>
      </c>
      <c r="AH20" s="171">
        <v>1099.9880434074</v>
      </c>
      <c r="AI20" s="171">
        <v>711.18700199999989</v>
      </c>
      <c r="AJ20" s="171">
        <v>863.55594818490124</v>
      </c>
      <c r="AK20" s="171">
        <v>121.48019000000001</v>
      </c>
      <c r="AL20" s="171">
        <v>49.001149999999996</v>
      </c>
      <c r="AM20" s="171">
        <v>141.85897555519992</v>
      </c>
      <c r="AN20" s="171">
        <v>78.875</v>
      </c>
      <c r="AO20" s="171">
        <v>45.133318579999994</v>
      </c>
      <c r="AP20" s="171">
        <v>0</v>
      </c>
      <c r="AQ20" s="171">
        <v>263.81540870000015</v>
      </c>
      <c r="AR20" s="171">
        <v>7.0786600000000011</v>
      </c>
      <c r="AS20" s="171">
        <v>15.470820109999996</v>
      </c>
      <c r="AT20" s="171">
        <v>91.769000000000005</v>
      </c>
      <c r="AU20" s="171">
        <v>129.97010615000002</v>
      </c>
      <c r="AV20" s="171">
        <v>16.666148710000009</v>
      </c>
      <c r="AW20" s="171">
        <v>100.48894</v>
      </c>
      <c r="AX20" s="171">
        <v>72.544236589999997</v>
      </c>
      <c r="AY20" s="171">
        <v>171.83278895999999</v>
      </c>
      <c r="AZ20" s="171">
        <v>21.739109769999999</v>
      </c>
      <c r="BA20" s="171">
        <v>0</v>
      </c>
      <c r="BB20" s="171">
        <v>57.491179999999993</v>
      </c>
      <c r="BC20" s="171">
        <v>181.87293012000001</v>
      </c>
      <c r="BD20" s="171">
        <v>111.6781</v>
      </c>
      <c r="BE20" s="171">
        <v>63.112300000000005</v>
      </c>
    </row>
    <row r="21" spans="2:57" x14ac:dyDescent="0.55000000000000004">
      <c r="B21" s="172"/>
      <c r="C21" s="138" t="s">
        <v>305</v>
      </c>
      <c r="D21" s="171">
        <v>21305.350297954017</v>
      </c>
      <c r="E21" s="171">
        <v>33609.94</v>
      </c>
      <c r="F21" s="171">
        <v>31111.560331530014</v>
      </c>
      <c r="G21" s="171">
        <v>21724.171828640003</v>
      </c>
      <c r="H21" s="171">
        <v>16996.364547780002</v>
      </c>
      <c r="I21" s="171">
        <v>12913.627381970016</v>
      </c>
      <c r="J21" s="171">
        <v>6528.5874907980015</v>
      </c>
      <c r="K21" s="171">
        <v>13663.063619380004</v>
      </c>
      <c r="L21" s="171">
        <v>9501.932049009858</v>
      </c>
      <c r="M21" s="171">
        <v>6551.1834692200064</v>
      </c>
      <c r="N21" s="171">
        <v>12545.467120609992</v>
      </c>
      <c r="O21" s="171">
        <v>12803.051386550007</v>
      </c>
      <c r="P21" s="171">
        <v>11274.578837400002</v>
      </c>
      <c r="Q21" s="171">
        <v>13027.175784030002</v>
      </c>
      <c r="R21" s="171">
        <v>25892.290818173882</v>
      </c>
      <c r="S21" s="171">
        <v>5852.2100010100021</v>
      </c>
      <c r="T21" s="171">
        <v>5209.6518513081046</v>
      </c>
      <c r="U21" s="171">
        <v>7808.6890121000006</v>
      </c>
      <c r="V21" s="171">
        <v>11814.987154059996</v>
      </c>
      <c r="W21" s="171">
        <v>7834.6531041700346</v>
      </c>
      <c r="X21" s="171">
        <v>843.5573421392005</v>
      </c>
      <c r="Y21" s="171">
        <v>15.647</v>
      </c>
      <c r="Z21" s="171">
        <v>36.219000000000001</v>
      </c>
      <c r="AA21" s="171">
        <v>643.12507632485415</v>
      </c>
      <c r="AB21" s="171">
        <v>273.69805304749991</v>
      </c>
      <c r="AC21" s="171">
        <v>150.53591086</v>
      </c>
      <c r="AD21" s="171">
        <v>1838.6102429761993</v>
      </c>
      <c r="AE21" s="171">
        <v>1150.2655227799999</v>
      </c>
      <c r="AF21" s="171">
        <v>1001.5546558769988</v>
      </c>
      <c r="AG21" s="171">
        <v>114.25974060999999</v>
      </c>
      <c r="AH21" s="171">
        <v>1098.8190454874002</v>
      </c>
      <c r="AI21" s="171">
        <v>711.18700199999989</v>
      </c>
      <c r="AJ21" s="171">
        <v>863.54859468490133</v>
      </c>
      <c r="AK21" s="171">
        <v>121.48019000000001</v>
      </c>
      <c r="AL21" s="171">
        <v>49.001149999999996</v>
      </c>
      <c r="AM21" s="171">
        <v>141.85897555519992</v>
      </c>
      <c r="AN21" s="171">
        <v>78.875</v>
      </c>
      <c r="AO21" s="171">
        <v>45.133318579999994</v>
      </c>
      <c r="AP21" s="171">
        <v>0</v>
      </c>
      <c r="AQ21" s="171">
        <v>263.81540870000015</v>
      </c>
      <c r="AR21" s="171">
        <v>7.0786600000000011</v>
      </c>
      <c r="AS21" s="171">
        <v>15.470820109999996</v>
      </c>
      <c r="AT21" s="171">
        <v>91.769000000000005</v>
      </c>
      <c r="AU21" s="171">
        <v>129.97010615000002</v>
      </c>
      <c r="AV21" s="171">
        <v>16.666148710000009</v>
      </c>
      <c r="AW21" s="171">
        <v>100.48894</v>
      </c>
      <c r="AX21" s="171">
        <v>72.544236589999997</v>
      </c>
      <c r="AY21" s="171">
        <v>171.83278895999999</v>
      </c>
      <c r="AZ21" s="171">
        <v>21.739109769999999</v>
      </c>
      <c r="BA21" s="171">
        <v>0</v>
      </c>
      <c r="BB21" s="171">
        <v>57.491179999999993</v>
      </c>
      <c r="BC21" s="171">
        <v>181.87293012000001</v>
      </c>
      <c r="BD21" s="171">
        <v>111.6781</v>
      </c>
      <c r="BE21" s="171">
        <v>63.112300000000005</v>
      </c>
    </row>
    <row r="22" spans="2:57" x14ac:dyDescent="0.55000000000000004">
      <c r="B22" s="172"/>
      <c r="C22" s="138" t="s">
        <v>306</v>
      </c>
      <c r="D22" s="171">
        <v>494.89317911000001</v>
      </c>
      <c r="E22" s="171">
        <v>76.16</v>
      </c>
      <c r="F22" s="171">
        <v>5153.5939320199996</v>
      </c>
      <c r="G22" s="171">
        <v>4480.3635628893999</v>
      </c>
      <c r="H22" s="171">
        <v>6787.0879140200004</v>
      </c>
      <c r="I22" s="171">
        <v>3674.2843547900002</v>
      </c>
      <c r="J22" s="171">
        <v>485.78710272400002</v>
      </c>
      <c r="K22" s="171">
        <v>607.56088148000015</v>
      </c>
      <c r="L22" s="171">
        <v>102.08403042</v>
      </c>
      <c r="M22" s="171">
        <v>117.05749715330001</v>
      </c>
      <c r="N22" s="171">
        <v>200.31467528180002</v>
      </c>
      <c r="O22" s="171">
        <v>2523.0718765900001</v>
      </c>
      <c r="P22" s="171">
        <v>784.65036603859994</v>
      </c>
      <c r="Q22" s="171">
        <v>197.55835338</v>
      </c>
      <c r="R22" s="171">
        <v>1737.4913821201576</v>
      </c>
      <c r="S22" s="171">
        <v>323.84927380000011</v>
      </c>
      <c r="T22" s="171">
        <v>157.50878340000003</v>
      </c>
      <c r="U22" s="171">
        <v>729.11890258724156</v>
      </c>
      <c r="V22" s="171">
        <v>416.09231532000001</v>
      </c>
      <c r="W22" s="171">
        <v>443.87176069269998</v>
      </c>
      <c r="X22" s="171">
        <v>2.1863144800000001</v>
      </c>
      <c r="Y22" s="171">
        <v>0</v>
      </c>
      <c r="Z22" s="171">
        <v>0</v>
      </c>
      <c r="AA22" s="171">
        <v>0</v>
      </c>
      <c r="AB22" s="171">
        <v>0</v>
      </c>
      <c r="AC22" s="171">
        <v>0</v>
      </c>
      <c r="AD22" s="171">
        <v>4.0069569999999999E-2</v>
      </c>
      <c r="AE22" s="171">
        <v>0</v>
      </c>
      <c r="AF22" s="171">
        <v>0</v>
      </c>
      <c r="AG22" s="171">
        <v>0</v>
      </c>
      <c r="AH22" s="171">
        <v>1.16899792</v>
      </c>
      <c r="AI22" s="171">
        <v>0</v>
      </c>
      <c r="AJ22" s="171">
        <v>7.3535000000000007E-3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97748.939632267415</v>
      </c>
      <c r="E23" s="171">
        <v>160237.86000000002</v>
      </c>
      <c r="F23" s="171">
        <v>125444.50419806001</v>
      </c>
      <c r="G23" s="171">
        <v>106780.78305082639</v>
      </c>
      <c r="H23" s="171">
        <v>44017.691873801006</v>
      </c>
      <c r="I23" s="171">
        <v>72765.573650227976</v>
      </c>
      <c r="J23" s="171">
        <v>49466.580473025591</v>
      </c>
      <c r="K23" s="171">
        <v>63830.406057389999</v>
      </c>
      <c r="L23" s="171">
        <v>80866.00370425015</v>
      </c>
      <c r="M23" s="171">
        <v>53000.899450681412</v>
      </c>
      <c r="N23" s="171">
        <v>77844.821096980479</v>
      </c>
      <c r="O23" s="171">
        <v>91350.519736460279</v>
      </c>
      <c r="P23" s="171">
        <v>73428.828664583285</v>
      </c>
      <c r="Q23" s="171">
        <v>65760.532413529989</v>
      </c>
      <c r="R23" s="171">
        <v>153835.50730717665</v>
      </c>
      <c r="S23" s="171">
        <v>50673.609999629589</v>
      </c>
      <c r="T23" s="171">
        <v>39933.001334384375</v>
      </c>
      <c r="U23" s="171">
        <v>75102.858732571302</v>
      </c>
      <c r="V23" s="171">
        <v>89066.603218849952</v>
      </c>
      <c r="W23" s="171">
        <v>57068.226379931541</v>
      </c>
      <c r="X23" s="171">
        <v>17105.739834639196</v>
      </c>
      <c r="Y23" s="171">
        <v>69.091999999999999</v>
      </c>
      <c r="Z23" s="171">
        <v>1605.538</v>
      </c>
      <c r="AA23" s="171">
        <v>13473.77619411566</v>
      </c>
      <c r="AB23" s="171">
        <v>5556.2224203550459</v>
      </c>
      <c r="AC23" s="171">
        <v>1991.7696626800002</v>
      </c>
      <c r="AD23" s="171">
        <v>32635.236985702151</v>
      </c>
      <c r="AE23" s="171">
        <v>22578.604112239998</v>
      </c>
      <c r="AF23" s="171">
        <v>14498.875735357697</v>
      </c>
      <c r="AG23" s="171">
        <v>164.05996352999759</v>
      </c>
      <c r="AH23" s="171">
        <v>16013.418713234498</v>
      </c>
      <c r="AI23" s="171">
        <v>20435.013850000003</v>
      </c>
      <c r="AJ23" s="171">
        <v>11412.897215229925</v>
      </c>
      <c r="AK23" s="171">
        <v>1410.1514298200002</v>
      </c>
      <c r="AL23" s="171">
        <v>383.0455</v>
      </c>
      <c r="AM23" s="171">
        <v>1705.1836154599785</v>
      </c>
      <c r="AN23" s="171">
        <v>781.23699999999997</v>
      </c>
      <c r="AO23" s="171">
        <v>447.75458033000314</v>
      </c>
      <c r="AP23" s="171">
        <v>31.567714569999939</v>
      </c>
      <c r="AQ23" s="171">
        <v>2056.0806065400329</v>
      </c>
      <c r="AR23" s="171">
        <v>2303.6370099999999</v>
      </c>
      <c r="AS23" s="171">
        <v>1039.8208887000001</v>
      </c>
      <c r="AT23" s="171">
        <v>1161.174</v>
      </c>
      <c r="AU23" s="171">
        <v>1315.7290225899997</v>
      </c>
      <c r="AV23" s="171">
        <v>1072.3157223900096</v>
      </c>
      <c r="AW23" s="171">
        <v>2500.9939399999998</v>
      </c>
      <c r="AX23" s="171">
        <v>1253.6913318199997</v>
      </c>
      <c r="AY23" s="171">
        <v>399.44762856000006</v>
      </c>
      <c r="AZ23" s="171">
        <v>456.64109317999998</v>
      </c>
      <c r="BA23" s="171">
        <v>22.081056400000001</v>
      </c>
      <c r="BB23" s="171">
        <v>1345.6807099999999</v>
      </c>
      <c r="BC23" s="171">
        <v>4227.2427890999998</v>
      </c>
      <c r="BD23" s="171">
        <v>2319.2198599999997</v>
      </c>
      <c r="BE23" s="171">
        <v>1442.64724</v>
      </c>
    </row>
    <row r="24" spans="2:57" x14ac:dyDescent="0.55000000000000004">
      <c r="B24" s="172"/>
      <c r="C24" s="138" t="s">
        <v>305</v>
      </c>
      <c r="D24" s="171">
        <v>97724.617061557408</v>
      </c>
      <c r="E24" s="171">
        <v>160213.86000000002</v>
      </c>
      <c r="F24" s="171">
        <v>122591.49074023</v>
      </c>
      <c r="G24" s="171">
        <v>105119.61384476999</v>
      </c>
      <c r="H24" s="171">
        <v>40474.600604871004</v>
      </c>
      <c r="I24" s="171">
        <v>71319.907605077969</v>
      </c>
      <c r="J24" s="171">
        <v>49152.319376369989</v>
      </c>
      <c r="K24" s="171">
        <v>63667.736789030001</v>
      </c>
      <c r="L24" s="171">
        <v>80803.920930980152</v>
      </c>
      <c r="M24" s="171">
        <v>52868.300202450009</v>
      </c>
      <c r="N24" s="171">
        <v>77495.795862203173</v>
      </c>
      <c r="O24" s="171">
        <v>90597.048778890283</v>
      </c>
      <c r="P24" s="171">
        <v>73226.625353629992</v>
      </c>
      <c r="Q24" s="171">
        <v>65759.07208012999</v>
      </c>
      <c r="R24" s="171">
        <v>153302.68114736024</v>
      </c>
      <c r="S24" s="171">
        <v>50459.579261869592</v>
      </c>
      <c r="T24" s="171">
        <v>39896.797224874375</v>
      </c>
      <c r="U24" s="171">
        <v>74858.576915280006</v>
      </c>
      <c r="V24" s="171">
        <v>88973.806522289946</v>
      </c>
      <c r="W24" s="171">
        <v>55431.035345467943</v>
      </c>
      <c r="X24" s="171">
        <v>17100.906569119197</v>
      </c>
      <c r="Y24" s="171">
        <v>69.091999999999999</v>
      </c>
      <c r="Z24" s="171">
        <v>1605.538</v>
      </c>
      <c r="AA24" s="171">
        <v>13473.77619411566</v>
      </c>
      <c r="AB24" s="171">
        <v>5556.2224203550459</v>
      </c>
      <c r="AC24" s="171">
        <v>1991.7696626800002</v>
      </c>
      <c r="AD24" s="171">
        <v>32632.618357072148</v>
      </c>
      <c r="AE24" s="171">
        <v>22578.604112239998</v>
      </c>
      <c r="AF24" s="171">
        <v>14498.875735357697</v>
      </c>
      <c r="AG24" s="171">
        <v>164.05996352999759</v>
      </c>
      <c r="AH24" s="171">
        <v>16011.379298404498</v>
      </c>
      <c r="AI24" s="171">
        <v>20435.013850000003</v>
      </c>
      <c r="AJ24" s="171">
        <v>11412.890038229925</v>
      </c>
      <c r="AK24" s="171">
        <v>1410.1514298200002</v>
      </c>
      <c r="AL24" s="171">
        <v>383.0455</v>
      </c>
      <c r="AM24" s="171">
        <v>1705.1836154599785</v>
      </c>
      <c r="AN24" s="171">
        <v>781.23699999999997</v>
      </c>
      <c r="AO24" s="171">
        <v>447.75458033000314</v>
      </c>
      <c r="AP24" s="171">
        <v>31.567714569999939</v>
      </c>
      <c r="AQ24" s="171">
        <v>2056.0806065400329</v>
      </c>
      <c r="AR24" s="171">
        <v>2303.6370099999999</v>
      </c>
      <c r="AS24" s="171">
        <v>1039.8208887000001</v>
      </c>
      <c r="AT24" s="171">
        <v>1161.174</v>
      </c>
      <c r="AU24" s="171">
        <v>1315.7290225899997</v>
      </c>
      <c r="AV24" s="171">
        <v>1072.3157223900096</v>
      </c>
      <c r="AW24" s="171">
        <v>2500.9939399999998</v>
      </c>
      <c r="AX24" s="171">
        <v>1253.6913318199997</v>
      </c>
      <c r="AY24" s="171">
        <v>399.44762856000006</v>
      </c>
      <c r="AZ24" s="171">
        <v>456.64109317999998</v>
      </c>
      <c r="BA24" s="171">
        <v>22.081056400000001</v>
      </c>
      <c r="BB24" s="171">
        <v>1345.6807099999999</v>
      </c>
      <c r="BC24" s="171">
        <v>4227.2427890999998</v>
      </c>
      <c r="BD24" s="171">
        <v>2319.2198599999997</v>
      </c>
      <c r="BE24" s="171">
        <v>1442.64724</v>
      </c>
    </row>
    <row r="25" spans="2:57" x14ac:dyDescent="0.55000000000000004">
      <c r="B25" s="172"/>
      <c r="C25" s="138" t="s">
        <v>306</v>
      </c>
      <c r="D25" s="171">
        <v>24.322570710000001</v>
      </c>
      <c r="E25" s="171">
        <v>24</v>
      </c>
      <c r="F25" s="171">
        <v>2853.0134578299999</v>
      </c>
      <c r="G25" s="171">
        <v>1661.1692060564003</v>
      </c>
      <c r="H25" s="171">
        <v>3543.0912689300012</v>
      </c>
      <c r="I25" s="171">
        <v>1445.6660451500049</v>
      </c>
      <c r="J25" s="171">
        <v>314.26109665560006</v>
      </c>
      <c r="K25" s="171">
        <v>162.66926835999999</v>
      </c>
      <c r="L25" s="171">
        <v>62.082773270004068</v>
      </c>
      <c r="M25" s="171">
        <v>132.5992482314</v>
      </c>
      <c r="N25" s="171">
        <v>349.02523477730011</v>
      </c>
      <c r="O25" s="171">
        <v>753.47095757</v>
      </c>
      <c r="P25" s="171">
        <v>202.20331095329999</v>
      </c>
      <c r="Q25" s="171">
        <v>1.4603333999999999</v>
      </c>
      <c r="R25" s="171">
        <v>532.82615981641982</v>
      </c>
      <c r="S25" s="171">
        <v>214.03073776000002</v>
      </c>
      <c r="T25" s="171">
        <v>36.204109510000002</v>
      </c>
      <c r="U25" s="171">
        <v>244.28181729129244</v>
      </c>
      <c r="V25" s="171">
        <v>92.796696560000044</v>
      </c>
      <c r="W25" s="171">
        <v>1637.1910344636017</v>
      </c>
      <c r="X25" s="171">
        <v>4.8332655199999985</v>
      </c>
      <c r="Y25" s="171">
        <v>0</v>
      </c>
      <c r="Z25" s="171">
        <v>0</v>
      </c>
      <c r="AA25" s="171">
        <v>0</v>
      </c>
      <c r="AB25" s="171">
        <v>0</v>
      </c>
      <c r="AC25" s="171">
        <v>0</v>
      </c>
      <c r="AD25" s="171">
        <v>2.6186286299999999</v>
      </c>
      <c r="AE25" s="171">
        <v>0</v>
      </c>
      <c r="AF25" s="171">
        <v>0</v>
      </c>
      <c r="AG25" s="171">
        <v>0</v>
      </c>
      <c r="AH25" s="171">
        <v>2.0394148300000001</v>
      </c>
      <c r="AI25" s="171">
        <v>0</v>
      </c>
      <c r="AJ25" s="171">
        <v>7.1769999999999994E-3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129010.932221678</v>
      </c>
      <c r="E26" s="171">
        <v>174562.3</v>
      </c>
      <c r="F26" s="171">
        <v>252151.92164269002</v>
      </c>
      <c r="G26" s="171">
        <v>223029.84713653999</v>
      </c>
      <c r="H26" s="171">
        <v>30982.465776839999</v>
      </c>
      <c r="I26" s="171">
        <v>175320.24866011026</v>
      </c>
      <c r="J26" s="171">
        <v>104368.04998139449</v>
      </c>
      <c r="K26" s="171">
        <v>134336.80098677997</v>
      </c>
      <c r="L26" s="171">
        <v>240571.70683696962</v>
      </c>
      <c r="M26" s="171">
        <v>78986.086697849998</v>
      </c>
      <c r="N26" s="171">
        <v>222746.54358133179</v>
      </c>
      <c r="O26" s="171">
        <v>195961.45785201993</v>
      </c>
      <c r="P26" s="171">
        <v>129701.97277074002</v>
      </c>
      <c r="Q26" s="171">
        <v>139914.52155357998</v>
      </c>
      <c r="R26" s="171">
        <v>282371.55385114031</v>
      </c>
      <c r="S26" s="171">
        <v>115240.67311980999</v>
      </c>
      <c r="T26" s="171">
        <v>151391.56552362</v>
      </c>
      <c r="U26" s="171">
        <v>113983.345141428</v>
      </c>
      <c r="V26" s="171">
        <v>162307.60480902001</v>
      </c>
      <c r="W26" s="171">
        <v>114215.74198171687</v>
      </c>
      <c r="X26" s="171">
        <v>32887.613809540002</v>
      </c>
      <c r="Y26" s="171">
        <v>481.24200000000002</v>
      </c>
      <c r="Z26" s="171">
        <v>2673.3119999999999</v>
      </c>
      <c r="AA26" s="171">
        <v>36082.835515429972</v>
      </c>
      <c r="AB26" s="171">
        <v>6281.6847286099955</v>
      </c>
      <c r="AC26" s="171">
        <v>3996.8553835799999</v>
      </c>
      <c r="AD26" s="171">
        <v>69800.980554249996</v>
      </c>
      <c r="AE26" s="171">
        <v>53930.298456889992</v>
      </c>
      <c r="AF26" s="171">
        <v>39772.117492969992</v>
      </c>
      <c r="AG26" s="171">
        <v>1277.8178260200004</v>
      </c>
      <c r="AH26" s="171">
        <v>42583.220426079992</v>
      </c>
      <c r="AI26" s="171">
        <v>40201.36929000001</v>
      </c>
      <c r="AJ26" s="171">
        <v>42389.251571009911</v>
      </c>
      <c r="AK26" s="171">
        <v>3554.1960768199997</v>
      </c>
      <c r="AL26" s="171">
        <v>378.34669000000002</v>
      </c>
      <c r="AM26" s="171">
        <v>3795.5226341999992</v>
      </c>
      <c r="AN26" s="171">
        <v>3709.8980000000001</v>
      </c>
      <c r="AO26" s="171">
        <v>1804.0164500000001</v>
      </c>
      <c r="AP26" s="171">
        <v>0</v>
      </c>
      <c r="AQ26" s="171">
        <v>5877.0116614600001</v>
      </c>
      <c r="AR26" s="171">
        <v>9400.9122499999994</v>
      </c>
      <c r="AS26" s="171">
        <v>6048.3475421100038</v>
      </c>
      <c r="AT26" s="171">
        <v>3922.8249999999998</v>
      </c>
      <c r="AU26" s="171">
        <v>4041.2671600000003</v>
      </c>
      <c r="AV26" s="171">
        <v>2735.8118204599987</v>
      </c>
      <c r="AW26" s="171">
        <v>10167.154110000001</v>
      </c>
      <c r="AX26" s="171">
        <v>5438.3973743000006</v>
      </c>
      <c r="AY26" s="171">
        <v>967.37470841999993</v>
      </c>
      <c r="AZ26" s="171">
        <v>1650.6093564199998</v>
      </c>
      <c r="BA26" s="171">
        <v>0</v>
      </c>
      <c r="BB26" s="171">
        <v>6008.2455099999997</v>
      </c>
      <c r="BC26" s="171">
        <v>12925.048060210001</v>
      </c>
      <c r="BD26" s="171">
        <v>13451.67532</v>
      </c>
      <c r="BE26" s="171">
        <v>5957.7384299999994</v>
      </c>
    </row>
    <row r="27" spans="2:57" x14ac:dyDescent="0.55000000000000004">
      <c r="B27" s="172"/>
      <c r="C27" s="138" t="s">
        <v>305</v>
      </c>
      <c r="D27" s="171">
        <v>128523.431291678</v>
      </c>
      <c r="E27" s="171">
        <v>174528.18</v>
      </c>
      <c r="F27" s="171">
        <v>248366.53572513003</v>
      </c>
      <c r="G27" s="171">
        <v>220422.16589228</v>
      </c>
      <c r="H27" s="171">
        <v>29733.66170778</v>
      </c>
      <c r="I27" s="171">
        <v>163601.46724035026</v>
      </c>
      <c r="J27" s="171">
        <v>103090.01911256</v>
      </c>
      <c r="K27" s="171">
        <v>133089.80645172996</v>
      </c>
      <c r="L27" s="171">
        <v>240553.21615230961</v>
      </c>
      <c r="M27" s="171">
        <v>78069.429282550002</v>
      </c>
      <c r="N27" s="171">
        <v>217416.0424745708</v>
      </c>
      <c r="O27" s="171">
        <v>191970.83462979994</v>
      </c>
      <c r="P27" s="171">
        <v>128795.22087084001</v>
      </c>
      <c r="Q27" s="171">
        <v>139914.52155357998</v>
      </c>
      <c r="R27" s="171">
        <v>279787.74479514995</v>
      </c>
      <c r="S27" s="171">
        <v>112414.76018865999</v>
      </c>
      <c r="T27" s="171">
        <v>148722.89058327</v>
      </c>
      <c r="U27" s="171">
        <v>112313.28454465</v>
      </c>
      <c r="V27" s="171">
        <v>160067.65334104002</v>
      </c>
      <c r="W27" s="171">
        <v>112702.68711337037</v>
      </c>
      <c r="X27" s="171">
        <v>32887.613809540002</v>
      </c>
      <c r="Y27" s="171">
        <v>481.24200000000002</v>
      </c>
      <c r="Z27" s="171">
        <v>2673.3119999999999</v>
      </c>
      <c r="AA27" s="171">
        <v>36082.835515429972</v>
      </c>
      <c r="AB27" s="171">
        <v>6281.6847286099955</v>
      </c>
      <c r="AC27" s="171">
        <v>3996.8553835799999</v>
      </c>
      <c r="AD27" s="171">
        <v>69800.980554249996</v>
      </c>
      <c r="AE27" s="171">
        <v>53930.298456889992</v>
      </c>
      <c r="AF27" s="171">
        <v>39772.117492969992</v>
      </c>
      <c r="AG27" s="171">
        <v>383.89</v>
      </c>
      <c r="AH27" s="171">
        <v>42556.440426079986</v>
      </c>
      <c r="AI27" s="171">
        <v>40201.36929000001</v>
      </c>
      <c r="AJ27" s="171">
        <v>42389.251571009911</v>
      </c>
      <c r="AK27" s="171">
        <v>3554.1960768199997</v>
      </c>
      <c r="AL27" s="171">
        <v>378.34669000000002</v>
      </c>
      <c r="AM27" s="171">
        <v>3795.5226341999992</v>
      </c>
      <c r="AN27" s="171">
        <v>3709.8980000000001</v>
      </c>
      <c r="AO27" s="171">
        <v>1804.0164500000001</v>
      </c>
      <c r="AP27" s="171">
        <v>0</v>
      </c>
      <c r="AQ27" s="171">
        <v>5877.0116614600001</v>
      </c>
      <c r="AR27" s="171">
        <v>9400.9122499999994</v>
      </c>
      <c r="AS27" s="171">
        <v>6048.3475421100038</v>
      </c>
      <c r="AT27" s="171">
        <v>3922.8249999999998</v>
      </c>
      <c r="AU27" s="171">
        <v>4041.2671600000003</v>
      </c>
      <c r="AV27" s="171">
        <v>2735.8118204599987</v>
      </c>
      <c r="AW27" s="171">
        <v>10167.154110000001</v>
      </c>
      <c r="AX27" s="171">
        <v>5438.3973743000006</v>
      </c>
      <c r="AY27" s="171">
        <v>967.37470841999993</v>
      </c>
      <c r="AZ27" s="171">
        <v>1650.6093564199998</v>
      </c>
      <c r="BA27" s="171">
        <v>0</v>
      </c>
      <c r="BB27" s="171">
        <v>6008.2455099999997</v>
      </c>
      <c r="BC27" s="171">
        <v>12925.048060210001</v>
      </c>
      <c r="BD27" s="171">
        <v>13451.67532</v>
      </c>
      <c r="BE27" s="171">
        <v>5957.7384299999994</v>
      </c>
    </row>
    <row r="28" spans="2:57" x14ac:dyDescent="0.55000000000000004">
      <c r="B28" s="172"/>
      <c r="C28" s="138" t="s">
        <v>306</v>
      </c>
      <c r="D28" s="171">
        <v>487.50092999999998</v>
      </c>
      <c r="E28" s="171">
        <v>34.119999999999997</v>
      </c>
      <c r="F28" s="171">
        <v>3785.3859175600001</v>
      </c>
      <c r="G28" s="171">
        <v>2607.6812442599999</v>
      </c>
      <c r="H28" s="171">
        <v>1248.8040690600001</v>
      </c>
      <c r="I28" s="171">
        <v>11718.78141976</v>
      </c>
      <c r="J28" s="171">
        <v>1278.0308688344999</v>
      </c>
      <c r="K28" s="171">
        <v>1246.99453505</v>
      </c>
      <c r="L28" s="171">
        <v>18.490684659999999</v>
      </c>
      <c r="M28" s="171">
        <v>916.65741530000003</v>
      </c>
      <c r="N28" s="171">
        <v>5330.5011067610003</v>
      </c>
      <c r="O28" s="171">
        <v>3990.6232222200006</v>
      </c>
      <c r="P28" s="171">
        <v>906.75189990000001</v>
      </c>
      <c r="Q28" s="171">
        <v>0</v>
      </c>
      <c r="R28" s="171">
        <v>2583.8090559903872</v>
      </c>
      <c r="S28" s="171">
        <v>2825.9129311500001</v>
      </c>
      <c r="T28" s="171">
        <v>2668.6749403499998</v>
      </c>
      <c r="U28" s="171">
        <v>1670.060596778</v>
      </c>
      <c r="V28" s="171">
        <v>2239.95146798</v>
      </c>
      <c r="W28" s="171">
        <v>1513.0548683464999</v>
      </c>
      <c r="X28" s="171">
        <v>0</v>
      </c>
      <c r="Y28" s="171">
        <v>0</v>
      </c>
      <c r="Z28" s="171">
        <v>0</v>
      </c>
      <c r="AA28" s="171">
        <v>0</v>
      </c>
      <c r="AB28" s="171">
        <v>0</v>
      </c>
      <c r="AC28" s="171">
        <v>0</v>
      </c>
      <c r="AD28" s="171">
        <v>0</v>
      </c>
      <c r="AE28" s="171">
        <v>0</v>
      </c>
      <c r="AF28" s="171">
        <v>0</v>
      </c>
      <c r="AG28" s="171">
        <v>893.92782602000034</v>
      </c>
      <c r="AH28" s="171">
        <v>26.78</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24244.368020249996</v>
      </c>
      <c r="E29" s="171">
        <v>36447.420000000006</v>
      </c>
      <c r="F29" s="171">
        <v>37888.552233410053</v>
      </c>
      <c r="G29" s="171">
        <v>36276.393543409496</v>
      </c>
      <c r="H29" s="171">
        <v>14929.861280339999</v>
      </c>
      <c r="I29" s="171">
        <v>19930.704944479996</v>
      </c>
      <c r="J29" s="171">
        <v>10840.6163699725</v>
      </c>
      <c r="K29" s="171">
        <v>11987.13499703</v>
      </c>
      <c r="L29" s="171">
        <v>17606.154773407005</v>
      </c>
      <c r="M29" s="171">
        <v>9644.7761133948989</v>
      </c>
      <c r="N29" s="171">
        <v>22504.389526114595</v>
      </c>
      <c r="O29" s="171">
        <v>19037.58373875</v>
      </c>
      <c r="P29" s="171">
        <v>19408.728782249</v>
      </c>
      <c r="Q29" s="171">
        <v>8998.493366069999</v>
      </c>
      <c r="R29" s="171">
        <v>26603.847730924143</v>
      </c>
      <c r="S29" s="171">
        <v>10834.379595989998</v>
      </c>
      <c r="T29" s="171">
        <v>11325.906208999997</v>
      </c>
      <c r="U29" s="171">
        <v>14563.802027368009</v>
      </c>
      <c r="V29" s="171">
        <v>18193.732710629993</v>
      </c>
      <c r="W29" s="171">
        <v>10375.674728593496</v>
      </c>
      <c r="X29" s="171">
        <v>3334.7022783800012</v>
      </c>
      <c r="Y29" s="171">
        <v>67.963999999999999</v>
      </c>
      <c r="Z29" s="171">
        <v>553.45299999999997</v>
      </c>
      <c r="AA29" s="171">
        <v>3521.6570585000013</v>
      </c>
      <c r="AB29" s="171">
        <v>1990.4958162980006</v>
      </c>
      <c r="AC29" s="171">
        <v>258.75284872999998</v>
      </c>
      <c r="AD29" s="171">
        <v>5639.6912220999993</v>
      </c>
      <c r="AE29" s="171">
        <v>6130.1902017500006</v>
      </c>
      <c r="AF29" s="171">
        <v>3916.2317915800022</v>
      </c>
      <c r="AG29" s="171">
        <v>211.06331958999996</v>
      </c>
      <c r="AH29" s="171">
        <v>5068.3515258200014</v>
      </c>
      <c r="AI29" s="171">
        <v>2639.1390499999998</v>
      </c>
      <c r="AJ29" s="171">
        <v>4042.4070052300008</v>
      </c>
      <c r="AK29" s="171">
        <v>659.41424050000001</v>
      </c>
      <c r="AL29" s="171">
        <v>127.45747</v>
      </c>
      <c r="AM29" s="171">
        <v>867.92442475999962</v>
      </c>
      <c r="AN29" s="171">
        <v>406.98</v>
      </c>
      <c r="AO29" s="171">
        <v>288.61033999999995</v>
      </c>
      <c r="AP29" s="171">
        <v>213.85036771999998</v>
      </c>
      <c r="AQ29" s="171">
        <v>1233.9334812299999</v>
      </c>
      <c r="AR29" s="171">
        <v>709.07374000000016</v>
      </c>
      <c r="AS29" s="171">
        <v>321.55664236999996</v>
      </c>
      <c r="AT29" s="171">
        <v>171.15799999999999</v>
      </c>
      <c r="AU29" s="171">
        <v>728.07478999999989</v>
      </c>
      <c r="AV29" s="171">
        <v>44.67653949999999</v>
      </c>
      <c r="AW29" s="171">
        <v>626.98352</v>
      </c>
      <c r="AX29" s="171">
        <v>0</v>
      </c>
      <c r="AY29" s="171">
        <v>137.35719659</v>
      </c>
      <c r="AZ29" s="171">
        <v>222.90305014999998</v>
      </c>
      <c r="BA29" s="171">
        <v>0</v>
      </c>
      <c r="BB29" s="171">
        <v>693.98681999999997</v>
      </c>
      <c r="BC29" s="171">
        <v>1173.1481943900001</v>
      </c>
      <c r="BD29" s="171">
        <v>1955.9085500000001</v>
      </c>
      <c r="BE29" s="171">
        <v>966.59853999999996</v>
      </c>
    </row>
    <row r="30" spans="2:57" x14ac:dyDescent="0.55000000000000004">
      <c r="B30" s="172"/>
      <c r="C30" s="138" t="s">
        <v>305</v>
      </c>
      <c r="D30" s="171">
        <v>24235.001653599997</v>
      </c>
      <c r="E30" s="171">
        <v>35055.090000000004</v>
      </c>
      <c r="F30" s="171">
        <v>35925.626942990057</v>
      </c>
      <c r="G30" s="171">
        <v>32707.256972339997</v>
      </c>
      <c r="H30" s="171">
        <v>5757.6412606299991</v>
      </c>
      <c r="I30" s="171">
        <v>18067.185882609996</v>
      </c>
      <c r="J30" s="171">
        <v>5968.5179862099994</v>
      </c>
      <c r="K30" s="171">
        <v>10236.55992584</v>
      </c>
      <c r="L30" s="171">
        <v>17528.955242920005</v>
      </c>
      <c r="M30" s="171">
        <v>8890.2802049299989</v>
      </c>
      <c r="N30" s="171">
        <v>22362.801869729996</v>
      </c>
      <c r="O30" s="171">
        <v>18723.28478088</v>
      </c>
      <c r="P30" s="171">
        <v>19086.663018290001</v>
      </c>
      <c r="Q30" s="171">
        <v>8998.493366069999</v>
      </c>
      <c r="R30" s="171">
        <v>26341.978401850007</v>
      </c>
      <c r="S30" s="171">
        <v>10768.481999509999</v>
      </c>
      <c r="T30" s="171">
        <v>11238.248646459997</v>
      </c>
      <c r="U30" s="171">
        <v>14110.28152814</v>
      </c>
      <c r="V30" s="171">
        <v>18047.954972489992</v>
      </c>
      <c r="W30" s="171">
        <v>10090.033434869996</v>
      </c>
      <c r="X30" s="171">
        <v>3334.7022783800012</v>
      </c>
      <c r="Y30" s="171">
        <v>67.963999999999999</v>
      </c>
      <c r="Z30" s="171">
        <v>553.45299999999997</v>
      </c>
      <c r="AA30" s="171">
        <v>3521.6570585000013</v>
      </c>
      <c r="AB30" s="171">
        <v>1990.4958162980006</v>
      </c>
      <c r="AC30" s="171">
        <v>258.75284872999998</v>
      </c>
      <c r="AD30" s="171">
        <v>5639.6912220999993</v>
      </c>
      <c r="AE30" s="171">
        <v>6130.1902017500006</v>
      </c>
      <c r="AF30" s="171">
        <v>3916.2317915800022</v>
      </c>
      <c r="AG30" s="171">
        <v>211.06331958999996</v>
      </c>
      <c r="AH30" s="171">
        <v>5068.3515258200014</v>
      </c>
      <c r="AI30" s="171">
        <v>2639.1390499999998</v>
      </c>
      <c r="AJ30" s="171">
        <v>4042.4070052300008</v>
      </c>
      <c r="AK30" s="171">
        <v>659.41424050000001</v>
      </c>
      <c r="AL30" s="171">
        <v>127.45747</v>
      </c>
      <c r="AM30" s="171">
        <v>867.92442475999962</v>
      </c>
      <c r="AN30" s="171">
        <v>406.98</v>
      </c>
      <c r="AO30" s="171">
        <v>288.61033999999995</v>
      </c>
      <c r="AP30" s="171">
        <v>213.85036771999998</v>
      </c>
      <c r="AQ30" s="171">
        <v>1233.9334812299999</v>
      </c>
      <c r="AR30" s="171">
        <v>709.07374000000016</v>
      </c>
      <c r="AS30" s="171">
        <v>321.55664236999996</v>
      </c>
      <c r="AT30" s="171">
        <v>171.15799999999999</v>
      </c>
      <c r="AU30" s="171">
        <v>728.07478999999989</v>
      </c>
      <c r="AV30" s="171">
        <v>44.67653949999999</v>
      </c>
      <c r="AW30" s="171">
        <v>626.98352</v>
      </c>
      <c r="AX30" s="171">
        <v>0</v>
      </c>
      <c r="AY30" s="171">
        <v>137.35719659</v>
      </c>
      <c r="AZ30" s="171">
        <v>222.90305014999998</v>
      </c>
      <c r="BA30" s="171">
        <v>0</v>
      </c>
      <c r="BB30" s="171">
        <v>693.98681999999997</v>
      </c>
      <c r="BC30" s="171">
        <v>1173.1481943900001</v>
      </c>
      <c r="BD30" s="171">
        <v>1955.9085500000001</v>
      </c>
      <c r="BE30" s="171">
        <v>966.59853999999996</v>
      </c>
    </row>
    <row r="31" spans="2:57" x14ac:dyDescent="0.55000000000000004">
      <c r="B31" s="172"/>
      <c r="C31" s="138" t="s">
        <v>306</v>
      </c>
      <c r="D31" s="171">
        <v>9.3663666499999998</v>
      </c>
      <c r="E31" s="171">
        <v>1392.33</v>
      </c>
      <c r="F31" s="171">
        <v>1962.92529042</v>
      </c>
      <c r="G31" s="171">
        <v>3569.1365710695</v>
      </c>
      <c r="H31" s="171">
        <v>9172.2200197099992</v>
      </c>
      <c r="I31" s="171">
        <v>1863.5190618700001</v>
      </c>
      <c r="J31" s="171">
        <v>4872.0983837624999</v>
      </c>
      <c r="K31" s="171">
        <v>1750.57507119</v>
      </c>
      <c r="L31" s="171">
        <v>77.199530487000033</v>
      </c>
      <c r="M31" s="171">
        <v>754.49590846490003</v>
      </c>
      <c r="N31" s="171">
        <v>141.5876563846</v>
      </c>
      <c r="O31" s="171">
        <v>314.29895786999998</v>
      </c>
      <c r="P31" s="171">
        <v>322.06576395900004</v>
      </c>
      <c r="Q31" s="171">
        <v>0</v>
      </c>
      <c r="R31" s="171">
        <v>261.86932907413399</v>
      </c>
      <c r="S31" s="171">
        <v>65.897596480000018</v>
      </c>
      <c r="T31" s="171">
        <v>87.657562540000001</v>
      </c>
      <c r="U31" s="171">
        <v>453.52049922800865</v>
      </c>
      <c r="V31" s="171">
        <v>145.77773814000003</v>
      </c>
      <c r="W31" s="171">
        <v>285.64129372349998</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1743.5825627859997</v>
      </c>
      <c r="E32" s="171">
        <v>1371.13</v>
      </c>
      <c r="F32" s="171">
        <v>3775.9297242499997</v>
      </c>
      <c r="G32" s="171">
        <v>4248.5914463955996</v>
      </c>
      <c r="H32" s="171">
        <v>1369.0038293800003</v>
      </c>
      <c r="I32" s="171">
        <v>3489.8446623899999</v>
      </c>
      <c r="J32" s="171">
        <v>2013.6847056196002</v>
      </c>
      <c r="K32" s="171">
        <v>2473.0254749999999</v>
      </c>
      <c r="L32" s="171">
        <v>276.62048177000003</v>
      </c>
      <c r="M32" s="171">
        <v>1383.6137390625022</v>
      </c>
      <c r="N32" s="171">
        <v>2042.4988353707879</v>
      </c>
      <c r="O32" s="171">
        <v>2535.7804624599994</v>
      </c>
      <c r="P32" s="171">
        <v>1390.9694132300001</v>
      </c>
      <c r="Q32" s="171">
        <v>688.74107974000015</v>
      </c>
      <c r="R32" s="171">
        <v>3534.7755797345026</v>
      </c>
      <c r="S32" s="171">
        <v>992.03682458000037</v>
      </c>
      <c r="T32" s="171">
        <v>2250.8495615163001</v>
      </c>
      <c r="U32" s="171">
        <v>3032.5550725130001</v>
      </c>
      <c r="V32" s="171">
        <v>2292.7612499699999</v>
      </c>
      <c r="W32" s="171">
        <v>1094.47504514</v>
      </c>
      <c r="X32" s="171">
        <v>22.004487510000001</v>
      </c>
      <c r="Y32" s="171">
        <v>1.3779999999999999</v>
      </c>
      <c r="Z32" s="171">
        <v>0</v>
      </c>
      <c r="AA32" s="171">
        <v>21.122799489999991</v>
      </c>
      <c r="AB32" s="171">
        <v>6.0632099499999983</v>
      </c>
      <c r="AC32" s="171">
        <v>1.3681246</v>
      </c>
      <c r="AD32" s="171">
        <v>78.582333670000011</v>
      </c>
      <c r="AE32" s="171">
        <v>22.818816080000001</v>
      </c>
      <c r="AF32" s="171">
        <v>0</v>
      </c>
      <c r="AG32" s="171">
        <v>3.0685504999999997</v>
      </c>
      <c r="AH32" s="171">
        <v>80.61367079</v>
      </c>
      <c r="AI32" s="171">
        <v>11.814349999999999</v>
      </c>
      <c r="AJ32" s="171">
        <v>21.038200010000001</v>
      </c>
      <c r="AK32" s="171">
        <v>0.125</v>
      </c>
      <c r="AL32" s="171">
        <v>0</v>
      </c>
      <c r="AM32" s="171">
        <v>1.6</v>
      </c>
      <c r="AN32" s="171">
        <v>0</v>
      </c>
      <c r="AO32" s="171">
        <v>0.375</v>
      </c>
      <c r="AP32" s="171">
        <v>235.47790619</v>
      </c>
      <c r="AQ32" s="171">
        <v>0</v>
      </c>
      <c r="AR32" s="171">
        <v>1.4258599999999999</v>
      </c>
      <c r="AS32" s="171">
        <v>0</v>
      </c>
      <c r="AT32" s="171">
        <v>0</v>
      </c>
      <c r="AU32" s="171">
        <v>2.9334699999999998</v>
      </c>
      <c r="AV32" s="171">
        <v>0</v>
      </c>
      <c r="AW32" s="171">
        <v>3.8829999999999996E-2</v>
      </c>
      <c r="AX32" s="171">
        <v>727.19970667999996</v>
      </c>
      <c r="AY32" s="171">
        <v>0</v>
      </c>
      <c r="AZ32" s="171">
        <v>0</v>
      </c>
      <c r="BA32" s="171">
        <v>176.48918499999999</v>
      </c>
      <c r="BB32" s="171">
        <v>0.10100000000000001</v>
      </c>
      <c r="BC32" s="171">
        <v>28.96408915</v>
      </c>
      <c r="BD32" s="171">
        <v>4.7500000000000001E-2</v>
      </c>
      <c r="BE32" s="171">
        <v>0</v>
      </c>
    </row>
    <row r="33" spans="2:57" x14ac:dyDescent="0.55000000000000004">
      <c r="B33" s="172"/>
      <c r="C33" s="138" t="s">
        <v>305</v>
      </c>
      <c r="D33" s="171">
        <v>1501.5222178859997</v>
      </c>
      <c r="E33" s="171">
        <v>1371.13</v>
      </c>
      <c r="F33" s="171">
        <v>3755.2715681599998</v>
      </c>
      <c r="G33" s="171">
        <v>3640.1571224299996</v>
      </c>
      <c r="H33" s="171">
        <v>1158.8123855500003</v>
      </c>
      <c r="I33" s="171">
        <v>2539.1896724599997</v>
      </c>
      <c r="J33" s="171">
        <v>1421.8307788100001</v>
      </c>
      <c r="K33" s="171">
        <v>2464.6224985499998</v>
      </c>
      <c r="L33" s="171">
        <v>269.08006770000003</v>
      </c>
      <c r="M33" s="171">
        <v>1376.8224342599997</v>
      </c>
      <c r="N33" s="171">
        <v>2042.4988353707879</v>
      </c>
      <c r="O33" s="171">
        <v>2495.9768167899992</v>
      </c>
      <c r="P33" s="171">
        <v>1390.9694132300001</v>
      </c>
      <c r="Q33" s="171">
        <v>688.74107974000015</v>
      </c>
      <c r="R33" s="171">
        <v>3368.0757413200017</v>
      </c>
      <c r="S33" s="171">
        <v>992.03682458000037</v>
      </c>
      <c r="T33" s="171">
        <v>2057.8803515162999</v>
      </c>
      <c r="U33" s="171">
        <v>2766.14135201</v>
      </c>
      <c r="V33" s="171">
        <v>2292.7612499699999</v>
      </c>
      <c r="W33" s="171">
        <v>1093.2321001400001</v>
      </c>
      <c r="X33" s="171">
        <v>22.004487510000001</v>
      </c>
      <c r="Y33" s="171">
        <v>1.3779999999999999</v>
      </c>
      <c r="Z33" s="171">
        <v>0</v>
      </c>
      <c r="AA33" s="171">
        <v>21.122799489999991</v>
      </c>
      <c r="AB33" s="171">
        <v>6.0632099499999983</v>
      </c>
      <c r="AC33" s="171">
        <v>1.3681246</v>
      </c>
      <c r="AD33" s="171">
        <v>78.582333670000011</v>
      </c>
      <c r="AE33" s="171">
        <v>22.818816080000001</v>
      </c>
      <c r="AF33" s="171">
        <v>0</v>
      </c>
      <c r="AG33" s="171">
        <v>3.0685504999999997</v>
      </c>
      <c r="AH33" s="171">
        <v>80.61367079</v>
      </c>
      <c r="AI33" s="171">
        <v>11.814349999999999</v>
      </c>
      <c r="AJ33" s="171">
        <v>21.038200010000001</v>
      </c>
      <c r="AK33" s="171">
        <v>0.125</v>
      </c>
      <c r="AL33" s="171">
        <v>0</v>
      </c>
      <c r="AM33" s="171">
        <v>1.6</v>
      </c>
      <c r="AN33" s="171">
        <v>0</v>
      </c>
      <c r="AO33" s="171">
        <v>0.375</v>
      </c>
      <c r="AP33" s="171">
        <v>235.47790619</v>
      </c>
      <c r="AQ33" s="171">
        <v>0</v>
      </c>
      <c r="AR33" s="171">
        <v>1.4258599999999999</v>
      </c>
      <c r="AS33" s="171">
        <v>0</v>
      </c>
      <c r="AT33" s="171">
        <v>0</v>
      </c>
      <c r="AU33" s="171">
        <v>2.9334699999999998</v>
      </c>
      <c r="AV33" s="171">
        <v>0</v>
      </c>
      <c r="AW33" s="171">
        <v>3.8829999999999996E-2</v>
      </c>
      <c r="AX33" s="171">
        <v>727.19970667999996</v>
      </c>
      <c r="AY33" s="171">
        <v>0</v>
      </c>
      <c r="AZ33" s="171">
        <v>0</v>
      </c>
      <c r="BA33" s="171">
        <v>176.48918499999999</v>
      </c>
      <c r="BB33" s="171">
        <v>0.10100000000000001</v>
      </c>
      <c r="BC33" s="171">
        <v>28.96408915</v>
      </c>
      <c r="BD33" s="171">
        <v>4.7500000000000001E-2</v>
      </c>
      <c r="BE33" s="171">
        <v>0</v>
      </c>
    </row>
    <row r="34" spans="2:57" x14ac:dyDescent="0.55000000000000004">
      <c r="B34" s="172"/>
      <c r="C34" s="138" t="s">
        <v>306</v>
      </c>
      <c r="D34" s="171">
        <v>242.06034490000002</v>
      </c>
      <c r="E34" s="171">
        <v>0</v>
      </c>
      <c r="F34" s="171">
        <v>20.658156089999999</v>
      </c>
      <c r="G34" s="171">
        <v>608.43432396560002</v>
      </c>
      <c r="H34" s="171">
        <v>210.19144382999997</v>
      </c>
      <c r="I34" s="171">
        <v>950.65498993000006</v>
      </c>
      <c r="J34" s="171">
        <v>591.85392680960001</v>
      </c>
      <c r="K34" s="171">
        <v>8.4029764499999988</v>
      </c>
      <c r="L34" s="171">
        <v>7.5404140700000015</v>
      </c>
      <c r="M34" s="171">
        <v>6.7913048025024985</v>
      </c>
      <c r="N34" s="171">
        <v>0</v>
      </c>
      <c r="O34" s="171">
        <v>39.803645670000002</v>
      </c>
      <c r="P34" s="171">
        <v>0</v>
      </c>
      <c r="Q34" s="171">
        <v>0</v>
      </c>
      <c r="R34" s="171">
        <v>166.69983841450099</v>
      </c>
      <c r="S34" s="171">
        <v>0</v>
      </c>
      <c r="T34" s="171">
        <v>192.96921</v>
      </c>
      <c r="U34" s="171">
        <v>266.41372050299998</v>
      </c>
      <c r="V34" s="171">
        <v>0</v>
      </c>
      <c r="W34" s="171">
        <v>1.242945</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1318.644990840301</v>
      </c>
      <c r="F35" s="171">
        <v>1175.4563755399993</v>
      </c>
      <c r="G35" s="171">
        <v>0</v>
      </c>
      <c r="H35" s="171">
        <v>407.95759341999997</v>
      </c>
      <c r="I35" s="171">
        <v>19.296544000000001</v>
      </c>
      <c r="J35" s="171">
        <v>255.17950756000002</v>
      </c>
      <c r="K35" s="171">
        <v>89.519045480000003</v>
      </c>
      <c r="L35" s="171">
        <v>45.521302720000001</v>
      </c>
      <c r="M35" s="171">
        <v>593.04897699874982</v>
      </c>
      <c r="N35" s="171">
        <v>56.069229406092994</v>
      </c>
      <c r="O35" s="171">
        <v>167.84141627000002</v>
      </c>
      <c r="P35" s="171">
        <v>0</v>
      </c>
      <c r="Q35" s="171">
        <v>0</v>
      </c>
      <c r="R35" s="171">
        <v>23.836320409999999</v>
      </c>
      <c r="S35" s="171">
        <v>66.261699899999996</v>
      </c>
      <c r="T35" s="171">
        <v>104.86847759999999</v>
      </c>
      <c r="U35" s="171">
        <v>27.902131065620001</v>
      </c>
      <c r="V35" s="171">
        <v>0</v>
      </c>
      <c r="W35" s="171">
        <v>0</v>
      </c>
      <c r="X35" s="171">
        <v>4.5452953099999993</v>
      </c>
      <c r="Y35" s="171">
        <v>0</v>
      </c>
      <c r="Z35" s="171">
        <v>0</v>
      </c>
      <c r="AA35" s="171">
        <v>2.8420583100000001</v>
      </c>
      <c r="AB35" s="171">
        <v>0</v>
      </c>
      <c r="AC35" s="171">
        <v>0</v>
      </c>
      <c r="AD35" s="171">
        <v>0.41859163999999965</v>
      </c>
      <c r="AE35" s="171">
        <v>14.0802209</v>
      </c>
      <c r="AF35" s="171">
        <v>0</v>
      </c>
      <c r="AG35" s="171">
        <v>0</v>
      </c>
      <c r="AH35" s="171">
        <v>0</v>
      </c>
      <c r="AI35" s="171">
        <v>0</v>
      </c>
      <c r="AJ35" s="171">
        <v>1.8961432300000001</v>
      </c>
      <c r="AK35" s="171">
        <v>0</v>
      </c>
      <c r="AL35" s="171">
        <v>0</v>
      </c>
      <c r="AM35" s="171">
        <v>0</v>
      </c>
      <c r="AN35" s="171">
        <v>0.20549016000000001</v>
      </c>
      <c r="AO35" s="171">
        <v>0</v>
      </c>
      <c r="AP35" s="171">
        <v>0</v>
      </c>
      <c r="AQ35" s="171">
        <v>0</v>
      </c>
      <c r="AR35" s="171">
        <v>0</v>
      </c>
      <c r="AS35" s="171">
        <v>0</v>
      </c>
      <c r="AT35" s="171">
        <v>0</v>
      </c>
      <c r="AU35" s="171">
        <v>3.4849999999999998E-3</v>
      </c>
      <c r="AV35" s="171">
        <v>0</v>
      </c>
      <c r="AW35" s="171">
        <v>0.14330000000000001</v>
      </c>
      <c r="AX35" s="171">
        <v>0</v>
      </c>
      <c r="AY35" s="171">
        <v>0</v>
      </c>
      <c r="AZ35" s="171">
        <v>0</v>
      </c>
      <c r="BA35" s="171">
        <v>0</v>
      </c>
      <c r="BB35" s="171">
        <v>0</v>
      </c>
      <c r="BC35" s="171">
        <v>0.17363434</v>
      </c>
      <c r="BD35" s="171">
        <v>0</v>
      </c>
      <c r="BE35" s="171">
        <v>0</v>
      </c>
    </row>
    <row r="36" spans="2:57" x14ac:dyDescent="0.55000000000000004">
      <c r="B36" s="176">
        <v>5</v>
      </c>
      <c r="C36" s="136" t="s">
        <v>137</v>
      </c>
      <c r="D36" s="171">
        <v>24103.607174085766</v>
      </c>
      <c r="E36" s="171">
        <v>27015.440001303083</v>
      </c>
      <c r="F36" s="171">
        <v>55959.552673499384</v>
      </c>
      <c r="G36" s="171">
        <v>61955.474345426235</v>
      </c>
      <c r="H36" s="171">
        <v>8800.715812032784</v>
      </c>
      <c r="I36" s="171">
        <v>32054.37169347392</v>
      </c>
      <c r="J36" s="171">
        <v>14901.603230247674</v>
      </c>
      <c r="K36" s="171">
        <v>12920.780338288352</v>
      </c>
      <c r="L36" s="171">
        <v>30846.659109933687</v>
      </c>
      <c r="M36" s="171">
        <v>10193.443096975849</v>
      </c>
      <c r="N36" s="171">
        <v>45689.837083552193</v>
      </c>
      <c r="O36" s="171">
        <v>26400.579423485789</v>
      </c>
      <c r="P36" s="171">
        <v>27549.391473526834</v>
      </c>
      <c r="Q36" s="171">
        <v>40735.557662674924</v>
      </c>
      <c r="R36" s="171">
        <v>40823.54310449215</v>
      </c>
      <c r="S36" s="171">
        <v>15490.608986943516</v>
      </c>
      <c r="T36" s="171">
        <v>24704.270117010674</v>
      </c>
      <c r="U36" s="171">
        <v>28862.348017687342</v>
      </c>
      <c r="V36" s="171">
        <v>27402.117817622719</v>
      </c>
      <c r="W36" s="171">
        <v>10182.578485359139</v>
      </c>
      <c r="X36" s="171">
        <v>5091.2453998137662</v>
      </c>
      <c r="Y36" s="171">
        <v>212.15700000000001</v>
      </c>
      <c r="Z36" s="171">
        <v>218.51499999999999</v>
      </c>
      <c r="AA36" s="171">
        <v>3096.0303972706447</v>
      </c>
      <c r="AB36" s="171">
        <v>1191.2859648333681</v>
      </c>
      <c r="AC36" s="171">
        <v>215.93357572454551</v>
      </c>
      <c r="AD36" s="171">
        <v>4586.9766093758099</v>
      </c>
      <c r="AE36" s="171">
        <v>4191.0992808254978</v>
      </c>
      <c r="AF36" s="171">
        <v>3629.1229381641656</v>
      </c>
      <c r="AG36" s="171">
        <v>213.70525687587889</v>
      </c>
      <c r="AH36" s="171">
        <v>4663.4147750888706</v>
      </c>
      <c r="AI36" s="171">
        <v>3900.1989599448561</v>
      </c>
      <c r="AJ36" s="171">
        <v>6141.3557185713335</v>
      </c>
      <c r="AK36" s="171">
        <v>410.59386242999756</v>
      </c>
      <c r="AL36" s="171">
        <v>107.92076</v>
      </c>
      <c r="AM36" s="171">
        <v>1097.4070843466002</v>
      </c>
      <c r="AN36" s="171">
        <v>333.30478294699998</v>
      </c>
      <c r="AO36" s="171">
        <v>853.44813859908629</v>
      </c>
      <c r="AP36" s="171">
        <v>7857.7318873199993</v>
      </c>
      <c r="AQ36" s="171">
        <v>1461.897276089687</v>
      </c>
      <c r="AR36" s="171">
        <v>1215.4863717827272</v>
      </c>
      <c r="AS36" s="171">
        <v>285.16659852123297</v>
      </c>
      <c r="AT36" s="171">
        <v>379.91300000000001</v>
      </c>
      <c r="AU36" s="171">
        <v>615.60159926990002</v>
      </c>
      <c r="AV36" s="171">
        <v>1433.2310283603751</v>
      </c>
      <c r="AW36" s="171">
        <v>1093.78205</v>
      </c>
      <c r="AX36" s="171">
        <v>503.83382572262497</v>
      </c>
      <c r="AY36" s="171">
        <v>59.341852280000005</v>
      </c>
      <c r="AZ36" s="171">
        <v>365.00756658430498</v>
      </c>
      <c r="BA36" s="171">
        <v>3835.9811331000001</v>
      </c>
      <c r="BB36" s="171">
        <v>587.16350163833999</v>
      </c>
      <c r="BC36" s="171">
        <v>1048.1644654367385</v>
      </c>
      <c r="BD36" s="171">
        <v>1450.2792215745928</v>
      </c>
      <c r="BE36" s="171">
        <v>669.40246915</v>
      </c>
    </row>
    <row r="37" spans="2:57" x14ac:dyDescent="0.55000000000000004">
      <c r="B37" s="176"/>
      <c r="C37" s="138" t="s">
        <v>307</v>
      </c>
      <c r="D37" s="171">
        <v>688.30677733305095</v>
      </c>
      <c r="E37" s="171">
        <v>1227.3543111902</v>
      </c>
      <c r="F37" s="171">
        <v>29753.81773386721</v>
      </c>
      <c r="G37" s="171">
        <v>7387.1296469599993</v>
      </c>
      <c r="H37" s="171">
        <v>182.12724663455487</v>
      </c>
      <c r="I37" s="171">
        <v>44.271451999999996</v>
      </c>
      <c r="J37" s="171">
        <v>1961.6888105799999</v>
      </c>
      <c r="K37" s="171">
        <v>1262.8166113423288</v>
      </c>
      <c r="L37" s="171">
        <v>6393.3682673556432</v>
      </c>
      <c r="M37" s="171">
        <v>967.10074771843097</v>
      </c>
      <c r="N37" s="171">
        <v>8157.0049308239695</v>
      </c>
      <c r="O37" s="171">
        <v>50.686660709999991</v>
      </c>
      <c r="P37" s="171">
        <v>5048.6766347968096</v>
      </c>
      <c r="Q37" s="171">
        <v>9294.3397387691675</v>
      </c>
      <c r="R37" s="171">
        <v>1759.267218083789</v>
      </c>
      <c r="S37" s="171">
        <v>16.70334051</v>
      </c>
      <c r="T37" s="171">
        <v>51.794490640000276</v>
      </c>
      <c r="U37" s="171">
        <v>105.55852012496021</v>
      </c>
      <c r="V37" s="171">
        <v>1940.393167622515</v>
      </c>
      <c r="W37" s="171">
        <v>13.22646001</v>
      </c>
      <c r="X37" s="171">
        <v>24.211200219999998</v>
      </c>
      <c r="Y37" s="171">
        <v>19.776</v>
      </c>
      <c r="Z37" s="171">
        <v>2.8570000000000002</v>
      </c>
      <c r="AA37" s="171">
        <v>70.53827707001075</v>
      </c>
      <c r="AB37" s="171">
        <v>16.880886565557795</v>
      </c>
      <c r="AC37" s="171">
        <v>0</v>
      </c>
      <c r="AD37" s="171">
        <v>0</v>
      </c>
      <c r="AE37" s="171">
        <v>65.692166999999998</v>
      </c>
      <c r="AF37" s="171">
        <v>0.29857072000000001</v>
      </c>
      <c r="AG37" s="171">
        <v>2.0776061200000084</v>
      </c>
      <c r="AH37" s="171">
        <v>15.906295029999999</v>
      </c>
      <c r="AI37" s="171">
        <v>50.063267780000004</v>
      </c>
      <c r="AJ37" s="171">
        <v>110.52946738</v>
      </c>
      <c r="AK37" s="171">
        <v>1.0356397799999999</v>
      </c>
      <c r="AL37" s="171">
        <v>15.279590000000001</v>
      </c>
      <c r="AM37" s="171">
        <v>8.2686671499999989</v>
      </c>
      <c r="AN37" s="171">
        <v>0.21396627999999998</v>
      </c>
      <c r="AO37" s="171">
        <v>46.379980839995476</v>
      </c>
      <c r="AP37" s="171">
        <v>161.45023195000002</v>
      </c>
      <c r="AQ37" s="171">
        <v>3.6617896300000004</v>
      </c>
      <c r="AR37" s="171">
        <v>0</v>
      </c>
      <c r="AS37" s="171">
        <v>7.5721127300000006</v>
      </c>
      <c r="AT37" s="171">
        <v>17.091000000000001</v>
      </c>
      <c r="AU37" s="171">
        <v>9.6724804100000004</v>
      </c>
      <c r="AV37" s="171">
        <v>13.440760559999996</v>
      </c>
      <c r="AW37" s="171">
        <v>1.5140799999999999</v>
      </c>
      <c r="AX37" s="171">
        <v>3.5215199999999998</v>
      </c>
      <c r="AY37" s="171">
        <v>0</v>
      </c>
      <c r="AZ37" s="171">
        <v>3.72891152</v>
      </c>
      <c r="BA37" s="171">
        <v>89.306140599999992</v>
      </c>
      <c r="BB37" s="171">
        <v>15.917920000000001</v>
      </c>
      <c r="BC37" s="171">
        <v>203.01240895999996</v>
      </c>
      <c r="BD37" s="171">
        <v>114.33590514000002</v>
      </c>
      <c r="BE37" s="171">
        <v>7.2204179999999996</v>
      </c>
    </row>
    <row r="38" spans="2:57" x14ac:dyDescent="0.55000000000000004">
      <c r="B38" s="176"/>
      <c r="C38" s="138" t="s">
        <v>308</v>
      </c>
      <c r="D38" s="171">
        <v>9239.6131845049167</v>
      </c>
      <c r="E38" s="171">
        <v>11115.328595067589</v>
      </c>
      <c r="F38" s="171">
        <v>16468.848743915434</v>
      </c>
      <c r="G38" s="171">
        <v>19070.238560884354</v>
      </c>
      <c r="H38" s="171">
        <v>2487.283588188312</v>
      </c>
      <c r="I38" s="171">
        <v>15047.245366473915</v>
      </c>
      <c r="J38" s="171">
        <v>4579.8725041294892</v>
      </c>
      <c r="K38" s="171">
        <v>3810.6165042593093</v>
      </c>
      <c r="L38" s="171">
        <v>7954.5019626712865</v>
      </c>
      <c r="M38" s="171">
        <v>4641.5968669100002</v>
      </c>
      <c r="N38" s="171">
        <v>19887.60346572904</v>
      </c>
      <c r="O38" s="171">
        <v>12697.176068522494</v>
      </c>
      <c r="P38" s="171">
        <v>6727.7279865100008</v>
      </c>
      <c r="Q38" s="171">
        <v>8368.7614077399994</v>
      </c>
      <c r="R38" s="171">
        <v>18773.493234967475</v>
      </c>
      <c r="S38" s="171">
        <v>5759.0749839266009</v>
      </c>
      <c r="T38" s="171">
        <v>9708.920360913784</v>
      </c>
      <c r="U38" s="171">
        <v>6961.7535344200005</v>
      </c>
      <c r="V38" s="171">
        <v>14708.341650709999</v>
      </c>
      <c r="W38" s="171">
        <v>4784.5162675349993</v>
      </c>
      <c r="X38" s="171">
        <v>2082.8281886648924</v>
      </c>
      <c r="Y38" s="171">
        <v>126.56699999999999</v>
      </c>
      <c r="Z38" s="171">
        <v>116.69</v>
      </c>
      <c r="AA38" s="171">
        <v>1943.4092710694722</v>
      </c>
      <c r="AB38" s="171">
        <v>862.62364565868404</v>
      </c>
      <c r="AC38" s="171">
        <v>122.56349922724988</v>
      </c>
      <c r="AD38" s="171">
        <v>2717.7373620999997</v>
      </c>
      <c r="AE38" s="171">
        <v>2372.2999717714974</v>
      </c>
      <c r="AF38" s="171">
        <v>2074.6363667217133</v>
      </c>
      <c r="AG38" s="171">
        <v>91.514793981157212</v>
      </c>
      <c r="AH38" s="171">
        <v>2886.1744790850225</v>
      </c>
      <c r="AI38" s="171">
        <v>1460.913733645358</v>
      </c>
      <c r="AJ38" s="171">
        <v>1829.6056328600002</v>
      </c>
      <c r="AK38" s="171">
        <v>180.33827220999996</v>
      </c>
      <c r="AL38" s="171">
        <v>43.154980000000002</v>
      </c>
      <c r="AM38" s="171">
        <v>541.71984306000002</v>
      </c>
      <c r="AN38" s="171">
        <v>158.53155996000001</v>
      </c>
      <c r="AO38" s="171">
        <v>200.85208</v>
      </c>
      <c r="AP38" s="171">
        <v>2212.0265209099985</v>
      </c>
      <c r="AQ38" s="171">
        <v>953.28682791870006</v>
      </c>
      <c r="AR38" s="171">
        <v>675.33424320542383</v>
      </c>
      <c r="AS38" s="171">
        <v>135.21610609000004</v>
      </c>
      <c r="AT38" s="171">
        <v>145.53899999999999</v>
      </c>
      <c r="AU38" s="171">
        <v>218.91621879990004</v>
      </c>
      <c r="AV38" s="171">
        <v>787.64361007037496</v>
      </c>
      <c r="AW38" s="171">
        <v>752.49153999999999</v>
      </c>
      <c r="AX38" s="171">
        <v>338.22968043662496</v>
      </c>
      <c r="AY38" s="171">
        <v>0</v>
      </c>
      <c r="AZ38" s="171">
        <v>229.31238336430496</v>
      </c>
      <c r="BA38" s="171">
        <v>725.79777739999997</v>
      </c>
      <c r="BB38" s="171">
        <v>273.48820999999998</v>
      </c>
      <c r="BC38" s="171">
        <v>460.29333516337493</v>
      </c>
      <c r="BD38" s="171">
        <v>546.54309272940861</v>
      </c>
      <c r="BE38" s="171">
        <v>405.73349999999999</v>
      </c>
    </row>
    <row r="39" spans="2:57" x14ac:dyDescent="0.55000000000000004">
      <c r="B39" s="176"/>
      <c r="C39" s="138" t="s">
        <v>309</v>
      </c>
      <c r="D39" s="171">
        <v>0</v>
      </c>
      <c r="E39" s="171">
        <v>0</v>
      </c>
      <c r="F39" s="171">
        <v>767.41630829999997</v>
      </c>
      <c r="G39" s="171">
        <v>2832.596481459997</v>
      </c>
      <c r="H39" s="171">
        <v>109.51008473999991</v>
      </c>
      <c r="I39" s="171">
        <v>1447.889923</v>
      </c>
      <c r="J39" s="171">
        <v>1651.2690648399998</v>
      </c>
      <c r="K39" s="171">
        <v>0</v>
      </c>
      <c r="L39" s="171">
        <v>0</v>
      </c>
      <c r="M39" s="171">
        <v>168.56946361000001</v>
      </c>
      <c r="N39" s="171">
        <v>7457.66811727</v>
      </c>
      <c r="O39" s="171">
        <v>0</v>
      </c>
      <c r="P39" s="171">
        <v>0</v>
      </c>
      <c r="Q39" s="171">
        <v>948.75031919999674</v>
      </c>
      <c r="R39" s="171">
        <v>0</v>
      </c>
      <c r="S39" s="171">
        <v>0</v>
      </c>
      <c r="T39" s="171">
        <v>966.47593517160021</v>
      </c>
      <c r="U39" s="171">
        <v>0</v>
      </c>
      <c r="V39" s="171">
        <v>2698.6778698899998</v>
      </c>
      <c r="W39" s="171">
        <v>0</v>
      </c>
      <c r="X39" s="171">
        <v>1352.1967418400006</v>
      </c>
      <c r="Y39" s="171">
        <v>36.6</v>
      </c>
      <c r="Z39" s="171">
        <v>0</v>
      </c>
      <c r="AA39" s="171">
        <v>0</v>
      </c>
      <c r="AB39" s="171">
        <v>0</v>
      </c>
      <c r="AC39" s="171">
        <v>0</v>
      </c>
      <c r="AD39" s="171">
        <v>0</v>
      </c>
      <c r="AE39" s="171">
        <v>0</v>
      </c>
      <c r="AF39" s="171">
        <v>0</v>
      </c>
      <c r="AG39" s="171">
        <v>99.315728060000012</v>
      </c>
      <c r="AH39" s="171">
        <v>0</v>
      </c>
      <c r="AI39" s="171">
        <v>1061.286423</v>
      </c>
      <c r="AJ39" s="171">
        <v>1470.8764290699999</v>
      </c>
      <c r="AK39" s="171">
        <v>0</v>
      </c>
      <c r="AL39" s="171">
        <v>0</v>
      </c>
      <c r="AM39" s="171">
        <v>183.67138066659999</v>
      </c>
      <c r="AN39" s="171">
        <v>37.833426239999994</v>
      </c>
      <c r="AO39" s="171">
        <v>430.49887999999999</v>
      </c>
      <c r="AP39" s="171">
        <v>5406.7270314300004</v>
      </c>
      <c r="AQ39" s="171">
        <v>299.43688595999964</v>
      </c>
      <c r="AR39" s="171">
        <v>0</v>
      </c>
      <c r="AS39" s="171">
        <v>6.5126029000000853</v>
      </c>
      <c r="AT39" s="171">
        <v>0</v>
      </c>
      <c r="AU39" s="171">
        <v>139.67281900999998</v>
      </c>
      <c r="AV39" s="171">
        <v>505.1430575400002</v>
      </c>
      <c r="AW39" s="171">
        <v>0</v>
      </c>
      <c r="AX39" s="171">
        <v>0</v>
      </c>
      <c r="AY39" s="171">
        <v>0</v>
      </c>
      <c r="AZ39" s="171">
        <v>12.678830269999992</v>
      </c>
      <c r="BA39" s="171">
        <v>2970.1884501999998</v>
      </c>
      <c r="BB39" s="171">
        <v>188.28288000000001</v>
      </c>
      <c r="BC39" s="171">
        <v>0</v>
      </c>
      <c r="BD39" s="171">
        <v>410.86598304</v>
      </c>
      <c r="BE39" s="171">
        <v>101.37124800000002</v>
      </c>
    </row>
    <row r="40" spans="2:57" x14ac:dyDescent="0.55000000000000004">
      <c r="B40" s="176"/>
      <c r="C40" s="138" t="s">
        <v>310</v>
      </c>
      <c r="D40" s="171">
        <v>14175.687212247798</v>
      </c>
      <c r="E40" s="171">
        <v>14672.757095045294</v>
      </c>
      <c r="F40" s="171">
        <v>8969.469887416737</v>
      </c>
      <c r="G40" s="171">
        <v>32665.509656121885</v>
      </c>
      <c r="H40" s="171">
        <v>6021.7948924699176</v>
      </c>
      <c r="I40" s="171">
        <v>15514.964952000006</v>
      </c>
      <c r="J40" s="171">
        <v>6708.7728506981857</v>
      </c>
      <c r="K40" s="171">
        <v>7847.3472226867143</v>
      </c>
      <c r="L40" s="171">
        <v>16498.788879906759</v>
      </c>
      <c r="M40" s="171">
        <v>4416.1760187374175</v>
      </c>
      <c r="N40" s="171">
        <v>10187.560569729183</v>
      </c>
      <c r="O40" s="171">
        <v>13652.716694253295</v>
      </c>
      <c r="P40" s="171">
        <v>15772.986852220023</v>
      </c>
      <c r="Q40" s="171">
        <v>22123.706196965763</v>
      </c>
      <c r="R40" s="171">
        <v>20290.782651440888</v>
      </c>
      <c r="S40" s="171">
        <v>9714.8306625069163</v>
      </c>
      <c r="T40" s="171">
        <v>13977.079330285289</v>
      </c>
      <c r="U40" s="171">
        <v>21795.035963142382</v>
      </c>
      <c r="V40" s="171">
        <v>8054.7051294002013</v>
      </c>
      <c r="W40" s="171">
        <v>5384.8357578141404</v>
      </c>
      <c r="X40" s="171">
        <v>1632.0092690888732</v>
      </c>
      <c r="Y40" s="171">
        <v>29.213999999999999</v>
      </c>
      <c r="Z40" s="171">
        <v>98.968000000000004</v>
      </c>
      <c r="AA40" s="171">
        <v>1082.0828491311615</v>
      </c>
      <c r="AB40" s="171">
        <v>311.78143260912623</v>
      </c>
      <c r="AC40" s="171">
        <v>93.370076497295642</v>
      </c>
      <c r="AD40" s="171">
        <v>1869.2392472758106</v>
      </c>
      <c r="AE40" s="171">
        <v>1753.1071420540004</v>
      </c>
      <c r="AF40" s="171">
        <v>1554.1880007224522</v>
      </c>
      <c r="AG40" s="171">
        <v>20.797128714721651</v>
      </c>
      <c r="AH40" s="171">
        <v>1761.3340009738481</v>
      </c>
      <c r="AI40" s="171">
        <v>1327.9355355194984</v>
      </c>
      <c r="AJ40" s="171">
        <v>2730.3441892613332</v>
      </c>
      <c r="AK40" s="171">
        <v>229.21995043999758</v>
      </c>
      <c r="AL40" s="171">
        <v>49.486189999999986</v>
      </c>
      <c r="AM40" s="171">
        <v>363.74719347000018</v>
      </c>
      <c r="AN40" s="171">
        <v>136.72583046699998</v>
      </c>
      <c r="AO40" s="171">
        <v>175.71719775909094</v>
      </c>
      <c r="AP40" s="171">
        <v>77.528103029999883</v>
      </c>
      <c r="AQ40" s="171">
        <v>205.5117725809873</v>
      </c>
      <c r="AR40" s="171">
        <v>540.15212857730353</v>
      </c>
      <c r="AS40" s="171">
        <v>135.86577680123284</v>
      </c>
      <c r="AT40" s="171">
        <v>217.28299999999999</v>
      </c>
      <c r="AU40" s="171">
        <v>247.34008105000004</v>
      </c>
      <c r="AV40" s="171">
        <v>127.00360019000014</v>
      </c>
      <c r="AW40" s="171">
        <v>339.77643000000006</v>
      </c>
      <c r="AX40" s="171">
        <v>162.08262528599997</v>
      </c>
      <c r="AY40" s="171">
        <v>59.341852280000005</v>
      </c>
      <c r="AZ40" s="171">
        <v>119.28744143</v>
      </c>
      <c r="BA40" s="171">
        <v>50.688764900000301</v>
      </c>
      <c r="BB40" s="171">
        <v>109.47449163834</v>
      </c>
      <c r="BC40" s="171">
        <v>384.85872131336362</v>
      </c>
      <c r="BD40" s="171">
        <v>378.53424066518409</v>
      </c>
      <c r="BE40" s="171">
        <v>155.07730315000001</v>
      </c>
    </row>
    <row r="41" spans="2:57" x14ac:dyDescent="0.55000000000000004">
      <c r="B41" s="176">
        <v>6</v>
      </c>
      <c r="C41" s="136" t="s">
        <v>141</v>
      </c>
      <c r="D41" s="171">
        <v>205.51562829201103</v>
      </c>
      <c r="E41" s="171">
        <v>239.02667514821806</v>
      </c>
      <c r="F41" s="171">
        <v>0</v>
      </c>
      <c r="G41" s="171">
        <v>9.0438992699999989</v>
      </c>
      <c r="H41" s="171">
        <v>0</v>
      </c>
      <c r="I41" s="171">
        <v>0</v>
      </c>
      <c r="J41" s="171">
        <v>0</v>
      </c>
      <c r="K41" s="171">
        <v>0.51868250000000005</v>
      </c>
      <c r="L41" s="171">
        <v>0</v>
      </c>
      <c r="M41" s="171">
        <v>0</v>
      </c>
      <c r="N41" s="171">
        <v>0</v>
      </c>
      <c r="O41" s="171">
        <v>0</v>
      </c>
      <c r="P41" s="171">
        <v>0</v>
      </c>
      <c r="Q41" s="171">
        <v>520.02951065078378</v>
      </c>
      <c r="R41" s="171">
        <v>0</v>
      </c>
      <c r="S41" s="171">
        <v>0</v>
      </c>
      <c r="T41" s="171">
        <v>0</v>
      </c>
      <c r="U41" s="171">
        <v>0</v>
      </c>
      <c r="V41" s="171">
        <v>0</v>
      </c>
      <c r="W41" s="171">
        <v>0</v>
      </c>
      <c r="X41" s="171">
        <v>0</v>
      </c>
      <c r="Y41" s="171">
        <v>0</v>
      </c>
      <c r="Z41" s="171">
        <v>0</v>
      </c>
      <c r="AA41" s="171">
        <v>0</v>
      </c>
      <c r="AB41" s="171">
        <v>0</v>
      </c>
      <c r="AC41" s="171">
        <v>0</v>
      </c>
      <c r="AD41" s="171">
        <v>0.10265202000069619</v>
      </c>
      <c r="AE41" s="171">
        <v>0</v>
      </c>
      <c r="AF41" s="171">
        <v>0</v>
      </c>
      <c r="AG41" s="171">
        <v>0</v>
      </c>
      <c r="AH41" s="171">
        <v>0</v>
      </c>
      <c r="AI41" s="171">
        <v>0</v>
      </c>
      <c r="AJ41" s="171">
        <v>0</v>
      </c>
      <c r="AK41" s="171">
        <v>0</v>
      </c>
      <c r="AL41" s="171">
        <v>0</v>
      </c>
      <c r="AM41" s="171">
        <v>0</v>
      </c>
      <c r="AN41" s="171">
        <v>0</v>
      </c>
      <c r="AO41" s="171">
        <v>0</v>
      </c>
      <c r="AP41" s="171">
        <v>5.3700000000000005E-2</v>
      </c>
      <c r="AQ41" s="171">
        <v>0</v>
      </c>
      <c r="AR41" s="171">
        <v>0</v>
      </c>
      <c r="AS41" s="171">
        <v>0</v>
      </c>
      <c r="AT41" s="171">
        <v>0</v>
      </c>
      <c r="AU41" s="171">
        <v>0</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1076.3650734307676</v>
      </c>
      <c r="E42" s="171">
        <v>3068.3431297362076</v>
      </c>
      <c r="F42" s="171">
        <v>6338.4351396314123</v>
      </c>
      <c r="G42" s="171">
        <v>4381.3264148480903</v>
      </c>
      <c r="H42" s="171">
        <v>3018.9979938792289</v>
      </c>
      <c r="I42" s="171">
        <v>2766.039878510001</v>
      </c>
      <c r="J42" s="171">
        <v>1665.1824884803582</v>
      </c>
      <c r="K42" s="171">
        <v>3313.1385205918741</v>
      </c>
      <c r="L42" s="171">
        <v>2235.3784263919188</v>
      </c>
      <c r="M42" s="171">
        <v>1284.17787908949</v>
      </c>
      <c r="N42" s="171">
        <v>1674.5191661922047</v>
      </c>
      <c r="O42" s="171">
        <v>2374.2881621420738</v>
      </c>
      <c r="P42" s="171">
        <v>2270.1802588670062</v>
      </c>
      <c r="Q42" s="171">
        <v>857.14971874674188</v>
      </c>
      <c r="R42" s="171">
        <v>0</v>
      </c>
      <c r="S42" s="171">
        <v>1756.7305463352548</v>
      </c>
      <c r="T42" s="171">
        <v>3555.1382216810102</v>
      </c>
      <c r="U42" s="171">
        <v>2776.3692273838874</v>
      </c>
      <c r="V42" s="171">
        <v>3034.2390340021034</v>
      </c>
      <c r="W42" s="171">
        <v>2090.2850511099573</v>
      </c>
      <c r="X42" s="171">
        <v>554.70266841540138</v>
      </c>
      <c r="Y42" s="171">
        <v>0</v>
      </c>
      <c r="Z42" s="171">
        <v>23.231000000000002</v>
      </c>
      <c r="AA42" s="171">
        <v>353.553311127916</v>
      </c>
      <c r="AB42" s="171">
        <v>0</v>
      </c>
      <c r="AC42" s="171">
        <v>67.612777711818126</v>
      </c>
      <c r="AD42" s="171">
        <v>1169.4340221611797</v>
      </c>
      <c r="AE42" s="171">
        <v>857.47275591600146</v>
      </c>
      <c r="AF42" s="171">
        <v>489.21385996401301</v>
      </c>
      <c r="AG42" s="171">
        <v>17.896136009120976</v>
      </c>
      <c r="AH42" s="171">
        <v>309.627111312907</v>
      </c>
      <c r="AI42" s="171">
        <v>677.91374355830078</v>
      </c>
      <c r="AJ42" s="171">
        <v>420.32977613252302</v>
      </c>
      <c r="AK42" s="171">
        <v>0</v>
      </c>
      <c r="AL42" s="171">
        <v>0</v>
      </c>
      <c r="AM42" s="171">
        <v>0</v>
      </c>
      <c r="AN42" s="171">
        <v>18.868627952999951</v>
      </c>
      <c r="AO42" s="171">
        <v>0</v>
      </c>
      <c r="AP42" s="171">
        <v>19.979021060000296</v>
      </c>
      <c r="AQ42" s="171">
        <v>69.248547024217899</v>
      </c>
      <c r="AR42" s="171">
        <v>36.284951939809844</v>
      </c>
      <c r="AS42" s="171">
        <v>0</v>
      </c>
      <c r="AT42" s="171">
        <v>3.9159999999999999</v>
      </c>
      <c r="AU42" s="171">
        <v>0</v>
      </c>
      <c r="AV42" s="171">
        <v>-84.823142078375099</v>
      </c>
      <c r="AW42" s="171">
        <v>32.591780000000028</v>
      </c>
      <c r="AX42" s="171">
        <v>0</v>
      </c>
      <c r="AY42" s="171">
        <v>27.012633130000001</v>
      </c>
      <c r="AZ42" s="171">
        <v>0</v>
      </c>
      <c r="BA42" s="171">
        <v>15.30843</v>
      </c>
      <c r="BB42" s="171">
        <v>0</v>
      </c>
      <c r="BC42" s="171">
        <v>71.202490521943318</v>
      </c>
      <c r="BD42" s="171">
        <v>120.79034761530892</v>
      </c>
      <c r="BE42" s="171">
        <v>48.499699999999997</v>
      </c>
    </row>
    <row r="43" spans="2:57" s="165" customFormat="1" x14ac:dyDescent="0.55000000000000004">
      <c r="B43" s="179" t="s">
        <v>311</v>
      </c>
      <c r="C43" s="179"/>
      <c r="D43" s="180">
        <v>340483.24603036721</v>
      </c>
      <c r="E43" s="180">
        <v>491422.31949756399</v>
      </c>
      <c r="F43" s="180">
        <v>582173.17622271308</v>
      </c>
      <c r="G43" s="180">
        <v>533884.50131101522</v>
      </c>
      <c r="H43" s="180">
        <v>146957.07245179566</v>
      </c>
      <c r="I43" s="180">
        <v>368208.12669085216</v>
      </c>
      <c r="J43" s="180">
        <v>225483.86164799219</v>
      </c>
      <c r="K43" s="180">
        <v>272702.10187339422</v>
      </c>
      <c r="L43" s="180">
        <v>421440.77205462224</v>
      </c>
      <c r="M43" s="180">
        <v>190687.89940383623</v>
      </c>
      <c r="N43" s="180">
        <v>438039.50485783169</v>
      </c>
      <c r="O43" s="180">
        <v>402778.9705175751</v>
      </c>
      <c r="P43" s="180">
        <v>309296.99362845358</v>
      </c>
      <c r="Q43" s="180">
        <v>332414.71946112713</v>
      </c>
      <c r="R43" s="180">
        <v>617995.01575560169</v>
      </c>
      <c r="S43" s="180">
        <v>230389.54028269817</v>
      </c>
      <c r="T43" s="180">
        <v>284676.25795129361</v>
      </c>
      <c r="U43" s="180">
        <v>298220.35425973736</v>
      </c>
      <c r="V43" s="180">
        <v>354845.27409455617</v>
      </c>
      <c r="W43" s="180">
        <v>232920.23896714573</v>
      </c>
      <c r="X43" s="180">
        <v>67019.191549007577</v>
      </c>
      <c r="Y43" s="180">
        <v>919.88199999999995</v>
      </c>
      <c r="Z43" s="180">
        <v>5650.4660000000003</v>
      </c>
      <c r="AA43" s="180">
        <v>62414.68778069871</v>
      </c>
      <c r="AB43" s="180">
        <v>17067.418444692186</v>
      </c>
      <c r="AC43" s="180">
        <v>8115.0554966863629</v>
      </c>
      <c r="AD43" s="180">
        <v>126671.55808544795</v>
      </c>
      <c r="AE43" s="180">
        <v>97658.514624052696</v>
      </c>
      <c r="AF43" s="180">
        <v>69068.248747581849</v>
      </c>
      <c r="AG43" s="180">
        <v>2759.3413480849977</v>
      </c>
      <c r="AH43" s="180">
        <v>78050.703647613671</v>
      </c>
      <c r="AI43" s="180">
        <v>74734.506241503157</v>
      </c>
      <c r="AJ43" s="180">
        <v>72280.204732592159</v>
      </c>
      <c r="AK43" s="180">
        <v>6808.2012817700006</v>
      </c>
      <c r="AL43" s="180">
        <v>1408.8777697799999</v>
      </c>
      <c r="AM43" s="180">
        <v>8239.8569528068783</v>
      </c>
      <c r="AN43" s="180">
        <v>5954.44962863</v>
      </c>
      <c r="AO43" s="180">
        <v>4434.0453275090895</v>
      </c>
      <c r="AP43" s="180">
        <v>8659.1015465299988</v>
      </c>
      <c r="AQ43" s="180">
        <v>12244.757667144235</v>
      </c>
      <c r="AR43" s="180">
        <v>15460.005587871301</v>
      </c>
      <c r="AS43" s="180">
        <v>9033.0537259548164</v>
      </c>
      <c r="AT43" s="180">
        <v>6876.1180000000004</v>
      </c>
      <c r="AU43" s="180">
        <v>7458.009851960599</v>
      </c>
      <c r="AV43" s="180">
        <v>5857.7903553920078</v>
      </c>
      <c r="AW43" s="180">
        <v>15955.413470000003</v>
      </c>
      <c r="AX43" s="180">
        <v>9226.1188591049049</v>
      </c>
      <c r="AY43" s="180">
        <v>2438.5282636700003</v>
      </c>
      <c r="AZ43" s="180">
        <v>3285.3265263043045</v>
      </c>
      <c r="BA43" s="180">
        <v>4151.3801985</v>
      </c>
      <c r="BB43" s="180">
        <v>10057.990117578869</v>
      </c>
      <c r="BC43" s="180">
        <v>21616.948302098685</v>
      </c>
      <c r="BD43" s="180">
        <v>21902.429343569904</v>
      </c>
      <c r="BE43" s="180">
        <v>10302.81285784415</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27403.921111547599</v>
      </c>
      <c r="E45" s="171">
        <v>49378.310245947519</v>
      </c>
      <c r="F45" s="171">
        <v>29044.453798090024</v>
      </c>
      <c r="G45" s="171">
        <v>28369.190742219991</v>
      </c>
      <c r="H45" s="171">
        <v>19016.273293870006</v>
      </c>
      <c r="I45" s="171">
        <v>29274.266345000015</v>
      </c>
      <c r="J45" s="171">
        <v>19999.558379170012</v>
      </c>
      <c r="K45" s="171">
        <v>17616.332687750008</v>
      </c>
      <c r="L45" s="171">
        <v>23079.965365650009</v>
      </c>
      <c r="M45" s="171">
        <v>10400.215203370064</v>
      </c>
      <c r="N45" s="171">
        <v>28657.370356793344</v>
      </c>
      <c r="O45" s="171">
        <v>25907.763489429999</v>
      </c>
      <c r="P45" s="171">
        <v>17253.469999999998</v>
      </c>
      <c r="Q45" s="171">
        <v>15201.591296070008</v>
      </c>
      <c r="R45" s="171">
        <v>32113.474337699394</v>
      </c>
      <c r="S45" s="171">
        <v>16871.298856529982</v>
      </c>
      <c r="T45" s="171">
        <v>12580.544203399997</v>
      </c>
      <c r="U45" s="171">
        <v>17187.032534662998</v>
      </c>
      <c r="V45" s="171">
        <v>20043.500088041452</v>
      </c>
      <c r="W45" s="171">
        <v>13871.402592637816</v>
      </c>
      <c r="X45" s="171">
        <v>5043.0304500100019</v>
      </c>
      <c r="Y45" s="171">
        <v>299.94799999999998</v>
      </c>
      <c r="Z45" s="171">
        <v>1838.5419999999999</v>
      </c>
      <c r="AA45" s="171">
        <v>4057.2110430100001</v>
      </c>
      <c r="AB45" s="171">
        <v>1644.3947538675995</v>
      </c>
      <c r="AC45" s="171">
        <v>461.10150344000022</v>
      </c>
      <c r="AD45" s="171">
        <v>7640.8705629100004</v>
      </c>
      <c r="AE45" s="171">
        <v>5997.2065686599981</v>
      </c>
      <c r="AF45" s="171">
        <v>3599.2474794400018</v>
      </c>
      <c r="AG45" s="171">
        <v>1044.0523783499996</v>
      </c>
      <c r="AH45" s="171">
        <v>4360.634341449997</v>
      </c>
      <c r="AI45" s="171">
        <v>5039.2808347799983</v>
      </c>
      <c r="AJ45" s="171">
        <v>4110.9455848200005</v>
      </c>
      <c r="AK45" s="171">
        <v>772.96867374999999</v>
      </c>
      <c r="AL45" s="171">
        <v>323.68779000000001</v>
      </c>
      <c r="AM45" s="171">
        <v>1344.1510425300003</v>
      </c>
      <c r="AN45" s="171">
        <v>854.16670699999997</v>
      </c>
      <c r="AO45" s="171">
        <v>973.85502399999984</v>
      </c>
      <c r="AP45" s="171">
        <v>343.72557321000005</v>
      </c>
      <c r="AQ45" s="171">
        <v>2014.13358217</v>
      </c>
      <c r="AR45" s="171">
        <v>1620.4167515400002</v>
      </c>
      <c r="AS45" s="171">
        <v>569.18665754999972</v>
      </c>
      <c r="AT45" s="171">
        <v>736.80499999999995</v>
      </c>
      <c r="AU45" s="171">
        <v>1226.5195110000002</v>
      </c>
      <c r="AV45" s="171">
        <v>1816.8310153499992</v>
      </c>
      <c r="AW45" s="171">
        <v>1803.9526699999999</v>
      </c>
      <c r="AX45" s="171">
        <v>1100.9961020799999</v>
      </c>
      <c r="AY45" s="171">
        <v>497.28793419999965</v>
      </c>
      <c r="AZ45" s="171">
        <v>668.76386417999981</v>
      </c>
      <c r="BA45" s="171">
        <v>304.84507139999988</v>
      </c>
      <c r="BB45" s="171">
        <v>958.41361000000029</v>
      </c>
      <c r="BC45" s="171">
        <v>1474.9197163300007</v>
      </c>
      <c r="BD45" s="171">
        <v>1198.3487099400004</v>
      </c>
      <c r="BE45" s="171">
        <v>622.19057099999998</v>
      </c>
    </row>
    <row r="46" spans="2:57" x14ac:dyDescent="0.55000000000000004">
      <c r="B46" s="175"/>
      <c r="C46" s="138" t="s">
        <v>146</v>
      </c>
      <c r="D46" s="171">
        <v>5710.7931032485994</v>
      </c>
      <c r="E46" s="171">
        <v>6762.781255599697</v>
      </c>
      <c r="F46" s="171">
        <v>6302.6569301500058</v>
      </c>
      <c r="G46" s="171">
        <v>6337.3229906200004</v>
      </c>
      <c r="H46" s="171">
        <v>1093.5144365100002</v>
      </c>
      <c r="I46" s="171">
        <v>3475.3907829999998</v>
      </c>
      <c r="J46" s="171">
        <v>889.39254933000007</v>
      </c>
      <c r="K46" s="171">
        <v>1871.3933078979999</v>
      </c>
      <c r="L46" s="171">
        <v>8644.4646561300015</v>
      </c>
      <c r="M46" s="171">
        <v>2453.3049986262499</v>
      </c>
      <c r="N46" s="171">
        <v>7235.8668879127499</v>
      </c>
      <c r="O46" s="171">
        <v>4356.4933702599992</v>
      </c>
      <c r="P46" s="171">
        <v>3363.31</v>
      </c>
      <c r="Q46" s="171">
        <v>4010.23965456</v>
      </c>
      <c r="R46" s="171">
        <v>6046.2141336491495</v>
      </c>
      <c r="S46" s="171">
        <v>4761.7937343599997</v>
      </c>
      <c r="T46" s="171">
        <v>2845.2723730400003</v>
      </c>
      <c r="U46" s="171">
        <v>4819.8050799567882</v>
      </c>
      <c r="V46" s="171">
        <v>5102.4511050979827</v>
      </c>
      <c r="W46" s="171">
        <v>2463.1218074400017</v>
      </c>
      <c r="X46" s="171">
        <v>652.63127223000004</v>
      </c>
      <c r="Y46" s="171">
        <v>17.721</v>
      </c>
      <c r="Z46" s="171">
        <v>108.086</v>
      </c>
      <c r="AA46" s="171">
        <v>563.83826729999998</v>
      </c>
      <c r="AB46" s="171">
        <v>356.39245454000002</v>
      </c>
      <c r="AC46" s="171">
        <v>47.048621810000007</v>
      </c>
      <c r="AD46" s="171">
        <v>1486.5378948300001</v>
      </c>
      <c r="AE46" s="171">
        <v>635.22495777000017</v>
      </c>
      <c r="AF46" s="171">
        <v>508.35521075999998</v>
      </c>
      <c r="AG46" s="171">
        <v>9.3587849999999992</v>
      </c>
      <c r="AH46" s="171">
        <v>859.37238015999992</v>
      </c>
      <c r="AI46" s="171">
        <v>651.01911600000005</v>
      </c>
      <c r="AJ46" s="171">
        <v>644.93701839999994</v>
      </c>
      <c r="AK46" s="171">
        <v>77.954485000000005</v>
      </c>
      <c r="AL46" s="171">
        <v>26.86571</v>
      </c>
      <c r="AM46" s="171">
        <v>151.80563899999999</v>
      </c>
      <c r="AN46" s="171">
        <v>72.238065690000013</v>
      </c>
      <c r="AO46" s="171">
        <v>28.030094000000002</v>
      </c>
      <c r="AP46" s="171">
        <v>4.4468000000000008E-3</v>
      </c>
      <c r="AQ46" s="171">
        <v>241.10933499999999</v>
      </c>
      <c r="AR46" s="171">
        <v>228.90199053999996</v>
      </c>
      <c r="AS46" s="171">
        <v>30.712778539999999</v>
      </c>
      <c r="AT46" s="171">
        <v>30.61</v>
      </c>
      <c r="AU46" s="171">
        <v>98.172241</v>
      </c>
      <c r="AV46" s="171">
        <v>44.418682689999997</v>
      </c>
      <c r="AW46" s="171">
        <v>156.11126000000002</v>
      </c>
      <c r="AX46" s="171">
        <v>91.675766829999986</v>
      </c>
      <c r="AY46" s="171">
        <v>21.030843000000001</v>
      </c>
      <c r="AZ46" s="171">
        <v>42.814799700000002</v>
      </c>
      <c r="BA46" s="171">
        <v>0.25895400000000002</v>
      </c>
      <c r="BB46" s="171">
        <v>50.724049999999998</v>
      </c>
      <c r="BC46" s="171">
        <v>196.68097399999999</v>
      </c>
      <c r="BD46" s="171">
        <v>101.37006726000001</v>
      </c>
      <c r="BE46" s="171">
        <v>54.690590999999998</v>
      </c>
    </row>
    <row r="47" spans="2:57" x14ac:dyDescent="0.55000000000000004">
      <c r="B47" s="175"/>
      <c r="C47" s="138" t="s">
        <v>147</v>
      </c>
      <c r="D47" s="171">
        <v>5646.9494344885998</v>
      </c>
      <c r="E47" s="171">
        <v>6559.1830294796973</v>
      </c>
      <c r="F47" s="171">
        <v>5593.5840330000001</v>
      </c>
      <c r="G47" s="171">
        <v>5974.8659387500002</v>
      </c>
      <c r="H47" s="171">
        <v>1022.5471160600002</v>
      </c>
      <c r="I47" s="171">
        <v>3313.30092887</v>
      </c>
      <c r="J47" s="171">
        <v>871.30575648000001</v>
      </c>
      <c r="K47" s="171">
        <v>1835.359246</v>
      </c>
      <c r="L47" s="171">
        <v>8453.8657694000012</v>
      </c>
      <c r="M47" s="171">
        <v>2398.6762811200001</v>
      </c>
      <c r="N47" s="171">
        <v>6988.3413786199999</v>
      </c>
      <c r="O47" s="171">
        <v>4264.8866397799993</v>
      </c>
      <c r="P47" s="171">
        <v>3101.12</v>
      </c>
      <c r="Q47" s="171">
        <v>3997.6924665199999</v>
      </c>
      <c r="R47" s="171">
        <v>5926.7478039999996</v>
      </c>
      <c r="S47" s="171">
        <v>4592.3826388899997</v>
      </c>
      <c r="T47" s="171">
        <v>2788.8964960200001</v>
      </c>
      <c r="U47" s="171">
        <v>4576.8344337199978</v>
      </c>
      <c r="V47" s="171">
        <v>4926.1127763199993</v>
      </c>
      <c r="W47" s="171">
        <v>2300.2235104300012</v>
      </c>
      <c r="X47" s="171">
        <v>614.65649326999994</v>
      </c>
      <c r="Y47" s="171">
        <v>17.721</v>
      </c>
      <c r="Z47" s="171">
        <v>108.086</v>
      </c>
      <c r="AA47" s="171">
        <v>561.88122332</v>
      </c>
      <c r="AB47" s="171">
        <v>356.39245454000002</v>
      </c>
      <c r="AC47" s="171">
        <v>47.048621810000007</v>
      </c>
      <c r="AD47" s="171">
        <v>1445.0720900000001</v>
      </c>
      <c r="AE47" s="171">
        <v>596.08099144000028</v>
      </c>
      <c r="AF47" s="171">
        <v>504.64359300000001</v>
      </c>
      <c r="AG47" s="171">
        <v>9.3587849999999992</v>
      </c>
      <c r="AH47" s="171">
        <v>739.52801599999998</v>
      </c>
      <c r="AI47" s="171">
        <v>651.01911600000005</v>
      </c>
      <c r="AJ47" s="171">
        <v>643.98173699999995</v>
      </c>
      <c r="AK47" s="171">
        <v>77.954485000000005</v>
      </c>
      <c r="AL47" s="171">
        <v>26.86571</v>
      </c>
      <c r="AM47" s="171">
        <v>151.80563899999999</v>
      </c>
      <c r="AN47" s="171">
        <v>72.238065690000013</v>
      </c>
      <c r="AO47" s="171">
        <v>28.030094000000002</v>
      </c>
      <c r="AP47" s="171">
        <v>4.4468000000000008E-3</v>
      </c>
      <c r="AQ47" s="171">
        <v>241.10933499999999</v>
      </c>
      <c r="AR47" s="171">
        <v>228.90199053999996</v>
      </c>
      <c r="AS47" s="171">
        <v>30.712778539999999</v>
      </c>
      <c r="AT47" s="171">
        <v>30.61</v>
      </c>
      <c r="AU47" s="171">
        <v>98.172241</v>
      </c>
      <c r="AV47" s="171">
        <v>44.418682689999997</v>
      </c>
      <c r="AW47" s="171">
        <v>156.11126000000002</v>
      </c>
      <c r="AX47" s="171">
        <v>91.675766829999986</v>
      </c>
      <c r="AY47" s="171">
        <v>21.030843000000001</v>
      </c>
      <c r="AZ47" s="171">
        <v>42.814799700000002</v>
      </c>
      <c r="BA47" s="171">
        <v>0.25895400000000002</v>
      </c>
      <c r="BB47" s="171">
        <v>50.712029999999999</v>
      </c>
      <c r="BC47" s="171">
        <v>196.68097399999999</v>
      </c>
      <c r="BD47" s="171">
        <v>101.37006726000001</v>
      </c>
      <c r="BE47" s="171">
        <v>54.690590999999998</v>
      </c>
    </row>
    <row r="48" spans="2:57" x14ac:dyDescent="0.55000000000000004">
      <c r="B48" s="175"/>
      <c r="C48" s="138" t="s">
        <v>148</v>
      </c>
      <c r="D48" s="171">
        <v>63.843668760000014</v>
      </c>
      <c r="E48" s="171">
        <v>203.59822611999996</v>
      </c>
      <c r="F48" s="171">
        <v>709.07289715000536</v>
      </c>
      <c r="G48" s="171">
        <v>362.45705186999999</v>
      </c>
      <c r="H48" s="171">
        <v>70.967320450000045</v>
      </c>
      <c r="I48" s="171">
        <v>162.08985412999999</v>
      </c>
      <c r="J48" s="171">
        <v>18.086792850000002</v>
      </c>
      <c r="K48" s="171">
        <v>36.034061897999997</v>
      </c>
      <c r="L48" s="171">
        <v>190.59888673000003</v>
      </c>
      <c r="M48" s="171">
        <v>54.628717506249998</v>
      </c>
      <c r="N48" s="171">
        <v>247.52550929275006</v>
      </c>
      <c r="O48" s="171">
        <v>91.60673048000001</v>
      </c>
      <c r="P48" s="171">
        <v>262.19</v>
      </c>
      <c r="Q48" s="171">
        <v>12.547188039999998</v>
      </c>
      <c r="R48" s="171">
        <v>119.46632964915</v>
      </c>
      <c r="S48" s="171">
        <v>169.41109547000028</v>
      </c>
      <c r="T48" s="171">
        <v>56.375877020000004</v>
      </c>
      <c r="U48" s="171">
        <v>242.97064623679</v>
      </c>
      <c r="V48" s="171">
        <v>176.33832877798301</v>
      </c>
      <c r="W48" s="171">
        <v>162.89829701000048</v>
      </c>
      <c r="X48" s="171">
        <v>37.974778959999995</v>
      </c>
      <c r="Y48" s="171">
        <v>0</v>
      </c>
      <c r="Z48" s="171">
        <v>0</v>
      </c>
      <c r="AA48" s="171">
        <v>1.9570439799999999</v>
      </c>
      <c r="AB48" s="171">
        <v>0</v>
      </c>
      <c r="AC48" s="171">
        <v>0</v>
      </c>
      <c r="AD48" s="171">
        <v>41.465804830000017</v>
      </c>
      <c r="AE48" s="171">
        <v>39.143966330000012</v>
      </c>
      <c r="AF48" s="171">
        <v>3.7116177600000002</v>
      </c>
      <c r="AG48" s="171">
        <v>0</v>
      </c>
      <c r="AH48" s="171">
        <v>119.84436416000003</v>
      </c>
      <c r="AI48" s="171">
        <v>0</v>
      </c>
      <c r="AJ48" s="171">
        <v>0.95528140000000006</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0</v>
      </c>
      <c r="BD48" s="171">
        <v>0</v>
      </c>
      <c r="BE48" s="171">
        <v>0</v>
      </c>
    </row>
    <row r="49" spans="2:57" x14ac:dyDescent="0.55000000000000004">
      <c r="B49" s="175"/>
      <c r="C49" s="138" t="s">
        <v>149</v>
      </c>
      <c r="D49" s="171">
        <v>13943.128008299002</v>
      </c>
      <c r="E49" s="171">
        <v>32983.478990347809</v>
      </c>
      <c r="F49" s="171">
        <v>22741.79686794</v>
      </c>
      <c r="G49" s="171">
        <v>17781.867751599999</v>
      </c>
      <c r="H49" s="171">
        <v>5651.4328573599996</v>
      </c>
      <c r="I49" s="171">
        <v>25798.875562000001</v>
      </c>
      <c r="J49" s="171">
        <v>10970.880829840004</v>
      </c>
      <c r="K49" s="171">
        <v>8644.9393798519995</v>
      </c>
      <c r="L49" s="171">
        <v>14435.500709520002</v>
      </c>
      <c r="M49" s="171">
        <v>7946.9102047438128</v>
      </c>
      <c r="N49" s="171">
        <v>21421.503468880612</v>
      </c>
      <c r="O49" s="171">
        <v>20551.270119170003</v>
      </c>
      <c r="P49" s="171">
        <v>13890.16</v>
      </c>
      <c r="Q49" s="171">
        <v>11191.35164151</v>
      </c>
      <c r="R49" s="171">
        <v>26067.260204050232</v>
      </c>
      <c r="S49" s="171">
        <v>11875.827796150501</v>
      </c>
      <c r="T49" s="171">
        <v>9735.2718303599995</v>
      </c>
      <c r="U49" s="171">
        <v>11773.440828385179</v>
      </c>
      <c r="V49" s="171">
        <v>14941.048982943459</v>
      </c>
      <c r="W49" s="171">
        <v>11408.280785197803</v>
      </c>
      <c r="X49" s="171">
        <v>2978.9536850199997</v>
      </c>
      <c r="Y49" s="171">
        <v>55.427</v>
      </c>
      <c r="Z49" s="171">
        <v>213.32300000000001</v>
      </c>
      <c r="AA49" s="171">
        <v>2118.06611049</v>
      </c>
      <c r="AB49" s="171">
        <v>736.70389001000001</v>
      </c>
      <c r="AC49" s="171">
        <v>274.25199484000001</v>
      </c>
      <c r="AD49" s="171">
        <v>4611.2342084900001</v>
      </c>
      <c r="AE49" s="171">
        <v>3392.57696541</v>
      </c>
      <c r="AF49" s="171">
        <v>3090.8922686799992</v>
      </c>
      <c r="AG49" s="171">
        <v>1034.6935933500001</v>
      </c>
      <c r="AH49" s="171">
        <v>2514.94803344</v>
      </c>
      <c r="AI49" s="171">
        <v>2722.2660167799995</v>
      </c>
      <c r="AJ49" s="171">
        <v>3466.0085664200005</v>
      </c>
      <c r="AK49" s="171">
        <v>247.20503797999999</v>
      </c>
      <c r="AL49" s="171">
        <v>59.411269999999995</v>
      </c>
      <c r="AM49" s="171">
        <v>260.03866843000003</v>
      </c>
      <c r="AN49" s="171">
        <v>241.79001092000001</v>
      </c>
      <c r="AO49" s="171">
        <v>161.70905999999999</v>
      </c>
      <c r="AP49" s="171">
        <v>1.2644035299999998</v>
      </c>
      <c r="AQ49" s="171">
        <v>420.53078269000002</v>
      </c>
      <c r="AR49" s="171">
        <v>509.86586949000002</v>
      </c>
      <c r="AS49" s="171">
        <v>288.9261722</v>
      </c>
      <c r="AT49" s="171">
        <v>706.19500000000005</v>
      </c>
      <c r="AU49" s="171">
        <v>262.62561999999997</v>
      </c>
      <c r="AV49" s="171">
        <v>155.95050578000001</v>
      </c>
      <c r="AW49" s="171">
        <v>501.23695000000004</v>
      </c>
      <c r="AX49" s="171">
        <v>1009.32033525</v>
      </c>
      <c r="AY49" s="171">
        <v>83.130739090000006</v>
      </c>
      <c r="AZ49" s="171">
        <v>625.94906448000006</v>
      </c>
      <c r="BA49" s="171">
        <v>304.58611739999998</v>
      </c>
      <c r="BB49" s="171">
        <v>342.32914</v>
      </c>
      <c r="BC49" s="171">
        <v>1278.2387423300002</v>
      </c>
      <c r="BD49" s="171">
        <v>1096.9786426800001</v>
      </c>
      <c r="BE49" s="171">
        <v>252.58277799999999</v>
      </c>
    </row>
    <row r="50" spans="2:57" x14ac:dyDescent="0.55000000000000004">
      <c r="B50" s="175"/>
      <c r="C50" s="138" t="s">
        <v>150</v>
      </c>
      <c r="D50" s="171">
        <v>12709.274642709002</v>
      </c>
      <c r="E50" s="171">
        <v>30694.115407407407</v>
      </c>
      <c r="F50" s="171">
        <v>20645.123984859998</v>
      </c>
      <c r="G50" s="171">
        <v>13209.389067829999</v>
      </c>
      <c r="H50" s="171">
        <v>5140.0604078099996</v>
      </c>
      <c r="I50" s="171">
        <v>22696.578936000002</v>
      </c>
      <c r="J50" s="171">
        <v>9453.9197752299988</v>
      </c>
      <c r="K50" s="171">
        <v>6966.3342352699992</v>
      </c>
      <c r="L50" s="171">
        <v>12240.60299997</v>
      </c>
      <c r="M50" s="171">
        <v>6043.9722954316003</v>
      </c>
      <c r="N50" s="171">
        <v>19008.217759927102</v>
      </c>
      <c r="O50" s="171">
        <v>17613.24533673</v>
      </c>
      <c r="P50" s="171">
        <v>12115.18</v>
      </c>
      <c r="Q50" s="171">
        <v>10776.184035619999</v>
      </c>
      <c r="R50" s="171">
        <v>21555.171314249666</v>
      </c>
      <c r="S50" s="171">
        <v>7871.5505150299996</v>
      </c>
      <c r="T50" s="171">
        <v>8653.4981907899983</v>
      </c>
      <c r="U50" s="171">
        <v>9789.2928833269179</v>
      </c>
      <c r="V50" s="171">
        <v>12128.714596297763</v>
      </c>
      <c r="W50" s="171">
        <v>9899.7542014813007</v>
      </c>
      <c r="X50" s="171">
        <v>2978.9536850199997</v>
      </c>
      <c r="Y50" s="171">
        <v>55.427</v>
      </c>
      <c r="Z50" s="171">
        <v>213.32300000000001</v>
      </c>
      <c r="AA50" s="171">
        <v>1980.8681899899998</v>
      </c>
      <c r="AB50" s="171">
        <v>113.14144468000001</v>
      </c>
      <c r="AC50" s="171">
        <v>264.11333153999999</v>
      </c>
      <c r="AD50" s="171">
        <v>4607.3534183800002</v>
      </c>
      <c r="AE50" s="171">
        <v>3390.6124691300001</v>
      </c>
      <c r="AF50" s="171">
        <v>2071.7307534400002</v>
      </c>
      <c r="AG50" s="171">
        <v>87.645573290000016</v>
      </c>
      <c r="AH50" s="171">
        <v>2444.1658853399999</v>
      </c>
      <c r="AI50" s="171">
        <v>2714.6358221999999</v>
      </c>
      <c r="AJ50" s="171">
        <v>1939.8258837599999</v>
      </c>
      <c r="AK50" s="171">
        <v>146.38003798</v>
      </c>
      <c r="AL50" s="171">
        <v>0</v>
      </c>
      <c r="AM50" s="171">
        <v>259.71916843000002</v>
      </c>
      <c r="AN50" s="171">
        <v>220.35050294000001</v>
      </c>
      <c r="AO50" s="171">
        <v>161.70905999999999</v>
      </c>
      <c r="AP50" s="171">
        <v>6.7423579999999997E-2</v>
      </c>
      <c r="AQ50" s="171">
        <v>420.53078269000002</v>
      </c>
      <c r="AR50" s="171">
        <v>509.86586949000002</v>
      </c>
      <c r="AS50" s="171">
        <v>288.9261722</v>
      </c>
      <c r="AT50" s="171">
        <v>216.45</v>
      </c>
      <c r="AU50" s="171">
        <v>220.10598000000002</v>
      </c>
      <c r="AV50" s="171">
        <v>155.34278861999999</v>
      </c>
      <c r="AW50" s="171">
        <v>465.90508</v>
      </c>
      <c r="AX50" s="171">
        <v>319.34420224999997</v>
      </c>
      <c r="AY50" s="171">
        <v>83.130739090000006</v>
      </c>
      <c r="AZ50" s="171">
        <v>111.08783570999999</v>
      </c>
      <c r="BA50" s="171">
        <v>9.0744886000000005</v>
      </c>
      <c r="BB50" s="171">
        <v>334.79179999999997</v>
      </c>
      <c r="BC50" s="171">
        <v>738.02981552000006</v>
      </c>
      <c r="BD50" s="171">
        <v>828.93306250000001</v>
      </c>
      <c r="BE50" s="171">
        <v>252.58277799999999</v>
      </c>
    </row>
    <row r="51" spans="2:57" x14ac:dyDescent="0.55000000000000004">
      <c r="B51" s="175"/>
      <c r="C51" s="138" t="s">
        <v>312</v>
      </c>
      <c r="D51" s="171">
        <v>12709.274642709002</v>
      </c>
      <c r="E51" s="171">
        <v>30627.707139300008</v>
      </c>
      <c r="F51" s="171">
        <v>20543.359874199999</v>
      </c>
      <c r="G51" s="171">
        <v>13025.383776889999</v>
      </c>
      <c r="H51" s="171">
        <v>5024.9614849099999</v>
      </c>
      <c r="I51" s="171">
        <v>22627.883705</v>
      </c>
      <c r="J51" s="171">
        <v>9391.2371688999992</v>
      </c>
      <c r="K51" s="171">
        <v>6921.6770314399992</v>
      </c>
      <c r="L51" s="171">
        <v>12185.050510790001</v>
      </c>
      <c r="M51" s="171">
        <v>5950.1037208100006</v>
      </c>
      <c r="N51" s="171">
        <v>18416.700232915002</v>
      </c>
      <c r="O51" s="171">
        <v>17537.240243560002</v>
      </c>
      <c r="P51" s="171">
        <v>12056.24</v>
      </c>
      <c r="Q51" s="171">
        <v>10760.614017809999</v>
      </c>
      <c r="R51" s="171">
        <v>21408.683040559998</v>
      </c>
      <c r="S51" s="171">
        <v>7817.4422242599994</v>
      </c>
      <c r="T51" s="171">
        <v>8271.6511771499991</v>
      </c>
      <c r="U51" s="171">
        <v>8175.2353210599995</v>
      </c>
      <c r="V51" s="171">
        <v>12084.306347969999</v>
      </c>
      <c r="W51" s="171">
        <v>6567.0852797200005</v>
      </c>
      <c r="X51" s="171">
        <v>2968.9051538499998</v>
      </c>
      <c r="Y51" s="171">
        <v>55.427</v>
      </c>
      <c r="Z51" s="171">
        <v>213.32300000000001</v>
      </c>
      <c r="AA51" s="171">
        <v>1972.8599461399999</v>
      </c>
      <c r="AB51" s="171">
        <v>113.14144468000001</v>
      </c>
      <c r="AC51" s="171">
        <v>264.11333153999999</v>
      </c>
      <c r="AD51" s="171">
        <v>4595.6897740900004</v>
      </c>
      <c r="AE51" s="171">
        <v>3389.4201807200002</v>
      </c>
      <c r="AF51" s="171">
        <v>2071.5058014400001</v>
      </c>
      <c r="AG51" s="171">
        <v>87.645573290000016</v>
      </c>
      <c r="AH51" s="171">
        <v>2432.1468727500001</v>
      </c>
      <c r="AI51" s="171">
        <v>2714.6358221999999</v>
      </c>
      <c r="AJ51" s="171">
        <v>1939.8258837599999</v>
      </c>
      <c r="AK51" s="171">
        <v>146.38003798</v>
      </c>
      <c r="AL51" s="171">
        <v>0</v>
      </c>
      <c r="AM51" s="171">
        <v>259.71916843000002</v>
      </c>
      <c r="AN51" s="171">
        <v>220.35050294000001</v>
      </c>
      <c r="AO51" s="171">
        <v>161.70905999999999</v>
      </c>
      <c r="AP51" s="171">
        <v>6.7423579999999997E-2</v>
      </c>
      <c r="AQ51" s="171">
        <v>420.53078269000002</v>
      </c>
      <c r="AR51" s="171">
        <v>509.86586949000002</v>
      </c>
      <c r="AS51" s="171">
        <v>288.9261722</v>
      </c>
      <c r="AT51" s="171">
        <v>216.45</v>
      </c>
      <c r="AU51" s="171">
        <v>220.10598000000002</v>
      </c>
      <c r="AV51" s="171">
        <v>155.34278861999999</v>
      </c>
      <c r="AW51" s="171">
        <v>465.90508</v>
      </c>
      <c r="AX51" s="171">
        <v>319.34420224999997</v>
      </c>
      <c r="AY51" s="171">
        <v>83.130739090000006</v>
      </c>
      <c r="AZ51" s="171">
        <v>111.08783570999999</v>
      </c>
      <c r="BA51" s="171">
        <v>9.0744886000000005</v>
      </c>
      <c r="BB51" s="171">
        <v>334.79179999999997</v>
      </c>
      <c r="BC51" s="171">
        <v>738.02981552000006</v>
      </c>
      <c r="BD51" s="171">
        <v>828.93306250000001</v>
      </c>
      <c r="BE51" s="171">
        <v>252.58277799999999</v>
      </c>
    </row>
    <row r="52" spans="2:57" x14ac:dyDescent="0.55000000000000004">
      <c r="B52" s="175"/>
      <c r="C52" s="138" t="s">
        <v>313</v>
      </c>
      <c r="D52" s="171">
        <v>0</v>
      </c>
      <c r="E52" s="171">
        <v>66.408268107400005</v>
      </c>
      <c r="F52" s="171">
        <v>101.76411066</v>
      </c>
      <c r="G52" s="171">
        <v>184.00529094000001</v>
      </c>
      <c r="H52" s="171">
        <v>115.09892289999962</v>
      </c>
      <c r="I52" s="171">
        <v>68.695231000000007</v>
      </c>
      <c r="J52" s="171">
        <v>62.682606329999999</v>
      </c>
      <c r="K52" s="171">
        <v>44.657203830000007</v>
      </c>
      <c r="L52" s="171">
        <v>55.552489180000002</v>
      </c>
      <c r="M52" s="171">
        <v>93.868574621600004</v>
      </c>
      <c r="N52" s="171">
        <v>591.5175270121</v>
      </c>
      <c r="O52" s="171">
        <v>76.005093169999995</v>
      </c>
      <c r="P52" s="171">
        <v>58.94</v>
      </c>
      <c r="Q52" s="171">
        <v>15.570017810000001</v>
      </c>
      <c r="R52" s="171">
        <v>146.48827368966801</v>
      </c>
      <c r="S52" s="171">
        <v>54.108290769999996</v>
      </c>
      <c r="T52" s="171">
        <v>381.84701364</v>
      </c>
      <c r="U52" s="171">
        <v>1614.0575622669182</v>
      </c>
      <c r="V52" s="171">
        <v>44.408248327763701</v>
      </c>
      <c r="W52" s="171">
        <v>3332.6689217612998</v>
      </c>
      <c r="X52" s="171">
        <v>10.04853117</v>
      </c>
      <c r="Y52" s="171">
        <v>0</v>
      </c>
      <c r="Z52" s="171">
        <v>0</v>
      </c>
      <c r="AA52" s="171">
        <v>8.0082438499999995</v>
      </c>
      <c r="AB52" s="171">
        <v>0</v>
      </c>
      <c r="AC52" s="171">
        <v>0</v>
      </c>
      <c r="AD52" s="171">
        <v>11.663644289999999</v>
      </c>
      <c r="AE52" s="171">
        <v>1.19228841</v>
      </c>
      <c r="AF52" s="171">
        <v>0.22495199999999999</v>
      </c>
      <c r="AG52" s="171">
        <v>0</v>
      </c>
      <c r="AH52" s="171">
        <v>12.019012589999999</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202.76019930999999</v>
      </c>
      <c r="E53" s="171">
        <v>1344.7763161299999</v>
      </c>
      <c r="F53" s="171">
        <v>92.526949069999986</v>
      </c>
      <c r="G53" s="171">
        <v>1862.0433458799998</v>
      </c>
      <c r="H53" s="171">
        <v>22.829623908392488</v>
      </c>
      <c r="I53" s="171">
        <v>0</v>
      </c>
      <c r="J53" s="171">
        <v>461.27930802000009</v>
      </c>
      <c r="K53" s="171">
        <v>352.84064351000001</v>
      </c>
      <c r="L53" s="171">
        <v>662.32920450999995</v>
      </c>
      <c r="M53" s="171">
        <v>549.42583950900007</v>
      </c>
      <c r="N53" s="171">
        <v>359.90161213599998</v>
      </c>
      <c r="O53" s="171">
        <v>841.11913876000006</v>
      </c>
      <c r="P53" s="171">
        <v>573.14</v>
      </c>
      <c r="Q53" s="171">
        <v>267.69786250999994</v>
      </c>
      <c r="R53" s="171">
        <v>936.00623471068002</v>
      </c>
      <c r="S53" s="171">
        <v>333.10076168000001</v>
      </c>
      <c r="T53" s="171">
        <v>275.71369496</v>
      </c>
      <c r="U53" s="171">
        <v>266.70022591000003</v>
      </c>
      <c r="V53" s="171">
        <v>706.31370104750022</v>
      </c>
      <c r="W53" s="171">
        <v>124.75307341250003</v>
      </c>
      <c r="X53" s="171">
        <v>0</v>
      </c>
      <c r="Y53" s="171">
        <v>0</v>
      </c>
      <c r="Z53" s="171">
        <v>0</v>
      </c>
      <c r="AA53" s="171">
        <v>135.49265406999999</v>
      </c>
      <c r="AB53" s="171">
        <v>623.56244533000006</v>
      </c>
      <c r="AC53" s="171">
        <v>10.087783300000002</v>
      </c>
      <c r="AD53" s="171">
        <v>3.8807901100000004</v>
      </c>
      <c r="AE53" s="171">
        <v>1.9644962800000001</v>
      </c>
      <c r="AF53" s="171">
        <v>927.85346719999984</v>
      </c>
      <c r="AG53" s="171">
        <v>670.28310367000006</v>
      </c>
      <c r="AH53" s="171">
        <v>70.782148099999986</v>
      </c>
      <c r="AI53" s="171">
        <v>7.5430795800000006</v>
      </c>
      <c r="AJ53" s="171">
        <v>1502.0298000600003</v>
      </c>
      <c r="AK53" s="171">
        <v>100.825</v>
      </c>
      <c r="AL53" s="171">
        <v>38.376769999999993</v>
      </c>
      <c r="AM53" s="171">
        <v>0.31950000000000001</v>
      </c>
      <c r="AN53" s="171">
        <v>21.439507980000002</v>
      </c>
      <c r="AO53" s="171">
        <v>0</v>
      </c>
      <c r="AP53" s="171">
        <v>1.1899799499999999</v>
      </c>
      <c r="AQ53" s="171">
        <v>0</v>
      </c>
      <c r="AR53" s="171">
        <v>0</v>
      </c>
      <c r="AS53" s="171">
        <v>0</v>
      </c>
      <c r="AT53" s="171">
        <v>115.276</v>
      </c>
      <c r="AU53" s="171">
        <v>42.498640000000002</v>
      </c>
      <c r="AV53" s="171">
        <v>0.60271715999999997</v>
      </c>
      <c r="AW53" s="171">
        <v>35.331870000000002</v>
      </c>
      <c r="AX53" s="171">
        <v>253.98601600000001</v>
      </c>
      <c r="AY53" s="171">
        <v>0</v>
      </c>
      <c r="AZ53" s="171">
        <v>118.08075679000007</v>
      </c>
      <c r="BA53" s="171">
        <v>295.20895100000001</v>
      </c>
      <c r="BB53" s="171">
        <v>7.5048399999999997</v>
      </c>
      <c r="BC53" s="171">
        <v>367.81943976999992</v>
      </c>
      <c r="BD53" s="171">
        <v>256.03995468999995</v>
      </c>
      <c r="BE53" s="171">
        <v>0</v>
      </c>
    </row>
    <row r="54" spans="2:57" x14ac:dyDescent="0.55000000000000004">
      <c r="B54" s="175"/>
      <c r="C54" s="138" t="s">
        <v>312</v>
      </c>
      <c r="D54" s="171">
        <v>202.76019930999999</v>
      </c>
      <c r="E54" s="171">
        <v>1299.0459142499999</v>
      </c>
      <c r="F54" s="171">
        <v>92.526949069999986</v>
      </c>
      <c r="G54" s="171">
        <v>1850.6160123099999</v>
      </c>
      <c r="H54" s="171">
        <v>22.829623908392488</v>
      </c>
      <c r="I54" s="171">
        <v>0</v>
      </c>
      <c r="J54" s="171">
        <v>461.27930802000009</v>
      </c>
      <c r="K54" s="171">
        <v>216.02398586000001</v>
      </c>
      <c r="L54" s="171">
        <v>662.32920450999995</v>
      </c>
      <c r="M54" s="171">
        <v>278.39907058000006</v>
      </c>
      <c r="N54" s="171">
        <v>358.25966308</v>
      </c>
      <c r="O54" s="171">
        <v>627.17821430000004</v>
      </c>
      <c r="P54" s="171">
        <v>206.26</v>
      </c>
      <c r="Q54" s="171">
        <v>156.22386602</v>
      </c>
      <c r="R54" s="171">
        <v>460.67678133000004</v>
      </c>
      <c r="S54" s="171">
        <v>134.51218732999999</v>
      </c>
      <c r="T54" s="171">
        <v>179.80005446999999</v>
      </c>
      <c r="U54" s="171">
        <v>266.70022591000003</v>
      </c>
      <c r="V54" s="171">
        <v>539.74416239000016</v>
      </c>
      <c r="W54" s="171">
        <v>123.20825984000003</v>
      </c>
      <c r="X54" s="171">
        <v>0</v>
      </c>
      <c r="Y54" s="171">
        <v>0</v>
      </c>
      <c r="Z54" s="171">
        <v>0</v>
      </c>
      <c r="AA54" s="171">
        <v>115.82751869999998</v>
      </c>
      <c r="AB54" s="171">
        <v>623.56244533000006</v>
      </c>
      <c r="AC54" s="171">
        <v>10.087783300000002</v>
      </c>
      <c r="AD54" s="171">
        <v>0</v>
      </c>
      <c r="AE54" s="171">
        <v>0</v>
      </c>
      <c r="AF54" s="171">
        <v>908.53747230999988</v>
      </c>
      <c r="AG54" s="171">
        <v>670.28310367000006</v>
      </c>
      <c r="AH54" s="171">
        <v>70.411985319999999</v>
      </c>
      <c r="AI54" s="171">
        <v>6.5058630000000006</v>
      </c>
      <c r="AJ54" s="171">
        <v>1491.2138696500003</v>
      </c>
      <c r="AK54" s="171">
        <v>100.825</v>
      </c>
      <c r="AL54" s="171">
        <v>38.376769999999993</v>
      </c>
      <c r="AM54" s="171">
        <v>0.31950000000000001</v>
      </c>
      <c r="AN54" s="171">
        <v>21.439507980000002</v>
      </c>
      <c r="AO54" s="171">
        <v>0</v>
      </c>
      <c r="AP54" s="171">
        <v>1.1899799499999999</v>
      </c>
      <c r="AQ54" s="171">
        <v>0</v>
      </c>
      <c r="AR54" s="171">
        <v>0</v>
      </c>
      <c r="AS54" s="171">
        <v>0</v>
      </c>
      <c r="AT54" s="171">
        <v>115.276</v>
      </c>
      <c r="AU54" s="171">
        <v>42.498640000000002</v>
      </c>
      <c r="AV54" s="171">
        <v>0.60271715999999997</v>
      </c>
      <c r="AW54" s="171">
        <v>35.331870000000002</v>
      </c>
      <c r="AX54" s="171">
        <v>253.98601600000001</v>
      </c>
      <c r="AY54" s="171">
        <v>0</v>
      </c>
      <c r="AZ54" s="171">
        <v>118.08075679000007</v>
      </c>
      <c r="BA54" s="171">
        <v>295.20895100000001</v>
      </c>
      <c r="BB54" s="171">
        <v>7.5048399999999997</v>
      </c>
      <c r="BC54" s="171">
        <v>367.81943976999992</v>
      </c>
      <c r="BD54" s="171">
        <v>256.03995468999995</v>
      </c>
      <c r="BE54" s="171">
        <v>0</v>
      </c>
    </row>
    <row r="55" spans="2:57" x14ac:dyDescent="0.55000000000000004">
      <c r="B55" s="175"/>
      <c r="C55" s="138" t="s">
        <v>313</v>
      </c>
      <c r="D55" s="171">
        <v>0</v>
      </c>
      <c r="E55" s="171">
        <v>45.730401880000002</v>
      </c>
      <c r="F55" s="171">
        <v>0</v>
      </c>
      <c r="G55" s="171">
        <v>11.42733357</v>
      </c>
      <c r="H55" s="171">
        <v>0</v>
      </c>
      <c r="I55" s="171">
        <v>0</v>
      </c>
      <c r="J55" s="171">
        <v>0</v>
      </c>
      <c r="K55" s="171">
        <v>136.81665765</v>
      </c>
      <c r="L55" s="171">
        <v>0</v>
      </c>
      <c r="M55" s="171">
        <v>271.02676892900001</v>
      </c>
      <c r="N55" s="171">
        <v>1.6419490560000001</v>
      </c>
      <c r="O55" s="171">
        <v>213.94092446000002</v>
      </c>
      <c r="P55" s="171">
        <v>366.88</v>
      </c>
      <c r="Q55" s="171">
        <v>111.47399648999996</v>
      </c>
      <c r="R55" s="171">
        <v>475.32945338068004</v>
      </c>
      <c r="S55" s="171">
        <v>198.58857435000002</v>
      </c>
      <c r="T55" s="171">
        <v>95.913640489999992</v>
      </c>
      <c r="U55" s="171">
        <v>0</v>
      </c>
      <c r="V55" s="171">
        <v>166.5695386575</v>
      </c>
      <c r="W55" s="171">
        <v>1.5448135725000001</v>
      </c>
      <c r="X55" s="171">
        <v>0</v>
      </c>
      <c r="Y55" s="171">
        <v>0</v>
      </c>
      <c r="Z55" s="171">
        <v>0</v>
      </c>
      <c r="AA55" s="171">
        <v>19.665135370000002</v>
      </c>
      <c r="AB55" s="171">
        <v>0</v>
      </c>
      <c r="AC55" s="171">
        <v>0</v>
      </c>
      <c r="AD55" s="171">
        <v>3.8807901100000004</v>
      </c>
      <c r="AE55" s="171">
        <v>1.9644962800000001</v>
      </c>
      <c r="AF55" s="171">
        <v>19.315994890000002</v>
      </c>
      <c r="AG55" s="171">
        <v>0</v>
      </c>
      <c r="AH55" s="171">
        <v>0.37016278000000008</v>
      </c>
      <c r="AI55" s="171">
        <v>1.0372165799999999</v>
      </c>
      <c r="AJ55" s="171">
        <v>10.81593041</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146.86229599999933</v>
      </c>
      <c r="J56" s="171">
        <v>0</v>
      </c>
      <c r="K56" s="171">
        <v>0</v>
      </c>
      <c r="L56" s="171">
        <v>0</v>
      </c>
      <c r="M56" s="171">
        <v>0</v>
      </c>
      <c r="N56" s="171">
        <v>0</v>
      </c>
      <c r="O56" s="171">
        <v>0.53757257000279424</v>
      </c>
      <c r="P56" s="171">
        <v>0</v>
      </c>
      <c r="Q56" s="171">
        <v>0</v>
      </c>
      <c r="R56" s="171">
        <v>0</v>
      </c>
      <c r="S56" s="171">
        <v>0</v>
      </c>
      <c r="T56" s="171">
        <v>0</v>
      </c>
      <c r="U56" s="171">
        <v>1.0385443600030158</v>
      </c>
      <c r="V56" s="171">
        <v>20.788103020001017</v>
      </c>
      <c r="W56" s="171">
        <v>0</v>
      </c>
      <c r="X56" s="171">
        <v>0</v>
      </c>
      <c r="Y56" s="171">
        <v>0</v>
      </c>
      <c r="Z56" s="171">
        <v>0</v>
      </c>
      <c r="AA56" s="171">
        <v>0</v>
      </c>
      <c r="AB56" s="171">
        <v>0</v>
      </c>
      <c r="AC56" s="171">
        <v>5.0880000000013755E-2</v>
      </c>
      <c r="AD56" s="171">
        <v>0</v>
      </c>
      <c r="AE56" s="171">
        <v>0</v>
      </c>
      <c r="AF56" s="171">
        <v>91.30804803999979</v>
      </c>
      <c r="AG56" s="171">
        <v>276.76491639000005</v>
      </c>
      <c r="AH56" s="171">
        <v>0</v>
      </c>
      <c r="AI56" s="171">
        <v>8.7114999999893375E-2</v>
      </c>
      <c r="AJ56" s="171">
        <v>24.15288260000036</v>
      </c>
      <c r="AK56" s="171">
        <v>0</v>
      </c>
      <c r="AL56" s="171">
        <v>21.034500000000001</v>
      </c>
      <c r="AM56" s="171">
        <v>0</v>
      </c>
      <c r="AN56" s="171">
        <v>0</v>
      </c>
      <c r="AO56" s="171">
        <v>0</v>
      </c>
      <c r="AP56" s="171">
        <v>7.0000000000000001E-3</v>
      </c>
      <c r="AQ56" s="171">
        <v>0</v>
      </c>
      <c r="AR56" s="171">
        <v>0</v>
      </c>
      <c r="AS56" s="171">
        <v>0</v>
      </c>
      <c r="AT56" s="171">
        <v>374.46899999999999</v>
      </c>
      <c r="AU56" s="171">
        <v>2.0999999999985447E-2</v>
      </c>
      <c r="AV56" s="171">
        <v>5.0000000000002274E-3</v>
      </c>
      <c r="AW56" s="171">
        <v>0</v>
      </c>
      <c r="AX56" s="171">
        <v>435.99011700000005</v>
      </c>
      <c r="AY56" s="171">
        <v>0</v>
      </c>
      <c r="AZ56" s="171">
        <v>396.78047197999996</v>
      </c>
      <c r="BA56" s="171">
        <v>0.30267780000000494</v>
      </c>
      <c r="BB56" s="171">
        <v>3.2500000000025467E-2</v>
      </c>
      <c r="BC56" s="171">
        <v>172.38948704000003</v>
      </c>
      <c r="BD56" s="171">
        <v>12.005625490000122</v>
      </c>
      <c r="BE56" s="171">
        <v>0</v>
      </c>
    </row>
    <row r="57" spans="2:57" x14ac:dyDescent="0.55000000000000004">
      <c r="B57" s="175"/>
      <c r="C57" s="138" t="s">
        <v>314</v>
      </c>
      <c r="D57" s="171">
        <v>1031.0931662799999</v>
      </c>
      <c r="E57" s="171">
        <v>944.58726681040002</v>
      </c>
      <c r="F57" s="171">
        <v>2004.1459340100002</v>
      </c>
      <c r="G57" s="171">
        <v>2710.43533789</v>
      </c>
      <c r="H57" s="171">
        <v>488.54282564160746</v>
      </c>
      <c r="I57" s="171">
        <v>2955.43433</v>
      </c>
      <c r="J57" s="171">
        <v>1055.6817465900026</v>
      </c>
      <c r="K57" s="171">
        <v>1325.7645010719998</v>
      </c>
      <c r="L57" s="171">
        <v>1532.5685050399998</v>
      </c>
      <c r="M57" s="171">
        <v>1353.5120698032124</v>
      </c>
      <c r="N57" s="171">
        <v>2053.3840968175086</v>
      </c>
      <c r="O57" s="171">
        <v>2096.3680711100001</v>
      </c>
      <c r="P57" s="171">
        <v>1201.8399999999999</v>
      </c>
      <c r="Q57" s="171">
        <v>147.46974337999998</v>
      </c>
      <c r="R57" s="171">
        <v>3576.0826550898864</v>
      </c>
      <c r="S57" s="171">
        <v>3671.1765194405002</v>
      </c>
      <c r="T57" s="171">
        <v>806.05994461</v>
      </c>
      <c r="U57" s="171">
        <v>1716.4091747882599</v>
      </c>
      <c r="V57" s="171">
        <v>2085.2325825781968</v>
      </c>
      <c r="W57" s="171">
        <v>1383.773510304002</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7750</v>
      </c>
      <c r="E58" s="171">
        <v>9632.0499999999993</v>
      </c>
      <c r="F58" s="171">
        <v>0</v>
      </c>
      <c r="G58" s="171">
        <v>4250</v>
      </c>
      <c r="H58" s="171">
        <v>12271.325999999999</v>
      </c>
      <c r="I58" s="171">
        <v>0</v>
      </c>
      <c r="J58" s="171">
        <v>8139.2849999999999</v>
      </c>
      <c r="K58" s="171">
        <v>7100</v>
      </c>
      <c r="L58" s="171">
        <v>0</v>
      </c>
      <c r="M58" s="171">
        <v>0</v>
      </c>
      <c r="N58" s="171">
        <v>0</v>
      </c>
      <c r="O58" s="171">
        <v>1000</v>
      </c>
      <c r="P58" s="171">
        <v>0</v>
      </c>
      <c r="Q58" s="171">
        <v>0</v>
      </c>
      <c r="R58" s="171">
        <v>0</v>
      </c>
      <c r="S58" s="171">
        <v>233.67732601949999</v>
      </c>
      <c r="T58" s="171">
        <v>0</v>
      </c>
      <c r="U58" s="171">
        <v>593.78662632103988</v>
      </c>
      <c r="V58" s="171">
        <v>0</v>
      </c>
      <c r="W58" s="171">
        <v>0</v>
      </c>
      <c r="X58" s="171">
        <v>1411.4454927600004</v>
      </c>
      <c r="Y58" s="171">
        <v>226.8</v>
      </c>
      <c r="Z58" s="171">
        <v>1517.133</v>
      </c>
      <c r="AA58" s="171">
        <v>1375.30666522</v>
      </c>
      <c r="AB58" s="171">
        <v>551.29840931759998</v>
      </c>
      <c r="AC58" s="171">
        <v>139.80088679000002</v>
      </c>
      <c r="AD58" s="171">
        <v>1543.0984595899999</v>
      </c>
      <c r="AE58" s="171">
        <v>1969.4046454799995</v>
      </c>
      <c r="AF58" s="171">
        <v>0</v>
      </c>
      <c r="AG58" s="171">
        <v>0</v>
      </c>
      <c r="AH58" s="171">
        <v>986.31392784999957</v>
      </c>
      <c r="AI58" s="171">
        <v>1665.9957019999999</v>
      </c>
      <c r="AJ58" s="171">
        <v>0</v>
      </c>
      <c r="AK58" s="171">
        <v>447.80915077000009</v>
      </c>
      <c r="AL58" s="171">
        <v>237.41081</v>
      </c>
      <c r="AM58" s="171">
        <v>932.30673510000008</v>
      </c>
      <c r="AN58" s="171">
        <v>540.13863039000012</v>
      </c>
      <c r="AO58" s="171">
        <v>784.11586999999997</v>
      </c>
      <c r="AP58" s="171">
        <v>342.45672288000003</v>
      </c>
      <c r="AQ58" s="171">
        <v>1352.4934644799998</v>
      </c>
      <c r="AR58" s="171">
        <v>881.64889151000011</v>
      </c>
      <c r="AS58" s="171">
        <v>249.54770680999999</v>
      </c>
      <c r="AT58" s="171">
        <v>0</v>
      </c>
      <c r="AU58" s="171">
        <v>865.72164999999995</v>
      </c>
      <c r="AV58" s="171">
        <v>1616.4618268799998</v>
      </c>
      <c r="AW58" s="171">
        <v>1146.60446</v>
      </c>
      <c r="AX58" s="171">
        <v>0</v>
      </c>
      <c r="AY58" s="171">
        <v>393.12635210999997</v>
      </c>
      <c r="AZ58" s="171">
        <v>0</v>
      </c>
      <c r="BA58" s="171">
        <v>0</v>
      </c>
      <c r="BB58" s="171">
        <v>565.36041999999998</v>
      </c>
      <c r="BC58" s="171">
        <v>0</v>
      </c>
      <c r="BD58" s="171">
        <v>0</v>
      </c>
      <c r="BE58" s="171">
        <v>314.91720199999997</v>
      </c>
    </row>
    <row r="59" spans="2:57" x14ac:dyDescent="0.55000000000000004">
      <c r="B59" s="175"/>
      <c r="C59" s="138" t="s">
        <v>312</v>
      </c>
      <c r="D59" s="171">
        <v>7750</v>
      </c>
      <c r="E59" s="171">
        <v>4500</v>
      </c>
      <c r="F59" s="171">
        <v>0</v>
      </c>
      <c r="G59" s="171">
        <v>4250</v>
      </c>
      <c r="H59" s="171">
        <v>0</v>
      </c>
      <c r="I59" s="171">
        <v>0</v>
      </c>
      <c r="J59" s="171">
        <v>0</v>
      </c>
      <c r="K59" s="171">
        <v>7100</v>
      </c>
      <c r="L59" s="171">
        <v>0</v>
      </c>
      <c r="M59" s="171">
        <v>0</v>
      </c>
      <c r="N59" s="171">
        <v>0</v>
      </c>
      <c r="O59" s="171">
        <v>1000</v>
      </c>
      <c r="P59" s="171">
        <v>0</v>
      </c>
      <c r="Q59" s="171">
        <v>0</v>
      </c>
      <c r="R59" s="171">
        <v>0</v>
      </c>
      <c r="S59" s="171">
        <v>0</v>
      </c>
      <c r="T59" s="171">
        <v>0</v>
      </c>
      <c r="U59" s="171">
        <v>0</v>
      </c>
      <c r="V59" s="171">
        <v>0</v>
      </c>
      <c r="W59" s="171">
        <v>0</v>
      </c>
      <c r="X59" s="171">
        <v>1328.8273520000005</v>
      </c>
      <c r="Y59" s="171">
        <v>226.8</v>
      </c>
      <c r="Z59" s="171">
        <v>1517.133</v>
      </c>
      <c r="AA59" s="171">
        <v>1375.30666522</v>
      </c>
      <c r="AB59" s="171">
        <v>551.19131718000006</v>
      </c>
      <c r="AC59" s="171">
        <v>139.80088679000002</v>
      </c>
      <c r="AD59" s="171">
        <v>1543.0984595899999</v>
      </c>
      <c r="AE59" s="171">
        <v>1969.4046454799995</v>
      </c>
      <c r="AF59" s="171">
        <v>0</v>
      </c>
      <c r="AG59" s="171">
        <v>0</v>
      </c>
      <c r="AH59" s="171">
        <v>971.94522481999968</v>
      </c>
      <c r="AI59" s="171">
        <v>1665.9957019999999</v>
      </c>
      <c r="AJ59" s="171">
        <v>0</v>
      </c>
      <c r="AK59" s="171">
        <v>447.80915077000009</v>
      </c>
      <c r="AL59" s="171">
        <v>237.41081</v>
      </c>
      <c r="AM59" s="171">
        <v>932.30673510000008</v>
      </c>
      <c r="AN59" s="171">
        <v>540.13863039000012</v>
      </c>
      <c r="AO59" s="171">
        <v>784.11586999999997</v>
      </c>
      <c r="AP59" s="171">
        <v>342.45672288000003</v>
      </c>
      <c r="AQ59" s="171">
        <v>1352.4934644799998</v>
      </c>
      <c r="AR59" s="171">
        <v>881.64889151000011</v>
      </c>
      <c r="AS59" s="171">
        <v>249.54770680999999</v>
      </c>
      <c r="AT59" s="171">
        <v>0</v>
      </c>
      <c r="AU59" s="171">
        <v>865.72164999999995</v>
      </c>
      <c r="AV59" s="171">
        <v>1616.4618268799998</v>
      </c>
      <c r="AW59" s="171">
        <v>1146.60446</v>
      </c>
      <c r="AX59" s="171">
        <v>0</v>
      </c>
      <c r="AY59" s="171">
        <v>393.12635210999997</v>
      </c>
      <c r="AZ59" s="171">
        <v>0</v>
      </c>
      <c r="BA59" s="171">
        <v>0</v>
      </c>
      <c r="BB59" s="171">
        <v>565.36041999999998</v>
      </c>
      <c r="BC59" s="171">
        <v>0</v>
      </c>
      <c r="BD59" s="171">
        <v>0</v>
      </c>
      <c r="BE59" s="171">
        <v>314.91720199999997</v>
      </c>
    </row>
    <row r="60" spans="2:57" x14ac:dyDescent="0.55000000000000004">
      <c r="B60" s="175"/>
      <c r="C60" s="138" t="s">
        <v>313</v>
      </c>
      <c r="D60" s="171">
        <v>0</v>
      </c>
      <c r="E60" s="171">
        <v>5132.05</v>
      </c>
      <c r="F60" s="171">
        <v>0</v>
      </c>
      <c r="G60" s="171">
        <v>0</v>
      </c>
      <c r="H60" s="171">
        <v>12271.325999999999</v>
      </c>
      <c r="I60" s="171">
        <v>0</v>
      </c>
      <c r="J60" s="171">
        <v>8139.2849999999999</v>
      </c>
      <c r="K60" s="171">
        <v>0</v>
      </c>
      <c r="L60" s="171">
        <v>0</v>
      </c>
      <c r="M60" s="171">
        <v>0</v>
      </c>
      <c r="N60" s="171">
        <v>0</v>
      </c>
      <c r="O60" s="171">
        <v>0</v>
      </c>
      <c r="P60" s="171">
        <v>0</v>
      </c>
      <c r="Q60" s="171">
        <v>0</v>
      </c>
      <c r="R60" s="171">
        <v>0</v>
      </c>
      <c r="S60" s="171">
        <v>233.67732601949999</v>
      </c>
      <c r="T60" s="171">
        <v>0</v>
      </c>
      <c r="U60" s="171">
        <v>593.78662632103988</v>
      </c>
      <c r="V60" s="171">
        <v>0</v>
      </c>
      <c r="W60" s="171">
        <v>0</v>
      </c>
      <c r="X60" s="171">
        <v>82.618140759999989</v>
      </c>
      <c r="Y60" s="171">
        <v>0</v>
      </c>
      <c r="Z60" s="171">
        <v>0</v>
      </c>
      <c r="AA60" s="171">
        <v>0</v>
      </c>
      <c r="AB60" s="171">
        <v>0.1070921376</v>
      </c>
      <c r="AC60" s="171">
        <v>0</v>
      </c>
      <c r="AD60" s="171">
        <v>0</v>
      </c>
      <c r="AE60" s="171">
        <v>0</v>
      </c>
      <c r="AF60" s="171">
        <v>0</v>
      </c>
      <c r="AG60" s="171">
        <v>0</v>
      </c>
      <c r="AH60" s="171">
        <v>14.368703030000001</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62013.172075969997</v>
      </c>
      <c r="E61" s="171">
        <v>121569.06541161</v>
      </c>
      <c r="F61" s="171">
        <v>80796.974170189991</v>
      </c>
      <c r="G61" s="171">
        <v>86550.356495290005</v>
      </c>
      <c r="H61" s="171">
        <v>18892.950487179998</v>
      </c>
      <c r="I61" s="171">
        <v>44276.289023380006</v>
      </c>
      <c r="J61" s="171">
        <v>55445.251379601199</v>
      </c>
      <c r="K61" s="171">
        <v>45410.617351380002</v>
      </c>
      <c r="L61" s="171">
        <v>66520.85474000001</v>
      </c>
      <c r="M61" s="171">
        <v>27425.1080884</v>
      </c>
      <c r="N61" s="171">
        <v>59522.402770040004</v>
      </c>
      <c r="O61" s="171">
        <v>64976.860700000005</v>
      </c>
      <c r="P61" s="171">
        <v>43370.610000000008</v>
      </c>
      <c r="Q61" s="171">
        <v>57268.96360607</v>
      </c>
      <c r="R61" s="171">
        <v>122188.10257471001</v>
      </c>
      <c r="S61" s="171">
        <v>30965.369538430001</v>
      </c>
      <c r="T61" s="171">
        <v>42398.425000000003</v>
      </c>
      <c r="U61" s="171">
        <v>30283.163700000001</v>
      </c>
      <c r="V61" s="171">
        <v>50854.073600000003</v>
      </c>
      <c r="W61" s="171">
        <v>37053.672561314495</v>
      </c>
      <c r="X61" s="171">
        <v>11660.763204300001</v>
      </c>
      <c r="Y61" s="171">
        <v>38.380000000000003</v>
      </c>
      <c r="Z61" s="171">
        <v>0</v>
      </c>
      <c r="AA61" s="171">
        <v>8856.8188004300009</v>
      </c>
      <c r="AB61" s="171">
        <v>2371.5358463699999</v>
      </c>
      <c r="AC61" s="171">
        <v>3318.3883600000004</v>
      </c>
      <c r="AD61" s="171">
        <v>16896.9797</v>
      </c>
      <c r="AE61" s="171">
        <v>16546.755254390002</v>
      </c>
      <c r="AF61" s="171">
        <v>10558.228367799999</v>
      </c>
      <c r="AG61" s="171">
        <v>0</v>
      </c>
      <c r="AH61" s="171">
        <v>10587.358419260001</v>
      </c>
      <c r="AI61" s="171">
        <v>10842.5</v>
      </c>
      <c r="AJ61" s="171">
        <v>12916.745148709999</v>
      </c>
      <c r="AK61" s="171">
        <v>992.47149994000006</v>
      </c>
      <c r="AL61" s="171">
        <v>0</v>
      </c>
      <c r="AM61" s="171">
        <v>1526.80654</v>
      </c>
      <c r="AN61" s="171">
        <v>634.44000000000005</v>
      </c>
      <c r="AO61" s="171">
        <v>359.8</v>
      </c>
      <c r="AP61" s="171">
        <v>1</v>
      </c>
      <c r="AQ61" s="171">
        <v>800</v>
      </c>
      <c r="AR61" s="171">
        <v>2454.375</v>
      </c>
      <c r="AS61" s="171">
        <v>2177.59031</v>
      </c>
      <c r="AT61" s="171">
        <v>1085.07</v>
      </c>
      <c r="AU61" s="171">
        <v>810</v>
      </c>
      <c r="AV61" s="171">
        <v>0</v>
      </c>
      <c r="AW61" s="171">
        <v>3592.3003699999999</v>
      </c>
      <c r="AX61" s="171">
        <v>2234.9</v>
      </c>
      <c r="AY61" s="171">
        <v>62.182477499999997</v>
      </c>
      <c r="AZ61" s="171">
        <v>425.41478013</v>
      </c>
      <c r="BA61" s="171">
        <v>0</v>
      </c>
      <c r="BB61" s="171">
        <v>1772.4349999999999</v>
      </c>
      <c r="BC61" s="171">
        <v>3960.7818500000003</v>
      </c>
      <c r="BD61" s="171">
        <v>3813.64718184</v>
      </c>
      <c r="BE61" s="171">
        <v>2045.34</v>
      </c>
    </row>
    <row r="62" spans="2:57" x14ac:dyDescent="0.55000000000000004">
      <c r="B62" s="175"/>
      <c r="C62" s="138" t="s">
        <v>156</v>
      </c>
      <c r="D62" s="171">
        <v>62013.172075969997</v>
      </c>
      <c r="E62" s="171">
        <v>89294.690411610005</v>
      </c>
      <c r="F62" s="171">
        <v>70205.084170189992</v>
      </c>
      <c r="G62" s="171">
        <v>70843.681495290002</v>
      </c>
      <c r="H62" s="171">
        <v>17042.950487179998</v>
      </c>
      <c r="I62" s="171">
        <v>44276.289023380006</v>
      </c>
      <c r="J62" s="171">
        <v>55445.251379601199</v>
      </c>
      <c r="K62" s="171">
        <v>45410.617351380002</v>
      </c>
      <c r="L62" s="171">
        <v>53920.854740000002</v>
      </c>
      <c r="M62" s="171">
        <v>27425.1080884</v>
      </c>
      <c r="N62" s="171">
        <v>59522.402770040004</v>
      </c>
      <c r="O62" s="171">
        <v>58976.860700000005</v>
      </c>
      <c r="P62" s="171">
        <v>41370.610000000008</v>
      </c>
      <c r="Q62" s="171">
        <v>57268.96360607</v>
      </c>
      <c r="R62" s="171">
        <v>99188.102574710007</v>
      </c>
      <c r="S62" s="171">
        <v>30965.369538430001</v>
      </c>
      <c r="T62" s="171">
        <v>42398.425000000003</v>
      </c>
      <c r="U62" s="171">
        <v>27783.163700000001</v>
      </c>
      <c r="V62" s="171">
        <v>42376.798600000002</v>
      </c>
      <c r="W62" s="171">
        <v>30803.137500000001</v>
      </c>
      <c r="X62" s="171">
        <v>9460.7632043000012</v>
      </c>
      <c r="Y62" s="171">
        <v>4</v>
      </c>
      <c r="Z62" s="171">
        <v>0</v>
      </c>
      <c r="AA62" s="171">
        <v>8856.8188004300009</v>
      </c>
      <c r="AB62" s="171">
        <v>1471.5358463699999</v>
      </c>
      <c r="AC62" s="171">
        <v>3318.3883600000004</v>
      </c>
      <c r="AD62" s="171">
        <v>14296.9797</v>
      </c>
      <c r="AE62" s="171">
        <v>16096.755254390002</v>
      </c>
      <c r="AF62" s="171">
        <v>9858.2283677999985</v>
      </c>
      <c r="AG62" s="171">
        <v>0</v>
      </c>
      <c r="AH62" s="171">
        <v>10587.358419260001</v>
      </c>
      <c r="AI62" s="171">
        <v>9423.5499999999993</v>
      </c>
      <c r="AJ62" s="171">
        <v>9094.0201487100003</v>
      </c>
      <c r="AK62" s="171">
        <v>992.47149994000006</v>
      </c>
      <c r="AL62" s="171">
        <v>0</v>
      </c>
      <c r="AM62" s="171">
        <v>1526.80654</v>
      </c>
      <c r="AN62" s="171">
        <v>634.44000000000005</v>
      </c>
      <c r="AO62" s="171">
        <v>359.8</v>
      </c>
      <c r="AP62" s="171">
        <v>1</v>
      </c>
      <c r="AQ62" s="171">
        <v>600</v>
      </c>
      <c r="AR62" s="171">
        <v>2454.375</v>
      </c>
      <c r="AS62" s="171">
        <v>2177.59031</v>
      </c>
      <c r="AT62" s="171">
        <v>1085.07</v>
      </c>
      <c r="AU62" s="171">
        <v>660</v>
      </c>
      <c r="AV62" s="171">
        <v>0</v>
      </c>
      <c r="AW62" s="171">
        <v>2692.3003699999999</v>
      </c>
      <c r="AX62" s="171">
        <v>2234.9</v>
      </c>
      <c r="AY62" s="171">
        <v>62.182477499999997</v>
      </c>
      <c r="AZ62" s="171">
        <v>425.41478013</v>
      </c>
      <c r="BA62" s="171">
        <v>0</v>
      </c>
      <c r="BB62" s="171">
        <v>1772.4349999999999</v>
      </c>
      <c r="BC62" s="171">
        <v>3510.7818500000003</v>
      </c>
      <c r="BD62" s="171">
        <v>3113.64718184</v>
      </c>
      <c r="BE62" s="171">
        <v>1445.34</v>
      </c>
    </row>
    <row r="63" spans="2:57" x14ac:dyDescent="0.55000000000000004">
      <c r="B63" s="175"/>
      <c r="C63" s="138" t="s">
        <v>316</v>
      </c>
      <c r="D63" s="171">
        <v>0</v>
      </c>
      <c r="E63" s="171">
        <v>32274.375</v>
      </c>
      <c r="F63" s="171">
        <v>9000</v>
      </c>
      <c r="G63" s="171">
        <v>15706.674999999999</v>
      </c>
      <c r="H63" s="171">
        <v>1850</v>
      </c>
      <c r="I63" s="171">
        <v>0</v>
      </c>
      <c r="J63" s="171">
        <v>0</v>
      </c>
      <c r="K63" s="171">
        <v>0</v>
      </c>
      <c r="L63" s="171">
        <v>12600</v>
      </c>
      <c r="M63" s="171">
        <v>0</v>
      </c>
      <c r="N63" s="171">
        <v>0</v>
      </c>
      <c r="O63" s="171">
        <v>6000</v>
      </c>
      <c r="P63" s="171">
        <v>2000</v>
      </c>
      <c r="Q63" s="171">
        <v>0</v>
      </c>
      <c r="R63" s="171">
        <v>22999.999999999996</v>
      </c>
      <c r="S63" s="171">
        <v>0</v>
      </c>
      <c r="T63" s="171">
        <v>0</v>
      </c>
      <c r="U63" s="171">
        <v>2500</v>
      </c>
      <c r="V63" s="171">
        <v>8477.2749999999996</v>
      </c>
      <c r="W63" s="171">
        <v>5500</v>
      </c>
      <c r="X63" s="171">
        <v>2200</v>
      </c>
      <c r="Y63" s="171">
        <v>0</v>
      </c>
      <c r="Z63" s="171">
        <v>0</v>
      </c>
      <c r="AA63" s="171">
        <v>0</v>
      </c>
      <c r="AB63" s="171">
        <v>900</v>
      </c>
      <c r="AC63" s="171">
        <v>0</v>
      </c>
      <c r="AD63" s="171">
        <v>2600</v>
      </c>
      <c r="AE63" s="171">
        <v>450</v>
      </c>
      <c r="AF63" s="171">
        <v>700</v>
      </c>
      <c r="AG63" s="171">
        <v>0</v>
      </c>
      <c r="AH63" s="171">
        <v>0</v>
      </c>
      <c r="AI63" s="171">
        <v>1418.95</v>
      </c>
      <c r="AJ63" s="171">
        <v>3822.7249999999999</v>
      </c>
      <c r="AK63" s="171">
        <v>0</v>
      </c>
      <c r="AL63" s="171">
        <v>0</v>
      </c>
      <c r="AM63" s="171">
        <v>0</v>
      </c>
      <c r="AN63" s="171">
        <v>0</v>
      </c>
      <c r="AO63" s="171">
        <v>0</v>
      </c>
      <c r="AP63" s="171">
        <v>0</v>
      </c>
      <c r="AQ63" s="171">
        <v>200</v>
      </c>
      <c r="AR63" s="171">
        <v>0</v>
      </c>
      <c r="AS63" s="171">
        <v>0</v>
      </c>
      <c r="AT63" s="171">
        <v>0</v>
      </c>
      <c r="AU63" s="171">
        <v>150</v>
      </c>
      <c r="AV63" s="171">
        <v>0</v>
      </c>
      <c r="AW63" s="171">
        <v>900</v>
      </c>
      <c r="AX63" s="171">
        <v>0</v>
      </c>
      <c r="AY63" s="171">
        <v>0</v>
      </c>
      <c r="AZ63" s="171">
        <v>0</v>
      </c>
      <c r="BA63" s="171">
        <v>0</v>
      </c>
      <c r="BB63" s="171">
        <v>0</v>
      </c>
      <c r="BC63" s="171">
        <v>450</v>
      </c>
      <c r="BD63" s="171">
        <v>700</v>
      </c>
      <c r="BE63" s="171">
        <v>600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34.380000000000003</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750.53506131450001</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10570.139566557242</v>
      </c>
      <c r="E67" s="171">
        <v>7479.2130406938995</v>
      </c>
      <c r="F67" s="171">
        <v>22545.203422910003</v>
      </c>
      <c r="G67" s="171">
        <v>25150.696349719998</v>
      </c>
      <c r="H67" s="171">
        <v>13630.885530345506</v>
      </c>
      <c r="I67" s="171">
        <v>19758.243653312162</v>
      </c>
      <c r="J67" s="171">
        <v>3148.5317089999999</v>
      </c>
      <c r="K67" s="171">
        <v>10618.782253964</v>
      </c>
      <c r="L67" s="171">
        <v>7110.1793437699998</v>
      </c>
      <c r="M67" s="171">
        <v>6713.238041999999</v>
      </c>
      <c r="N67" s="171">
        <v>18210.774171360001</v>
      </c>
      <c r="O67" s="171">
        <v>25860.622430488882</v>
      </c>
      <c r="P67" s="171">
        <v>16405.840595033471</v>
      </c>
      <c r="Q67" s="171">
        <v>14753.665790776364</v>
      </c>
      <c r="R67" s="171">
        <v>27577.439599441554</v>
      </c>
      <c r="S67" s="171">
        <v>4505.1581893882694</v>
      </c>
      <c r="T67" s="171">
        <v>11040.138830193097</v>
      </c>
      <c r="U67" s="171">
        <v>13367.366408619</v>
      </c>
      <c r="V67" s="171">
        <v>18060.32013099192</v>
      </c>
      <c r="W67" s="171">
        <v>4890.0209624875606</v>
      </c>
      <c r="X67" s="171">
        <v>909.66150612000001</v>
      </c>
      <c r="Y67" s="171">
        <v>4.4290000000000003</v>
      </c>
      <c r="Z67" s="171">
        <v>0</v>
      </c>
      <c r="AA67" s="171">
        <v>867.25611055000002</v>
      </c>
      <c r="AB67" s="171">
        <v>214.31129759000001</v>
      </c>
      <c r="AC67" s="171">
        <v>27.55593</v>
      </c>
      <c r="AD67" s="171">
        <v>1779.3439565599999</v>
      </c>
      <c r="AE67" s="171">
        <v>764.30775000000006</v>
      </c>
      <c r="AF67" s="171">
        <v>1051.474817</v>
      </c>
      <c r="AG67" s="171">
        <v>0</v>
      </c>
      <c r="AH67" s="171">
        <v>3066.4592250957826</v>
      </c>
      <c r="AI67" s="171">
        <v>427.57851299999999</v>
      </c>
      <c r="AJ67" s="171">
        <v>1957.2098256077388</v>
      </c>
      <c r="AK67" s="171">
        <v>131.96381305000003</v>
      </c>
      <c r="AL67" s="171">
        <v>0</v>
      </c>
      <c r="AM67" s="171">
        <v>29.294631020000004</v>
      </c>
      <c r="AN67" s="171">
        <v>22.23935183</v>
      </c>
      <c r="AO67" s="171">
        <v>120.72898952</v>
      </c>
      <c r="AP67" s="171">
        <v>136.78257440000002</v>
      </c>
      <c r="AQ67" s="171">
        <v>368.47145032432502</v>
      </c>
      <c r="AR67" s="171">
        <v>217.40906264190454</v>
      </c>
      <c r="AS67" s="171">
        <v>148.1246998</v>
      </c>
      <c r="AT67" s="171">
        <v>246.58099999999999</v>
      </c>
      <c r="AU67" s="171">
        <v>172.46399674999998</v>
      </c>
      <c r="AV67" s="171">
        <v>44.031500000000001</v>
      </c>
      <c r="AW67" s="171">
        <v>149.98049</v>
      </c>
      <c r="AX67" s="171">
        <v>436.71324117999995</v>
      </c>
      <c r="AY67" s="171">
        <v>215.28497727999999</v>
      </c>
      <c r="AZ67" s="171">
        <v>97.482326470000004</v>
      </c>
      <c r="BA67" s="171">
        <v>2.92E-2</v>
      </c>
      <c r="BB67" s="171">
        <v>435.44584000000009</v>
      </c>
      <c r="BC67" s="171">
        <v>326.20062892999999</v>
      </c>
      <c r="BD67" s="171">
        <v>196.00879494999998</v>
      </c>
      <c r="BE67" s="171">
        <v>194.30035000000001</v>
      </c>
    </row>
    <row r="68" spans="2:57" x14ac:dyDescent="0.55000000000000004">
      <c r="B68" s="176"/>
      <c r="C68" s="138" t="s">
        <v>320</v>
      </c>
      <c r="D68" s="171">
        <v>0</v>
      </c>
      <c r="E68" s="171">
        <v>0</v>
      </c>
      <c r="F68" s="171">
        <v>0</v>
      </c>
      <c r="G68" s="171">
        <v>0</v>
      </c>
      <c r="H68" s="171">
        <v>1650</v>
      </c>
      <c r="I68" s="171">
        <v>0</v>
      </c>
      <c r="J68" s="171">
        <v>0</v>
      </c>
      <c r="K68" s="171">
        <v>0</v>
      </c>
      <c r="L68" s="171">
        <v>0</v>
      </c>
      <c r="M68" s="171">
        <v>0</v>
      </c>
      <c r="N68" s="171">
        <v>3000</v>
      </c>
      <c r="O68" s="171">
        <v>0</v>
      </c>
      <c r="P68" s="171">
        <v>0</v>
      </c>
      <c r="Q68" s="171">
        <v>0</v>
      </c>
      <c r="R68" s="171">
        <v>3539.8249999999989</v>
      </c>
      <c r="S68" s="171">
        <v>0</v>
      </c>
      <c r="T68" s="171">
        <v>0</v>
      </c>
      <c r="U68" s="171">
        <v>1894.51</v>
      </c>
      <c r="V68" s="171">
        <v>0</v>
      </c>
      <c r="W68" s="171">
        <v>0</v>
      </c>
      <c r="X68" s="171">
        <v>0</v>
      </c>
      <c r="Y68" s="171">
        <v>0</v>
      </c>
      <c r="Z68" s="171">
        <v>0</v>
      </c>
      <c r="AA68" s="171">
        <v>0</v>
      </c>
      <c r="AB68" s="171">
        <v>0</v>
      </c>
      <c r="AC68" s="171">
        <v>0</v>
      </c>
      <c r="AD68" s="171">
        <v>1000</v>
      </c>
      <c r="AE68" s="171">
        <v>0</v>
      </c>
      <c r="AF68" s="171">
        <v>0</v>
      </c>
      <c r="AG68" s="171">
        <v>0</v>
      </c>
      <c r="AH68" s="171">
        <v>1700</v>
      </c>
      <c r="AI68" s="171">
        <v>0</v>
      </c>
      <c r="AJ68" s="171">
        <v>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4247.1975000000002</v>
      </c>
      <c r="E69" s="171">
        <v>0</v>
      </c>
      <c r="F69" s="171">
        <v>14548.464450110001</v>
      </c>
      <c r="G69" s="171">
        <v>16718.63911299</v>
      </c>
      <c r="H69" s="171">
        <v>10697.119988111201</v>
      </c>
      <c r="I69" s="171">
        <v>16893.36</v>
      </c>
      <c r="J69" s="171">
        <v>2713.0949999999998</v>
      </c>
      <c r="K69" s="171">
        <v>7150.2749999999996</v>
      </c>
      <c r="L69" s="171">
        <v>2405.6999999999998</v>
      </c>
      <c r="M69" s="171">
        <v>4679.5</v>
      </c>
      <c r="N69" s="171">
        <v>9681.0714000000007</v>
      </c>
      <c r="O69" s="171">
        <v>14307.2325</v>
      </c>
      <c r="P69" s="171">
        <v>8725.4035166499998</v>
      </c>
      <c r="Q69" s="171">
        <v>0</v>
      </c>
      <c r="R69" s="171">
        <v>17255.921177236502</v>
      </c>
      <c r="S69" s="171">
        <v>2266.7243629139998</v>
      </c>
      <c r="T69" s="171">
        <v>8262.66</v>
      </c>
      <c r="U69" s="171">
        <v>5836.0050000000001</v>
      </c>
      <c r="V69" s="171">
        <v>6358.7996999999996</v>
      </c>
      <c r="W69" s="171">
        <v>1856.8231929224999</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6322.9420665572416</v>
      </c>
      <c r="E70" s="171">
        <v>7479.2130406938995</v>
      </c>
      <c r="F70" s="171">
        <v>7996.7389728000016</v>
      </c>
      <c r="G70" s="171">
        <v>8432.0572367299974</v>
      </c>
      <c r="H70" s="171">
        <v>1283.765542234305</v>
      </c>
      <c r="I70" s="171">
        <v>2864.8836533121612</v>
      </c>
      <c r="J70" s="171">
        <v>435.43670900000006</v>
      </c>
      <c r="K70" s="171">
        <v>3468.5072539640005</v>
      </c>
      <c r="L70" s="171">
        <v>4704.47934377</v>
      </c>
      <c r="M70" s="171">
        <v>2033.738041999999</v>
      </c>
      <c r="N70" s="171">
        <v>5529.70277136</v>
      </c>
      <c r="O70" s="171">
        <v>11553.389930488882</v>
      </c>
      <c r="P70" s="171">
        <v>7680.4370783834711</v>
      </c>
      <c r="Q70" s="171">
        <v>14753.665790776364</v>
      </c>
      <c r="R70" s="171">
        <v>6781.693422205055</v>
      </c>
      <c r="S70" s="171">
        <v>2238.4338264742696</v>
      </c>
      <c r="T70" s="171">
        <v>2777.4788301930967</v>
      </c>
      <c r="U70" s="171">
        <v>5636.8514086189998</v>
      </c>
      <c r="V70" s="171">
        <v>11701.520430991921</v>
      </c>
      <c r="W70" s="171">
        <v>3033.1977695650608</v>
      </c>
      <c r="X70" s="171">
        <v>909.66150612000001</v>
      </c>
      <c r="Y70" s="171">
        <v>4.4290000000000003</v>
      </c>
      <c r="Z70" s="171">
        <v>0</v>
      </c>
      <c r="AA70" s="171">
        <v>867.25611055000002</v>
      </c>
      <c r="AB70" s="171">
        <v>214.31129759000001</v>
      </c>
      <c r="AC70" s="171">
        <v>27.55593</v>
      </c>
      <c r="AD70" s="171">
        <v>779.34395655999981</v>
      </c>
      <c r="AE70" s="171">
        <v>764.30775000000006</v>
      </c>
      <c r="AF70" s="171">
        <v>1051.474817</v>
      </c>
      <c r="AG70" s="171">
        <v>0</v>
      </c>
      <c r="AH70" s="171">
        <v>1366.4592250957824</v>
      </c>
      <c r="AI70" s="171">
        <v>427.57851299999999</v>
      </c>
      <c r="AJ70" s="171">
        <v>1957.2098256077388</v>
      </c>
      <c r="AK70" s="171">
        <v>131.96381305000003</v>
      </c>
      <c r="AL70" s="171">
        <v>0</v>
      </c>
      <c r="AM70" s="171">
        <v>29.294631020000004</v>
      </c>
      <c r="AN70" s="171">
        <v>22.23935183</v>
      </c>
      <c r="AO70" s="171">
        <v>120.72898952</v>
      </c>
      <c r="AP70" s="171">
        <v>136.78257440000002</v>
      </c>
      <c r="AQ70" s="171">
        <v>368.47145032432502</v>
      </c>
      <c r="AR70" s="171">
        <v>217.40906264190454</v>
      </c>
      <c r="AS70" s="171">
        <v>148.1246998</v>
      </c>
      <c r="AT70" s="171">
        <v>246.58099999999999</v>
      </c>
      <c r="AU70" s="171">
        <v>172.46399674999998</v>
      </c>
      <c r="AV70" s="171">
        <v>44.031500000000001</v>
      </c>
      <c r="AW70" s="171">
        <v>149.98049</v>
      </c>
      <c r="AX70" s="171">
        <v>436.71324117999995</v>
      </c>
      <c r="AY70" s="171">
        <v>215.28497727999999</v>
      </c>
      <c r="AZ70" s="171">
        <v>97.482326470000004</v>
      </c>
      <c r="BA70" s="171">
        <v>2.92E-2</v>
      </c>
      <c r="BB70" s="171">
        <v>435.44584000000009</v>
      </c>
      <c r="BC70" s="171">
        <v>326.20062892999999</v>
      </c>
      <c r="BD70" s="171">
        <v>196.00879494999998</v>
      </c>
      <c r="BE70" s="171">
        <v>194.30035000000001</v>
      </c>
    </row>
    <row r="71" spans="2:57" ht="31.35" x14ac:dyDescent="0.55000000000000004">
      <c r="B71" s="176">
        <v>4</v>
      </c>
      <c r="C71" s="184" t="s">
        <v>323</v>
      </c>
      <c r="D71" s="171">
        <v>202657.07959815901</v>
      </c>
      <c r="E71" s="171">
        <v>254885.38932377176</v>
      </c>
      <c r="F71" s="171">
        <v>388181.13198557199</v>
      </c>
      <c r="G71" s="171">
        <v>328658.83215431275</v>
      </c>
      <c r="H71" s="171">
        <v>88133.020558111981</v>
      </c>
      <c r="I71" s="171">
        <v>244964.09882161999</v>
      </c>
      <c r="J71" s="171">
        <v>131143.59308262341</v>
      </c>
      <c r="K71" s="171">
        <v>185885.0045191203</v>
      </c>
      <c r="L71" s="171">
        <v>284172.60706490214</v>
      </c>
      <c r="M71" s="171">
        <v>130825.97204764101</v>
      </c>
      <c r="N71" s="171">
        <v>293510.97331973998</v>
      </c>
      <c r="O71" s="171">
        <v>257461.60447824112</v>
      </c>
      <c r="P71" s="171">
        <v>203112.12862665745</v>
      </c>
      <c r="Q71" s="171">
        <v>201636.19699279999</v>
      </c>
      <c r="R71" s="171">
        <v>390171.99561550654</v>
      </c>
      <c r="S71" s="171">
        <v>156945.23415664607</v>
      </c>
      <c r="T71" s="171">
        <v>192836.99440659527</v>
      </c>
      <c r="U71" s="171">
        <v>203739.15185842029</v>
      </c>
      <c r="V71" s="171">
        <v>236702.80789615744</v>
      </c>
      <c r="W71" s="171">
        <v>162945.80336113396</v>
      </c>
      <c r="X71" s="171">
        <v>44505.299009365001</v>
      </c>
      <c r="Y71" s="171">
        <v>429.983</v>
      </c>
      <c r="Z71" s="171">
        <v>3535.0630000000001</v>
      </c>
      <c r="AA71" s="171">
        <v>45077.190116258229</v>
      </c>
      <c r="AB71" s="171">
        <v>11475.583304922498</v>
      </c>
      <c r="AC71" s="171">
        <v>4061.9029037600003</v>
      </c>
      <c r="AD71" s="171">
        <v>97348.793897005773</v>
      </c>
      <c r="AE71" s="171">
        <v>70365.341916769976</v>
      </c>
      <c r="AF71" s="171">
        <v>50221.58223496042</v>
      </c>
      <c r="AG71" s="171">
        <v>1240.8058777699998</v>
      </c>
      <c r="AH71" s="171">
        <v>54258.438305312091</v>
      </c>
      <c r="AI71" s="171">
        <v>53804.646153052541</v>
      </c>
      <c r="AJ71" s="171">
        <v>47684.99406382184</v>
      </c>
      <c r="AK71" s="171">
        <v>4317.8915459999998</v>
      </c>
      <c r="AL71" s="171">
        <v>806.00068999999996</v>
      </c>
      <c r="AM71" s="171">
        <v>4545.8328592440985</v>
      </c>
      <c r="AN71" s="171">
        <v>4063.3304891399994</v>
      </c>
      <c r="AO71" s="171">
        <v>2178.5963920899999</v>
      </c>
      <c r="AP71" s="171">
        <v>2244.8779781999988</v>
      </c>
      <c r="AQ71" s="171">
        <v>7609.2538994100032</v>
      </c>
      <c r="AR71" s="171">
        <v>9529.5953593700033</v>
      </c>
      <c r="AS71" s="171">
        <v>5763.8017182399972</v>
      </c>
      <c r="AT71" s="171">
        <v>3853.2620000000002</v>
      </c>
      <c r="AU71" s="171">
        <v>4506.3174182499997</v>
      </c>
      <c r="AV71" s="171">
        <v>3239.3003136000002</v>
      </c>
      <c r="AW71" s="171">
        <v>9056.5440499999986</v>
      </c>
      <c r="AX71" s="171">
        <v>4830.7628144040009</v>
      </c>
      <c r="AY71" s="171">
        <v>1412.71180583</v>
      </c>
      <c r="AZ71" s="171">
        <v>1553.8963332200001</v>
      </c>
      <c r="BA71" s="171">
        <v>725.79777739999997</v>
      </c>
      <c r="BB71" s="171">
        <v>6031.6226399999996</v>
      </c>
      <c r="BC71" s="171">
        <v>14543.641517720003</v>
      </c>
      <c r="BD71" s="171">
        <v>15146.9281831428</v>
      </c>
      <c r="BE71" s="171">
        <v>6470.6504639999994</v>
      </c>
    </row>
    <row r="72" spans="2:57" x14ac:dyDescent="0.55000000000000004">
      <c r="B72" s="173"/>
      <c r="C72" s="174" t="s">
        <v>160</v>
      </c>
      <c r="D72" s="171">
        <v>202657.07959815901</v>
      </c>
      <c r="E72" s="171">
        <v>254875.37932377175</v>
      </c>
      <c r="F72" s="171">
        <v>388163.62239949201</v>
      </c>
      <c r="G72" s="171">
        <v>328636.99654321274</v>
      </c>
      <c r="H72" s="171">
        <v>85563.145911631975</v>
      </c>
      <c r="I72" s="171">
        <v>244964.09882161999</v>
      </c>
      <c r="J72" s="171">
        <v>131143.5130451234</v>
      </c>
      <c r="K72" s="171">
        <v>185885.0045191203</v>
      </c>
      <c r="L72" s="171">
        <v>284172.60706490214</v>
      </c>
      <c r="M72" s="171">
        <v>130565.37974756102</v>
      </c>
      <c r="N72" s="171">
        <v>293510.97331973998</v>
      </c>
      <c r="O72" s="171">
        <v>256425.72313375113</v>
      </c>
      <c r="P72" s="171">
        <v>202716.75528095744</v>
      </c>
      <c r="Q72" s="171">
        <v>201636.19699279999</v>
      </c>
      <c r="R72" s="171">
        <v>390171.99561550654</v>
      </c>
      <c r="S72" s="171">
        <v>156945.23415664607</v>
      </c>
      <c r="T72" s="171">
        <v>191091.91985024157</v>
      </c>
      <c r="U72" s="171">
        <v>203719.75635842027</v>
      </c>
      <c r="V72" s="171">
        <v>236392.85489615743</v>
      </c>
      <c r="W72" s="171">
        <v>162945.80336113396</v>
      </c>
      <c r="X72" s="171">
        <v>44505.299009365001</v>
      </c>
      <c r="Y72" s="171">
        <v>429.983</v>
      </c>
      <c r="Z72" s="171">
        <v>3535.0630000000001</v>
      </c>
      <c r="AA72" s="171">
        <v>45077.190116258229</v>
      </c>
      <c r="AB72" s="171">
        <v>11475.583304922498</v>
      </c>
      <c r="AC72" s="171">
        <v>4061.9029037600003</v>
      </c>
      <c r="AD72" s="171">
        <v>97348.793897005773</v>
      </c>
      <c r="AE72" s="171">
        <v>70365.341916769976</v>
      </c>
      <c r="AF72" s="171">
        <v>50221.58223496042</v>
      </c>
      <c r="AG72" s="171">
        <v>1240.8058777699998</v>
      </c>
      <c r="AH72" s="171">
        <v>54258.438305312091</v>
      </c>
      <c r="AI72" s="171">
        <v>53804.646153052541</v>
      </c>
      <c r="AJ72" s="171">
        <v>47684.99406382184</v>
      </c>
      <c r="AK72" s="171">
        <v>4317.8915459999998</v>
      </c>
      <c r="AL72" s="171">
        <v>806.00068999999996</v>
      </c>
      <c r="AM72" s="171">
        <v>4545.8328592440985</v>
      </c>
      <c r="AN72" s="171">
        <v>4063.3304891399994</v>
      </c>
      <c r="AO72" s="171">
        <v>2178.5963920899999</v>
      </c>
      <c r="AP72" s="171">
        <v>2244.8779781999988</v>
      </c>
      <c r="AQ72" s="171">
        <v>7609.2538994100032</v>
      </c>
      <c r="AR72" s="171">
        <v>9529.5953593700033</v>
      </c>
      <c r="AS72" s="171">
        <v>5763.8017182399972</v>
      </c>
      <c r="AT72" s="171">
        <v>3853.2620000000002</v>
      </c>
      <c r="AU72" s="171">
        <v>4506.3174182499997</v>
      </c>
      <c r="AV72" s="171">
        <v>3239.3003136000002</v>
      </c>
      <c r="AW72" s="171">
        <v>9056.5440499999986</v>
      </c>
      <c r="AX72" s="171">
        <v>4830.7628144040009</v>
      </c>
      <c r="AY72" s="171">
        <v>1412.71180583</v>
      </c>
      <c r="AZ72" s="171">
        <v>1553.8963332200001</v>
      </c>
      <c r="BA72" s="171">
        <v>725.79777739999997</v>
      </c>
      <c r="BB72" s="171">
        <v>6031.6226399999996</v>
      </c>
      <c r="BC72" s="171">
        <v>14543.641517720003</v>
      </c>
      <c r="BD72" s="171">
        <v>15146.9281831428</v>
      </c>
      <c r="BE72" s="171">
        <v>6470.6504639999994</v>
      </c>
    </row>
    <row r="73" spans="2:57" x14ac:dyDescent="0.55000000000000004">
      <c r="B73" s="175"/>
      <c r="C73" s="138" t="s">
        <v>324</v>
      </c>
      <c r="D73" s="171">
        <v>196242.58917050823</v>
      </c>
      <c r="E73" s="171">
        <v>241503.96932377174</v>
      </c>
      <c r="F73" s="171">
        <v>375910.25709162798</v>
      </c>
      <c r="G73" s="171">
        <v>313650.99195561279</v>
      </c>
      <c r="H73" s="171">
        <v>80960.157422961973</v>
      </c>
      <c r="I73" s="171">
        <v>236009.20151881999</v>
      </c>
      <c r="J73" s="171">
        <v>124856.84604478341</v>
      </c>
      <c r="K73" s="171">
        <v>177361.44262391029</v>
      </c>
      <c r="L73" s="171">
        <v>276262.81976241211</v>
      </c>
      <c r="M73" s="171">
        <v>125608.38685504101</v>
      </c>
      <c r="N73" s="171">
        <v>280836.88814175996</v>
      </c>
      <c r="O73" s="171">
        <v>247959.39900093112</v>
      </c>
      <c r="P73" s="171">
        <v>197287.49826289745</v>
      </c>
      <c r="Q73" s="171">
        <v>198132.37441215001</v>
      </c>
      <c r="R73" s="171">
        <v>372136.86638496653</v>
      </c>
      <c r="S73" s="171">
        <v>155052.69261353606</v>
      </c>
      <c r="T73" s="171">
        <v>181221.62916924158</v>
      </c>
      <c r="U73" s="171">
        <v>195264.70359775028</v>
      </c>
      <c r="V73" s="171">
        <v>223482.02664443743</v>
      </c>
      <c r="W73" s="171">
        <v>157471.18019541397</v>
      </c>
      <c r="X73" s="171">
        <v>41525.364618334999</v>
      </c>
      <c r="Y73" s="171">
        <v>429.983</v>
      </c>
      <c r="Z73" s="171">
        <v>3535.0630000000001</v>
      </c>
      <c r="AA73" s="171">
        <v>42205.800514148221</v>
      </c>
      <c r="AB73" s="171">
        <v>11019.571521232499</v>
      </c>
      <c r="AC73" s="171">
        <v>3774.4204687799997</v>
      </c>
      <c r="AD73" s="171">
        <v>94576.506381815765</v>
      </c>
      <c r="AE73" s="171">
        <v>65776.000900619998</v>
      </c>
      <c r="AF73" s="171">
        <v>46931.576527040423</v>
      </c>
      <c r="AG73" s="171">
        <v>1240.8058777699998</v>
      </c>
      <c r="AH73" s="171">
        <v>51397.341973992094</v>
      </c>
      <c r="AI73" s="171">
        <v>51978.630827882538</v>
      </c>
      <c r="AJ73" s="171">
        <v>46111.745064441828</v>
      </c>
      <c r="AK73" s="171">
        <v>4317.8915459999998</v>
      </c>
      <c r="AL73" s="171">
        <v>806.00068999999996</v>
      </c>
      <c r="AM73" s="171">
        <v>4425.8971254640983</v>
      </c>
      <c r="AN73" s="171">
        <v>4063.3304891399994</v>
      </c>
      <c r="AO73" s="171">
        <v>2000.9972191899997</v>
      </c>
      <c r="AP73" s="171">
        <v>2244.8779781999988</v>
      </c>
      <c r="AQ73" s="171">
        <v>6892.847707740003</v>
      </c>
      <c r="AR73" s="171">
        <v>9289.5953593700033</v>
      </c>
      <c r="AS73" s="171">
        <v>5580.0017182399979</v>
      </c>
      <c r="AT73" s="171">
        <v>3829.2469999999998</v>
      </c>
      <c r="AU73" s="171">
        <v>4161.6282382500003</v>
      </c>
      <c r="AV73" s="171">
        <v>3238.5066191699998</v>
      </c>
      <c r="AW73" s="171">
        <v>8429.1334200000001</v>
      </c>
      <c r="AX73" s="171">
        <v>4630.7211426940003</v>
      </c>
      <c r="AY73" s="171">
        <v>1412.71180583</v>
      </c>
      <c r="AZ73" s="171">
        <v>1010.07070848</v>
      </c>
      <c r="BA73" s="171">
        <v>725.79777739999997</v>
      </c>
      <c r="BB73" s="171">
        <v>5781.6419399999995</v>
      </c>
      <c r="BC73" s="171">
        <v>13881.382374810002</v>
      </c>
      <c r="BD73" s="171">
        <v>13926.141670342799</v>
      </c>
      <c r="BE73" s="171">
        <v>6054.6769539999996</v>
      </c>
    </row>
    <row r="74" spans="2:57" x14ac:dyDescent="0.55000000000000004">
      <c r="B74" s="175"/>
      <c r="C74" s="138" t="s">
        <v>325</v>
      </c>
      <c r="D74" s="171">
        <v>6414.4904276507596</v>
      </c>
      <c r="E74" s="171">
        <v>12318.470000000001</v>
      </c>
      <c r="F74" s="171">
        <v>12253.365307864033</v>
      </c>
      <c r="G74" s="171">
        <v>12312.19275751</v>
      </c>
      <c r="H74" s="171">
        <v>4602.9884886700002</v>
      </c>
      <c r="I74" s="171">
        <v>8682.9522928000042</v>
      </c>
      <c r="J74" s="171">
        <v>6286.6670003400004</v>
      </c>
      <c r="K74" s="171">
        <v>7823.2199288300008</v>
      </c>
      <c r="L74" s="171">
        <v>7909.78730249</v>
      </c>
      <c r="M74" s="171">
        <v>4882.0944104900009</v>
      </c>
      <c r="N74" s="171">
        <v>12674.085177980001</v>
      </c>
      <c r="O74" s="171">
        <v>8466.3241328200002</v>
      </c>
      <c r="P74" s="171">
        <v>5278.6740180599991</v>
      </c>
      <c r="Q74" s="171">
        <v>3503.82258065</v>
      </c>
      <c r="R74" s="171">
        <v>16566.350289399998</v>
      </c>
      <c r="S74" s="171">
        <v>1869.4620869400003</v>
      </c>
      <c r="T74" s="171">
        <v>9870.2906809999986</v>
      </c>
      <c r="U74" s="171">
        <v>8455.0527606700016</v>
      </c>
      <c r="V74" s="171">
        <v>12910.828251719997</v>
      </c>
      <c r="W74" s="171">
        <v>5474.6231657200015</v>
      </c>
      <c r="X74" s="171">
        <v>2979.9343910299999</v>
      </c>
      <c r="Y74" s="171">
        <v>0</v>
      </c>
      <c r="Z74" s="171">
        <v>0</v>
      </c>
      <c r="AA74" s="171">
        <v>2868.0520941100003</v>
      </c>
      <c r="AB74" s="171">
        <v>456.01178368999996</v>
      </c>
      <c r="AC74" s="171">
        <v>287.48243497999999</v>
      </c>
      <c r="AD74" s="171">
        <v>2772.2875151899998</v>
      </c>
      <c r="AE74" s="171">
        <v>4589.3410161500005</v>
      </c>
      <c r="AF74" s="171">
        <v>3290.0057079200001</v>
      </c>
      <c r="AG74" s="171">
        <v>0</v>
      </c>
      <c r="AH74" s="171">
        <v>2861.0963313200004</v>
      </c>
      <c r="AI74" s="171">
        <v>1826.0153251700015</v>
      </c>
      <c r="AJ74" s="171">
        <v>1573.24899938</v>
      </c>
      <c r="AK74" s="171">
        <v>0</v>
      </c>
      <c r="AL74" s="171">
        <v>0</v>
      </c>
      <c r="AM74" s="171">
        <v>119.93573377999999</v>
      </c>
      <c r="AN74" s="171">
        <v>0</v>
      </c>
      <c r="AO74" s="171">
        <v>177.59917290000001</v>
      </c>
      <c r="AP74" s="171">
        <v>0</v>
      </c>
      <c r="AQ74" s="171">
        <v>716.40619167</v>
      </c>
      <c r="AR74" s="171">
        <v>240</v>
      </c>
      <c r="AS74" s="171">
        <v>183.8</v>
      </c>
      <c r="AT74" s="171">
        <v>20</v>
      </c>
      <c r="AU74" s="171">
        <v>344.68917999999996</v>
      </c>
      <c r="AV74" s="171">
        <v>0.79369442999999995</v>
      </c>
      <c r="AW74" s="171">
        <v>627.41062999999997</v>
      </c>
      <c r="AX74" s="171">
        <v>200.04167171</v>
      </c>
      <c r="AY74" s="171">
        <v>0</v>
      </c>
      <c r="AZ74" s="171">
        <v>543.82562474000008</v>
      </c>
      <c r="BA74" s="171">
        <v>0</v>
      </c>
      <c r="BB74" s="171">
        <v>249.98070000000001</v>
      </c>
      <c r="BC74" s="171">
        <v>662.25914290999992</v>
      </c>
      <c r="BD74" s="171">
        <v>1220.7865127999999</v>
      </c>
      <c r="BE74" s="171">
        <v>415.97351000000003</v>
      </c>
    </row>
    <row r="75" spans="2:57" x14ac:dyDescent="0.55000000000000004">
      <c r="B75" s="175"/>
      <c r="C75" s="138" t="s">
        <v>326</v>
      </c>
      <c r="D75" s="171">
        <v>0</v>
      </c>
      <c r="E75" s="171">
        <v>1052.94</v>
      </c>
      <c r="F75" s="171">
        <v>0</v>
      </c>
      <c r="G75" s="171">
        <v>2673.8118300900001</v>
      </c>
      <c r="H75" s="171">
        <v>0</v>
      </c>
      <c r="I75" s="171">
        <v>271.94500999999997</v>
      </c>
      <c r="J75" s="171">
        <v>0</v>
      </c>
      <c r="K75" s="171">
        <v>700.34196638000003</v>
      </c>
      <c r="L75" s="171">
        <v>0</v>
      </c>
      <c r="M75" s="171">
        <v>74.898482029999997</v>
      </c>
      <c r="N75" s="171">
        <v>0</v>
      </c>
      <c r="O75" s="171">
        <v>0</v>
      </c>
      <c r="P75" s="171">
        <v>150.583</v>
      </c>
      <c r="Q75" s="171">
        <v>0</v>
      </c>
      <c r="R75" s="171">
        <v>1468.7789411400001</v>
      </c>
      <c r="S75" s="171">
        <v>23.079456169999997</v>
      </c>
      <c r="T75" s="171">
        <v>0</v>
      </c>
      <c r="U75" s="171">
        <v>0</v>
      </c>
      <c r="V75" s="171">
        <v>0</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10.01</v>
      </c>
      <c r="F76" s="171">
        <v>17.509586079999998</v>
      </c>
      <c r="G76" s="171">
        <v>21.835611100000001</v>
      </c>
      <c r="H76" s="171">
        <v>2569.8746464800001</v>
      </c>
      <c r="I76" s="171">
        <v>0</v>
      </c>
      <c r="J76" s="171">
        <v>8.0037499999999998E-2</v>
      </c>
      <c r="K76" s="171">
        <v>0</v>
      </c>
      <c r="L76" s="171">
        <v>0</v>
      </c>
      <c r="M76" s="171">
        <v>260.59230007999997</v>
      </c>
      <c r="N76" s="171">
        <v>0</v>
      </c>
      <c r="O76" s="171">
        <v>1035.8813444899999</v>
      </c>
      <c r="P76" s="171">
        <v>395.37334570000002</v>
      </c>
      <c r="Q76" s="171">
        <v>0</v>
      </c>
      <c r="R76" s="171">
        <v>0</v>
      </c>
      <c r="S76" s="171">
        <v>0</v>
      </c>
      <c r="T76" s="171">
        <v>1745.0745563536998</v>
      </c>
      <c r="U76" s="171">
        <v>19.395499999999998</v>
      </c>
      <c r="V76" s="171">
        <v>309.95299999999997</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8.51</v>
      </c>
      <c r="F77" s="171">
        <v>0</v>
      </c>
      <c r="G77" s="171">
        <v>21.8346111</v>
      </c>
      <c r="H77" s="171">
        <v>2569.7240533200002</v>
      </c>
      <c r="I77" s="171">
        <v>0</v>
      </c>
      <c r="J77" s="171">
        <v>0</v>
      </c>
      <c r="K77" s="171">
        <v>0</v>
      </c>
      <c r="L77" s="171">
        <v>0</v>
      </c>
      <c r="M77" s="171">
        <v>260.59230007999997</v>
      </c>
      <c r="N77" s="171">
        <v>0</v>
      </c>
      <c r="O77" s="171">
        <v>1035.8813444899999</v>
      </c>
      <c r="P77" s="171">
        <v>395.37334570000002</v>
      </c>
      <c r="Q77" s="171">
        <v>0</v>
      </c>
      <c r="R77" s="171">
        <v>0</v>
      </c>
      <c r="S77" s="171">
        <v>0</v>
      </c>
      <c r="T77" s="171">
        <v>1745.0745563536998</v>
      </c>
      <c r="U77" s="171">
        <v>19.395499999999998</v>
      </c>
      <c r="V77" s="171">
        <v>309.95299999999997</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v>
      </c>
      <c r="F78" s="171">
        <v>17.509586079999998</v>
      </c>
      <c r="G78" s="171">
        <v>1E-3</v>
      </c>
      <c r="H78" s="171">
        <v>0.15059315999997125</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1161.43208435</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1161.43208435</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13396.936760026125</v>
      </c>
      <c r="E83" s="171">
        <v>30309.843198360824</v>
      </c>
      <c r="F83" s="171">
        <v>4108.8811383800003</v>
      </c>
      <c r="G83" s="171">
        <v>11846.462568020001</v>
      </c>
      <c r="H83" s="171">
        <v>915.64274431999991</v>
      </c>
      <c r="I83" s="171">
        <v>5253.5095640000009</v>
      </c>
      <c r="J83" s="171">
        <v>2865.7134459899999</v>
      </c>
      <c r="K83" s="171">
        <v>3753.2758879260005</v>
      </c>
      <c r="L83" s="171">
        <v>4281.3554775700013</v>
      </c>
      <c r="M83" s="171">
        <v>1926.8138538700005</v>
      </c>
      <c r="N83" s="171">
        <v>5418.4705027500022</v>
      </c>
      <c r="O83" s="171">
        <v>7266.9992505999999</v>
      </c>
      <c r="P83" s="171">
        <v>5661.8036139047708</v>
      </c>
      <c r="Q83" s="171">
        <v>2283.129946</v>
      </c>
      <c r="R83" s="171">
        <v>11323.72934988849</v>
      </c>
      <c r="S83" s="171">
        <v>6136.1194893600004</v>
      </c>
      <c r="T83" s="171">
        <v>3876.0273634900004</v>
      </c>
      <c r="U83" s="171">
        <v>3200.7235117000005</v>
      </c>
      <c r="V83" s="171">
        <v>3773.62771217</v>
      </c>
      <c r="W83" s="171">
        <v>1624.84241782</v>
      </c>
      <c r="X83" s="171">
        <v>744.56725646999996</v>
      </c>
      <c r="Y83" s="171">
        <v>35.408000000000001</v>
      </c>
      <c r="Z83" s="171">
        <v>155.11199999999999</v>
      </c>
      <c r="AA83" s="171">
        <v>689.31838754</v>
      </c>
      <c r="AB83" s="171">
        <v>423.18577307999993</v>
      </c>
      <c r="AC83" s="171">
        <v>53.709923889999999</v>
      </c>
      <c r="AD83" s="171">
        <v>1523.6145655900002</v>
      </c>
      <c r="AE83" s="171">
        <v>621.13017325999988</v>
      </c>
      <c r="AF83" s="171">
        <v>1091.56212514</v>
      </c>
      <c r="AG83" s="171">
        <v>104.14507488000001</v>
      </c>
      <c r="AH83" s="171">
        <v>2152.05512034</v>
      </c>
      <c r="AI83" s="171">
        <v>648.98148696999999</v>
      </c>
      <c r="AJ83" s="171">
        <v>1255.3464887300001</v>
      </c>
      <c r="AK83" s="171">
        <v>216.24397008999995</v>
      </c>
      <c r="AL83" s="171">
        <v>38.054654999999997</v>
      </c>
      <c r="AM83" s="171">
        <v>161.95400554</v>
      </c>
      <c r="AN83" s="171">
        <v>29.951353749999999</v>
      </c>
      <c r="AO83" s="171">
        <v>185.48092000000003</v>
      </c>
      <c r="AP83" s="171">
        <v>19.91617729</v>
      </c>
      <c r="AQ83" s="171">
        <v>179.23983123000002</v>
      </c>
      <c r="AR83" s="171">
        <v>518.66895310000007</v>
      </c>
      <c r="AS83" s="171">
        <v>114.10642566000001</v>
      </c>
      <c r="AT83" s="171">
        <v>238.541</v>
      </c>
      <c r="AU83" s="171">
        <v>115.02500280999999</v>
      </c>
      <c r="AV83" s="171">
        <v>52.595329530000001</v>
      </c>
      <c r="AW83" s="171">
        <v>179.87666000000002</v>
      </c>
      <c r="AX83" s="171">
        <v>212.74356377999999</v>
      </c>
      <c r="AY83" s="171">
        <v>191.24867435999997</v>
      </c>
      <c r="AZ83" s="171">
        <v>98.502429500000005</v>
      </c>
      <c r="BA83" s="171">
        <v>79.0939336</v>
      </c>
      <c r="BB83" s="171">
        <v>146.92373000000001</v>
      </c>
      <c r="BC83" s="171">
        <v>439.55765897999999</v>
      </c>
      <c r="BD83" s="171">
        <v>351.96725551000003</v>
      </c>
      <c r="BE83" s="171">
        <v>325.35231899999997</v>
      </c>
    </row>
    <row r="84" spans="2:57" x14ac:dyDescent="0.55000000000000004">
      <c r="B84" s="176">
        <v>7</v>
      </c>
      <c r="C84" s="136" t="s">
        <v>167</v>
      </c>
      <c r="D84" s="171">
        <v>24276.549730257186</v>
      </c>
      <c r="E84" s="171">
        <v>27545.727289084596</v>
      </c>
      <c r="F84" s="171">
        <v>54442.451617471255</v>
      </c>
      <c r="G84" s="171">
        <v>51009.698241189995</v>
      </c>
      <c r="H84" s="171">
        <v>6368.2998379699129</v>
      </c>
      <c r="I84" s="171">
        <v>21994.873263609999</v>
      </c>
      <c r="J84" s="171">
        <v>12794.113532107673</v>
      </c>
      <c r="K84" s="171">
        <v>9118.6021016349168</v>
      </c>
      <c r="L84" s="171">
        <v>32114.968199490009</v>
      </c>
      <c r="M84" s="171">
        <v>12128.894760425146</v>
      </c>
      <c r="N84" s="171">
        <v>30829.365100302253</v>
      </c>
      <c r="O84" s="171">
        <v>20046.608027513386</v>
      </c>
      <c r="P84" s="171">
        <v>22704.172385487884</v>
      </c>
      <c r="Q84" s="171">
        <v>41001.594543790023</v>
      </c>
      <c r="R84" s="171">
        <v>30865.704493252575</v>
      </c>
      <c r="S84" s="171">
        <v>14355.681618263865</v>
      </c>
      <c r="T84" s="171">
        <v>19750.548304174245</v>
      </c>
      <c r="U84" s="171">
        <v>29674.575213519394</v>
      </c>
      <c r="V84" s="171">
        <v>24738.134154930802</v>
      </c>
      <c r="W84" s="171">
        <v>12109.044154869505</v>
      </c>
      <c r="X84" s="171">
        <v>3616.1813601091671</v>
      </c>
      <c r="Y84" s="171">
        <v>98.264649999999989</v>
      </c>
      <c r="Z84" s="171">
        <v>121.749</v>
      </c>
      <c r="AA84" s="171">
        <v>2578.7314812875002</v>
      </c>
      <c r="AB84" s="171">
        <v>604.13531028285865</v>
      </c>
      <c r="AC84" s="171">
        <v>173.67521447636361</v>
      </c>
      <c r="AD84" s="171">
        <v>1221.9675435284853</v>
      </c>
      <c r="AE84" s="171">
        <v>3136.2488673139151</v>
      </c>
      <c r="AF84" s="171">
        <v>2216.3519091411772</v>
      </c>
      <c r="AG84" s="171">
        <v>231.23740737499941</v>
      </c>
      <c r="AH84" s="171">
        <v>3464.9791184139499</v>
      </c>
      <c r="AI84" s="171">
        <v>3892.3693446255998</v>
      </c>
      <c r="AJ84" s="171">
        <v>4101.6935372496855</v>
      </c>
      <c r="AK84" s="171">
        <v>298.93226532</v>
      </c>
      <c r="AL84" s="171">
        <v>238.59814799999998</v>
      </c>
      <c r="AM84" s="171">
        <v>557.57356926725015</v>
      </c>
      <c r="AN84" s="171">
        <v>345.18651205000003</v>
      </c>
      <c r="AO84" s="171">
        <v>545.54703198999994</v>
      </c>
      <c r="AP84" s="171">
        <v>5912.7992434300004</v>
      </c>
      <c r="AQ84" s="171">
        <v>884.0627271452081</v>
      </c>
      <c r="AR84" s="171">
        <v>945.22482908977861</v>
      </c>
      <c r="AS84" s="171">
        <v>244.94006470480033</v>
      </c>
      <c r="AT84" s="171">
        <v>426.30900000000003</v>
      </c>
      <c r="AU84" s="171">
        <v>390.70555734500005</v>
      </c>
      <c r="AV84" s="171">
        <v>704.06431691</v>
      </c>
      <c r="AW84" s="171">
        <v>918.11404000000005</v>
      </c>
      <c r="AX84" s="171">
        <v>346.55534009000002</v>
      </c>
      <c r="AY84" s="171">
        <v>51.414386489999998</v>
      </c>
      <c r="AZ84" s="171">
        <v>154.79259912000001</v>
      </c>
      <c r="BA84" s="171">
        <v>3021.2784207</v>
      </c>
      <c r="BB84" s="171">
        <v>592.75063999999998</v>
      </c>
      <c r="BC84" s="171">
        <v>867.57540736999988</v>
      </c>
      <c r="BD84" s="171">
        <v>1175.9232145400035</v>
      </c>
      <c r="BE84" s="171">
        <v>389.28642060999999</v>
      </c>
    </row>
    <row r="85" spans="2:57" x14ac:dyDescent="0.55000000000000004">
      <c r="B85" s="186"/>
      <c r="C85" s="187" t="s">
        <v>334</v>
      </c>
      <c r="D85" s="171">
        <v>0</v>
      </c>
      <c r="E85" s="171">
        <v>5986.7213804147505</v>
      </c>
      <c r="F85" s="171">
        <v>12774.245614939982</v>
      </c>
      <c r="G85" s="171">
        <v>15242.4261613</v>
      </c>
      <c r="H85" s="171">
        <v>1216.7099392380471</v>
      </c>
      <c r="I85" s="171">
        <v>14481.102452609999</v>
      </c>
      <c r="J85" s="171">
        <v>4862.1203133188037</v>
      </c>
      <c r="K85" s="171">
        <v>3481.9135798699999</v>
      </c>
      <c r="L85" s="171">
        <v>6841.1564698800121</v>
      </c>
      <c r="M85" s="171">
        <v>3831.1136748823301</v>
      </c>
      <c r="N85" s="171">
        <v>15735.165684100999</v>
      </c>
      <c r="O85" s="171">
        <v>8865.2012898481735</v>
      </c>
      <c r="P85" s="171">
        <v>4702.440352886988</v>
      </c>
      <c r="Q85" s="171">
        <v>5487.9080444899992</v>
      </c>
      <c r="R85" s="171">
        <v>11250.410308679506</v>
      </c>
      <c r="S85" s="171">
        <v>3846.5156851820166</v>
      </c>
      <c r="T85" s="171">
        <v>8418.1909554199992</v>
      </c>
      <c r="U85" s="171">
        <v>6822.1129356359306</v>
      </c>
      <c r="V85" s="171">
        <v>10765.468818595034</v>
      </c>
      <c r="W85" s="171">
        <v>5105.3956184734989</v>
      </c>
      <c r="X85" s="171">
        <v>2069.7947699000006</v>
      </c>
      <c r="Y85" s="171">
        <v>35.137999999999998</v>
      </c>
      <c r="Z85" s="171">
        <v>0</v>
      </c>
      <c r="AA85" s="171">
        <v>886.84026464999999</v>
      </c>
      <c r="AB85" s="171">
        <v>279.27254156959987</v>
      </c>
      <c r="AC85" s="171">
        <v>92.091485899999995</v>
      </c>
      <c r="AD85" s="171">
        <v>204.96444191000003</v>
      </c>
      <c r="AE85" s="171">
        <v>1301.00430142</v>
      </c>
      <c r="AF85" s="171">
        <v>1026.7522372861774</v>
      </c>
      <c r="AG85" s="171">
        <v>144.91036067499999</v>
      </c>
      <c r="AH85" s="171">
        <v>1630.3444731114555</v>
      </c>
      <c r="AI85" s="171">
        <v>1370.5743334077999</v>
      </c>
      <c r="AJ85" s="171">
        <v>1600.7395828169942</v>
      </c>
      <c r="AK85" s="171">
        <v>96.591094179999999</v>
      </c>
      <c r="AL85" s="171">
        <v>29.829158</v>
      </c>
      <c r="AM85" s="171">
        <v>194.70653902725027</v>
      </c>
      <c r="AN85" s="171">
        <v>71.888325260000016</v>
      </c>
      <c r="AO85" s="171">
        <v>437.33414198999992</v>
      </c>
      <c r="AP85" s="171">
        <v>5402.0827064300001</v>
      </c>
      <c r="AQ85" s="171">
        <v>495.58003268999965</v>
      </c>
      <c r="AR85" s="171">
        <v>0</v>
      </c>
      <c r="AS85" s="171">
        <v>156.47897489000005</v>
      </c>
      <c r="AT85" s="171">
        <v>126.202</v>
      </c>
      <c r="AU85" s="171">
        <v>245.12144811000002</v>
      </c>
      <c r="AV85" s="171">
        <v>505.14305754000003</v>
      </c>
      <c r="AW85" s="171">
        <v>578.39523999999994</v>
      </c>
      <c r="AX85" s="171">
        <v>13.125249</v>
      </c>
      <c r="AY85" s="171">
        <v>31.231294459999997</v>
      </c>
      <c r="AZ85" s="171">
        <v>58.455823600000002</v>
      </c>
      <c r="BA85" s="171">
        <v>2970.1884501999998</v>
      </c>
      <c r="BB85" s="171">
        <v>241.02341000000001</v>
      </c>
      <c r="BC85" s="171">
        <v>528.92908986999987</v>
      </c>
      <c r="BD85" s="171">
        <v>468.90730487000002</v>
      </c>
      <c r="BE85" s="171">
        <v>182.03035600000001</v>
      </c>
    </row>
    <row r="86" spans="2:57" x14ac:dyDescent="0.55000000000000004">
      <c r="B86" s="186"/>
      <c r="C86" s="138" t="s">
        <v>335</v>
      </c>
      <c r="D86" s="171">
        <v>0</v>
      </c>
      <c r="E86" s="171">
        <v>4947.44164089475</v>
      </c>
      <c r="F86" s="171">
        <v>8584.0228908999798</v>
      </c>
      <c r="G86" s="171">
        <v>13569.209419389999</v>
      </c>
      <c r="H86" s="171">
        <v>880.2741374261177</v>
      </c>
      <c r="I86" s="171">
        <v>13692.149718999999</v>
      </c>
      <c r="J86" s="171">
        <v>3585.7972862900001</v>
      </c>
      <c r="K86" s="171">
        <v>2057.0616767984347</v>
      </c>
      <c r="L86" s="171">
        <v>3077.0983867400128</v>
      </c>
      <c r="M86" s="171">
        <v>2906.9234421903302</v>
      </c>
      <c r="N86" s="171">
        <v>12591.74762794999</v>
      </c>
      <c r="O86" s="171">
        <v>6443.5790307300476</v>
      </c>
      <c r="P86" s="171">
        <v>2890.7857599799613</v>
      </c>
      <c r="Q86" s="171">
        <v>4032.1843124499987</v>
      </c>
      <c r="R86" s="171">
        <v>0</v>
      </c>
      <c r="S86" s="171">
        <v>1771.8762208613662</v>
      </c>
      <c r="T86" s="171">
        <v>6369.1356605989995</v>
      </c>
      <c r="U86" s="171">
        <v>5303.9594659416589</v>
      </c>
      <c r="V86" s="171">
        <v>9008.9402175110026</v>
      </c>
      <c r="W86" s="171">
        <v>3588.8168202344987</v>
      </c>
      <c r="X86" s="171">
        <v>0</v>
      </c>
      <c r="Y86" s="171">
        <v>22.163</v>
      </c>
      <c r="Z86" s="171">
        <v>0</v>
      </c>
      <c r="AA86" s="171">
        <v>0</v>
      </c>
      <c r="AB86" s="171">
        <v>209.12103890999995</v>
      </c>
      <c r="AC86" s="171">
        <v>12.417173329999999</v>
      </c>
      <c r="AD86" s="171">
        <v>0</v>
      </c>
      <c r="AE86" s="171">
        <v>75.150279100000006</v>
      </c>
      <c r="AF86" s="171">
        <v>0</v>
      </c>
      <c r="AG86" s="171">
        <v>60.932349612500012</v>
      </c>
      <c r="AH86" s="171">
        <v>0</v>
      </c>
      <c r="AI86" s="171">
        <v>0</v>
      </c>
      <c r="AJ86" s="171">
        <v>1009.3974945399965</v>
      </c>
      <c r="AK86" s="171">
        <v>0</v>
      </c>
      <c r="AL86" s="171">
        <v>2.4978230000000003</v>
      </c>
      <c r="AM86" s="171">
        <v>1.29988679</v>
      </c>
      <c r="AN86" s="171">
        <v>0</v>
      </c>
      <c r="AO86" s="171">
        <v>0</v>
      </c>
      <c r="AP86" s="171">
        <v>0</v>
      </c>
      <c r="AQ86" s="171">
        <v>216.66032081999998</v>
      </c>
      <c r="AR86" s="171">
        <v>0</v>
      </c>
      <c r="AS86" s="171">
        <v>51.679727494610646</v>
      </c>
      <c r="AT86" s="171">
        <v>39.826000000000001</v>
      </c>
      <c r="AU86" s="171">
        <v>0</v>
      </c>
      <c r="AV86" s="171">
        <v>457.06882227000028</v>
      </c>
      <c r="AW86" s="171">
        <v>325.59485999999998</v>
      </c>
      <c r="AX86" s="171">
        <v>0</v>
      </c>
      <c r="AY86" s="171">
        <v>17.291786469999998</v>
      </c>
      <c r="AZ86" s="171">
        <v>30.125612280000002</v>
      </c>
      <c r="BA86" s="171">
        <v>2970.1884501999998</v>
      </c>
      <c r="BB86" s="171">
        <v>37.902349999999998</v>
      </c>
      <c r="BC86" s="171">
        <v>472.77447108999996</v>
      </c>
      <c r="BD86" s="171">
        <v>107.15092705693726</v>
      </c>
      <c r="BE86" s="171">
        <v>102.76652300000001</v>
      </c>
    </row>
    <row r="87" spans="2:57" x14ac:dyDescent="0.55000000000000004">
      <c r="B87" s="175"/>
      <c r="C87" s="138" t="s">
        <v>336</v>
      </c>
      <c r="D87" s="171">
        <v>0</v>
      </c>
      <c r="E87" s="171">
        <v>993.80271337000011</v>
      </c>
      <c r="F87" s="171">
        <v>548.26376540999991</v>
      </c>
      <c r="G87" s="171">
        <v>1223.57663697</v>
      </c>
      <c r="H87" s="171">
        <v>1.01158002</v>
      </c>
      <c r="I87" s="171">
        <v>643.37853674999997</v>
      </c>
      <c r="J87" s="171">
        <v>893.23165946880363</v>
      </c>
      <c r="K87" s="171">
        <v>0</v>
      </c>
      <c r="L87" s="171">
        <v>761.55034018000003</v>
      </c>
      <c r="M87" s="171">
        <v>1.00875497</v>
      </c>
      <c r="N87" s="171">
        <v>568.70474780999996</v>
      </c>
      <c r="O87" s="171">
        <v>1126.2503471125135</v>
      </c>
      <c r="P87" s="171">
        <v>666.81057051999994</v>
      </c>
      <c r="Q87" s="171">
        <v>1109.5286674500001</v>
      </c>
      <c r="R87" s="171">
        <v>1142.86520518</v>
      </c>
      <c r="S87" s="171">
        <v>0</v>
      </c>
      <c r="T87" s="171">
        <v>708.36933082000007</v>
      </c>
      <c r="U87" s="171">
        <v>316.43826900264833</v>
      </c>
      <c r="V87" s="171">
        <v>774.56251177839499</v>
      </c>
      <c r="W87" s="171">
        <v>449.79677466000004</v>
      </c>
      <c r="X87" s="171">
        <v>87.360229680000003</v>
      </c>
      <c r="Y87" s="171">
        <v>0</v>
      </c>
      <c r="Z87" s="171">
        <v>0</v>
      </c>
      <c r="AA87" s="171">
        <v>0</v>
      </c>
      <c r="AB87" s="171">
        <v>0</v>
      </c>
      <c r="AC87" s="171">
        <v>45.040833170000006</v>
      </c>
      <c r="AD87" s="171">
        <v>204.96444191000003</v>
      </c>
      <c r="AE87" s="171">
        <v>0</v>
      </c>
      <c r="AF87" s="171">
        <v>150.27410114000003</v>
      </c>
      <c r="AG87" s="171">
        <v>0</v>
      </c>
      <c r="AH87" s="171">
        <v>179.21726065999999</v>
      </c>
      <c r="AI87" s="171">
        <v>66.364348450000008</v>
      </c>
      <c r="AJ87" s="171">
        <v>129.96716469</v>
      </c>
      <c r="AK87" s="171">
        <v>0.26525599999999999</v>
      </c>
      <c r="AL87" s="171">
        <v>0</v>
      </c>
      <c r="AM87" s="171">
        <v>16.666806410650317</v>
      </c>
      <c r="AN87" s="171">
        <v>0</v>
      </c>
      <c r="AO87" s="171">
        <v>6.8425799999999999</v>
      </c>
      <c r="AP87" s="171">
        <v>0</v>
      </c>
      <c r="AQ87" s="171">
        <v>10.800930560000001</v>
      </c>
      <c r="AR87" s="171">
        <v>0</v>
      </c>
      <c r="AS87" s="171">
        <v>7.9503912199999993</v>
      </c>
      <c r="AT87" s="171">
        <v>9.3539999999999992</v>
      </c>
      <c r="AU87" s="171">
        <v>14.577698640000001</v>
      </c>
      <c r="AV87" s="171">
        <v>0</v>
      </c>
      <c r="AW87" s="171">
        <v>14.582469999999999</v>
      </c>
      <c r="AX87" s="171">
        <v>13.125249</v>
      </c>
      <c r="AY87" s="171">
        <v>0</v>
      </c>
      <c r="AZ87" s="171">
        <v>3.9166436099999999</v>
      </c>
      <c r="BA87" s="171">
        <v>0</v>
      </c>
      <c r="BB87" s="171">
        <v>17.309200000000001</v>
      </c>
      <c r="BC87" s="171">
        <v>55.920646179999999</v>
      </c>
      <c r="BD87" s="171">
        <v>58.041321830000001</v>
      </c>
      <c r="BE87" s="171">
        <v>17.903167</v>
      </c>
    </row>
    <row r="88" spans="2:57" x14ac:dyDescent="0.55000000000000004">
      <c r="B88" s="175"/>
      <c r="C88" s="183" t="s">
        <v>337</v>
      </c>
      <c r="D88" s="171">
        <v>0</v>
      </c>
      <c r="E88" s="171">
        <v>45.47702615</v>
      </c>
      <c r="F88" s="171">
        <v>3641.9589586300017</v>
      </c>
      <c r="G88" s="171">
        <v>449.64010494000007</v>
      </c>
      <c r="H88" s="171">
        <v>335.42422179192926</v>
      </c>
      <c r="I88" s="171">
        <v>145.57419686</v>
      </c>
      <c r="J88" s="171">
        <v>383.09136755999998</v>
      </c>
      <c r="K88" s="171">
        <v>1424.8519030715654</v>
      </c>
      <c r="L88" s="171">
        <v>3002.5077429599992</v>
      </c>
      <c r="M88" s="171">
        <v>923.18147772199939</v>
      </c>
      <c r="N88" s="171">
        <v>2574.7133083410104</v>
      </c>
      <c r="O88" s="171">
        <v>1295.3719120056132</v>
      </c>
      <c r="P88" s="171">
        <v>1144.8440223870268</v>
      </c>
      <c r="Q88" s="171">
        <v>346.19506459000002</v>
      </c>
      <c r="R88" s="171">
        <v>10107.545103499506</v>
      </c>
      <c r="S88" s="171">
        <v>2074.6394643206504</v>
      </c>
      <c r="T88" s="171">
        <v>1340.6859640010005</v>
      </c>
      <c r="U88" s="171">
        <v>1201.7152006916235</v>
      </c>
      <c r="V88" s="171">
        <v>981.96608930563787</v>
      </c>
      <c r="W88" s="171">
        <v>1066.782023579</v>
      </c>
      <c r="X88" s="171">
        <v>1982.4345402200006</v>
      </c>
      <c r="Y88" s="171">
        <v>12.975</v>
      </c>
      <c r="Z88" s="171">
        <v>0</v>
      </c>
      <c r="AA88" s="171">
        <v>886.84026464999999</v>
      </c>
      <c r="AB88" s="171">
        <v>70.151502659599913</v>
      </c>
      <c r="AC88" s="171">
        <v>34.633479399999999</v>
      </c>
      <c r="AD88" s="171">
        <v>0</v>
      </c>
      <c r="AE88" s="171">
        <v>1225.8540223200002</v>
      </c>
      <c r="AF88" s="171">
        <v>876.47813614617735</v>
      </c>
      <c r="AG88" s="171">
        <v>83.978011062499988</v>
      </c>
      <c r="AH88" s="171">
        <v>1451.1272124514558</v>
      </c>
      <c r="AI88" s="171">
        <v>1304.2099849578001</v>
      </c>
      <c r="AJ88" s="171">
        <v>461.37492358699791</v>
      </c>
      <c r="AK88" s="171">
        <v>96.325838180000005</v>
      </c>
      <c r="AL88" s="171">
        <v>27.331334999999999</v>
      </c>
      <c r="AM88" s="171">
        <v>176.73984582659997</v>
      </c>
      <c r="AN88" s="171">
        <v>71.888325260000016</v>
      </c>
      <c r="AO88" s="171">
        <v>430.49156198999992</v>
      </c>
      <c r="AP88" s="171">
        <v>5402.0827064300001</v>
      </c>
      <c r="AQ88" s="171">
        <v>268.11878130999969</v>
      </c>
      <c r="AR88" s="171">
        <v>0</v>
      </c>
      <c r="AS88" s="171">
        <v>96.8488561753894</v>
      </c>
      <c r="AT88" s="171">
        <v>77.022000000000006</v>
      </c>
      <c r="AU88" s="171">
        <v>230.54374947000002</v>
      </c>
      <c r="AV88" s="171">
        <v>48.074235269999704</v>
      </c>
      <c r="AW88" s="171">
        <v>238.21790999999996</v>
      </c>
      <c r="AX88" s="171">
        <v>0</v>
      </c>
      <c r="AY88" s="171">
        <v>13.939507989999999</v>
      </c>
      <c r="AZ88" s="171">
        <v>24.413567709999999</v>
      </c>
      <c r="BA88" s="171">
        <v>0</v>
      </c>
      <c r="BB88" s="171">
        <v>185.81186</v>
      </c>
      <c r="BC88" s="171">
        <v>0.2339726</v>
      </c>
      <c r="BD88" s="171">
        <v>303.71505598306277</v>
      </c>
      <c r="BE88" s="171">
        <v>61.360665999999995</v>
      </c>
    </row>
    <row r="89" spans="2:57" x14ac:dyDescent="0.55000000000000004">
      <c r="B89" s="175"/>
      <c r="C89" s="183" t="s">
        <v>338</v>
      </c>
      <c r="D89" s="171">
        <v>0</v>
      </c>
      <c r="E89" s="171">
        <v>9614.4879862399994</v>
      </c>
      <c r="F89" s="171">
        <v>10957.330876419999</v>
      </c>
      <c r="G89" s="171">
        <v>4301.385336549999</v>
      </c>
      <c r="H89" s="171">
        <v>1248.4246930099998</v>
      </c>
      <c r="I89" s="171">
        <v>4081.9109859999999</v>
      </c>
      <c r="J89" s="171">
        <v>2877.5296940100002</v>
      </c>
      <c r="K89" s="171">
        <v>1812.3254863900002</v>
      </c>
      <c r="L89" s="171">
        <v>4599.4534656400001</v>
      </c>
      <c r="M89" s="171">
        <v>4500.4155135600004</v>
      </c>
      <c r="N89" s="171">
        <v>5267.0582376800003</v>
      </c>
      <c r="O89" s="171">
        <v>6389.2770234099999</v>
      </c>
      <c r="P89" s="171">
        <v>2006.0247805174436</v>
      </c>
      <c r="Q89" s="171">
        <v>4052.2374248100004</v>
      </c>
      <c r="R89" s="171">
        <v>3039.567595444792</v>
      </c>
      <c r="S89" s="171">
        <v>2443.9130972903067</v>
      </c>
      <c r="T89" s="171">
        <v>1597.9716939499999</v>
      </c>
      <c r="U89" s="171">
        <v>2399.5307583584258</v>
      </c>
      <c r="V89" s="171">
        <v>6479.5272230500004</v>
      </c>
      <c r="W89" s="171">
        <v>3707.1041464800001</v>
      </c>
      <c r="X89" s="171">
        <v>452.42166607000013</v>
      </c>
      <c r="Y89" s="171">
        <v>0.156</v>
      </c>
      <c r="Z89" s="171">
        <v>2.351</v>
      </c>
      <c r="AA89" s="171">
        <v>1288.5028476600005</v>
      </c>
      <c r="AB89" s="171">
        <v>196.04073714000003</v>
      </c>
      <c r="AC89" s="171">
        <v>37.518852301740452</v>
      </c>
      <c r="AD89" s="171">
        <v>4.1788313299999569</v>
      </c>
      <c r="AE89" s="171">
        <v>746.61156170000004</v>
      </c>
      <c r="AF89" s="171">
        <v>477.09041154503188</v>
      </c>
      <c r="AG89" s="171">
        <v>1.0862649799999999</v>
      </c>
      <c r="AH89" s="171">
        <v>806.57108244699418</v>
      </c>
      <c r="AI89" s="171">
        <v>668.76765242999988</v>
      </c>
      <c r="AJ89" s="171">
        <v>93.854532799999987</v>
      </c>
      <c r="AK89" s="171">
        <v>89.595999689999999</v>
      </c>
      <c r="AL89" s="171">
        <v>184.96014</v>
      </c>
      <c r="AM89" s="171">
        <v>54.808233099999995</v>
      </c>
      <c r="AN89" s="171">
        <v>85.153635720000011</v>
      </c>
      <c r="AO89" s="171">
        <v>10.00592</v>
      </c>
      <c r="AP89" s="171">
        <v>0</v>
      </c>
      <c r="AQ89" s="171">
        <v>113.43892703000002</v>
      </c>
      <c r="AR89" s="171">
        <v>0</v>
      </c>
      <c r="AS89" s="171">
        <v>53.309986610000003</v>
      </c>
      <c r="AT89" s="171">
        <v>59.453000000000003</v>
      </c>
      <c r="AU89" s="171">
        <v>67.846683049999996</v>
      </c>
      <c r="AV89" s="171">
        <v>9.5986034999999994</v>
      </c>
      <c r="AW89" s="171">
        <v>59.58473</v>
      </c>
      <c r="AX89" s="171">
        <v>0</v>
      </c>
      <c r="AY89" s="171">
        <v>5.16</v>
      </c>
      <c r="AZ89" s="171">
        <v>27.579765729999995</v>
      </c>
      <c r="BA89" s="171">
        <v>0.79963699999999993</v>
      </c>
      <c r="BB89" s="171">
        <v>0.90600000000000003</v>
      </c>
      <c r="BC89" s="171">
        <v>128.93731286000002</v>
      </c>
      <c r="BD89" s="171">
        <v>356.88907190999998</v>
      </c>
      <c r="BE89" s="171">
        <v>111.804113</v>
      </c>
    </row>
    <row r="90" spans="2:57" x14ac:dyDescent="0.55000000000000004">
      <c r="B90" s="175"/>
      <c r="C90" s="138" t="s">
        <v>339</v>
      </c>
      <c r="D90" s="171">
        <v>1669.6323724416666</v>
      </c>
      <c r="E90" s="171">
        <v>851.99218847999987</v>
      </c>
      <c r="F90" s="171">
        <v>27333.335374888033</v>
      </c>
      <c r="G90" s="171">
        <v>5467.1450717199978</v>
      </c>
      <c r="H90" s="171">
        <v>1001.8217739760003</v>
      </c>
      <c r="I90" s="171">
        <v>0</v>
      </c>
      <c r="J90" s="171">
        <v>1702.2511293000002</v>
      </c>
      <c r="K90" s="171">
        <v>855.08444988999997</v>
      </c>
      <c r="L90" s="171">
        <v>6535.5349631700001</v>
      </c>
      <c r="M90" s="171">
        <v>201.21598935599999</v>
      </c>
      <c r="N90" s="171">
        <v>786.20417504107581</v>
      </c>
      <c r="O90" s="171">
        <v>0</v>
      </c>
      <c r="P90" s="171">
        <v>931.83197274995996</v>
      </c>
      <c r="Q90" s="171">
        <v>18025.607837840002</v>
      </c>
      <c r="R90" s="171">
        <v>5149.1821598808201</v>
      </c>
      <c r="S90" s="171">
        <v>34.599271729999998</v>
      </c>
      <c r="T90" s="171">
        <v>3660.6978759399999</v>
      </c>
      <c r="U90" s="171">
        <v>6.9724268299404519</v>
      </c>
      <c r="V90" s="171">
        <v>0</v>
      </c>
      <c r="W90" s="171">
        <v>38.853344620000001</v>
      </c>
      <c r="X90" s="171">
        <v>224.14123301000001</v>
      </c>
      <c r="Y90" s="171">
        <v>9.8396499999999989</v>
      </c>
      <c r="Z90" s="171">
        <v>78.03</v>
      </c>
      <c r="AA90" s="171">
        <v>147.95989323749998</v>
      </c>
      <c r="AB90" s="171">
        <v>58.513925500000006</v>
      </c>
      <c r="AC90" s="171">
        <v>6.4744137000000004</v>
      </c>
      <c r="AD90" s="171">
        <v>11.626935390183723</v>
      </c>
      <c r="AE90" s="171">
        <v>0.63801493000000009</v>
      </c>
      <c r="AF90" s="171">
        <v>73.708144079999997</v>
      </c>
      <c r="AG90" s="171">
        <v>3.39498269</v>
      </c>
      <c r="AH90" s="171">
        <v>43.94587409999999</v>
      </c>
      <c r="AI90" s="171">
        <v>78.921465420000004</v>
      </c>
      <c r="AJ90" s="171">
        <v>812.99811052999996</v>
      </c>
      <c r="AK90" s="171">
        <v>1.1523115799999999</v>
      </c>
      <c r="AL90" s="171">
        <v>1.25793</v>
      </c>
      <c r="AM90" s="171">
        <v>178.54477975999984</v>
      </c>
      <c r="AN90" s="171">
        <v>9.8468144600000009</v>
      </c>
      <c r="AO90" s="171">
        <v>1.49976</v>
      </c>
      <c r="AP90" s="171">
        <v>428.83366561999998</v>
      </c>
      <c r="AQ90" s="171">
        <v>1.2298200400000001</v>
      </c>
      <c r="AR90" s="171">
        <v>0</v>
      </c>
      <c r="AS90" s="171">
        <v>18.75712206</v>
      </c>
      <c r="AT90" s="171">
        <v>0.93</v>
      </c>
      <c r="AU90" s="171">
        <v>2.4789758100000001</v>
      </c>
      <c r="AV90" s="171">
        <v>59.233076710000006</v>
      </c>
      <c r="AW90" s="171">
        <v>3.18919</v>
      </c>
      <c r="AX90" s="171">
        <v>1.1894670000000001</v>
      </c>
      <c r="AY90" s="171">
        <v>0.45200988000000003</v>
      </c>
      <c r="AZ90" s="171">
        <v>26.932652130000001</v>
      </c>
      <c r="BA90" s="171">
        <v>3.3002653</v>
      </c>
      <c r="BB90" s="171">
        <v>0.95114999999999994</v>
      </c>
      <c r="BC90" s="171">
        <v>31.428499780000003</v>
      </c>
      <c r="BD90" s="171">
        <v>299.88611535000001</v>
      </c>
      <c r="BE90" s="171">
        <v>18.092769000000001</v>
      </c>
    </row>
    <row r="91" spans="2:57" x14ac:dyDescent="0.55000000000000004">
      <c r="B91" s="175"/>
      <c r="C91" s="183" t="s">
        <v>340</v>
      </c>
      <c r="D91" s="171">
        <v>0</v>
      </c>
      <c r="E91" s="171">
        <v>260.62110000000001</v>
      </c>
      <c r="F91" s="171">
        <v>0</v>
      </c>
      <c r="G91" s="171">
        <v>0</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22606.917357815517</v>
      </c>
      <c r="E92" s="171">
        <v>10831.904633949845</v>
      </c>
      <c r="F92" s="171">
        <v>3377.5397512232448</v>
      </c>
      <c r="G92" s="171">
        <v>25998.741671619991</v>
      </c>
      <c r="H92" s="171">
        <v>2901.3434317458659</v>
      </c>
      <c r="I92" s="171">
        <v>3431.8598250000005</v>
      </c>
      <c r="J92" s="171">
        <v>3352.2123954788699</v>
      </c>
      <c r="K92" s="171">
        <v>2956.853785484916</v>
      </c>
      <c r="L92" s="171">
        <v>14138.823300799999</v>
      </c>
      <c r="M92" s="171">
        <v>3596.1495826268174</v>
      </c>
      <c r="N92" s="171">
        <v>9040.9370034801796</v>
      </c>
      <c r="O92" s="171">
        <v>4792.129714255213</v>
      </c>
      <c r="P92" s="171">
        <v>15063.875279333492</v>
      </c>
      <c r="Q92" s="171">
        <v>13435.841236650016</v>
      </c>
      <c r="R92" s="171">
        <v>11426.544429247457</v>
      </c>
      <c r="S92" s="171">
        <v>8030.6535640615411</v>
      </c>
      <c r="T92" s="171">
        <v>6073.687778864246</v>
      </c>
      <c r="U92" s="171">
        <v>20445.959092695099</v>
      </c>
      <c r="V92" s="171">
        <v>7493.1381132857687</v>
      </c>
      <c r="W92" s="171">
        <v>3257.6910452960083</v>
      </c>
      <c r="X92" s="171">
        <v>869.82369112916626</v>
      </c>
      <c r="Y92" s="171">
        <v>53.131</v>
      </c>
      <c r="Z92" s="171">
        <v>41.368000000000002</v>
      </c>
      <c r="AA92" s="171">
        <v>255.42847574000015</v>
      </c>
      <c r="AB92" s="171">
        <v>70.308106073258656</v>
      </c>
      <c r="AC92" s="171">
        <v>37.590462574623153</v>
      </c>
      <c r="AD92" s="171">
        <v>1001.1973348983015</v>
      </c>
      <c r="AE92" s="171">
        <v>1087.9949892639145</v>
      </c>
      <c r="AF92" s="171">
        <v>638.80111622996787</v>
      </c>
      <c r="AG92" s="171">
        <v>81.845799029999384</v>
      </c>
      <c r="AH92" s="171">
        <v>984.11768875550013</v>
      </c>
      <c r="AI92" s="171">
        <v>1774.1058933678003</v>
      </c>
      <c r="AJ92" s="171">
        <v>1594.0660946026917</v>
      </c>
      <c r="AK92" s="171">
        <v>111.59285987</v>
      </c>
      <c r="AL92" s="171">
        <v>22.550919999999977</v>
      </c>
      <c r="AM92" s="171">
        <v>129.51401738000004</v>
      </c>
      <c r="AN92" s="171">
        <v>178.29773660999999</v>
      </c>
      <c r="AO92" s="171">
        <v>96.707210000000003</v>
      </c>
      <c r="AP92" s="171">
        <v>81.882871380000026</v>
      </c>
      <c r="AQ92" s="171">
        <v>273.81394738520828</v>
      </c>
      <c r="AR92" s="171">
        <v>945.22482908977861</v>
      </c>
      <c r="AS92" s="171">
        <v>16.393981144800303</v>
      </c>
      <c r="AT92" s="171">
        <v>239.72399999999999</v>
      </c>
      <c r="AU92" s="171">
        <v>75.25845037500001</v>
      </c>
      <c r="AV92" s="171">
        <v>130.08957916</v>
      </c>
      <c r="AW92" s="171">
        <v>276.94488000000007</v>
      </c>
      <c r="AX92" s="171">
        <v>331.79662409000002</v>
      </c>
      <c r="AY92" s="171">
        <v>14.571082150000001</v>
      </c>
      <c r="AZ92" s="171">
        <v>41.824357659999997</v>
      </c>
      <c r="BA92" s="171">
        <v>46.990068199999996</v>
      </c>
      <c r="BB92" s="171">
        <v>349.87007999999997</v>
      </c>
      <c r="BC92" s="171">
        <v>178.28050486000004</v>
      </c>
      <c r="BD92" s="171">
        <v>50.240722410003372</v>
      </c>
      <c r="BE92" s="171">
        <v>77.359182610000005</v>
      </c>
    </row>
    <row r="93" spans="2:57" x14ac:dyDescent="0.55000000000000004">
      <c r="B93" s="176">
        <v>8</v>
      </c>
      <c r="C93" s="136" t="s">
        <v>170</v>
      </c>
      <c r="D93" s="171">
        <v>0</v>
      </c>
      <c r="E93" s="171">
        <v>0</v>
      </c>
      <c r="F93" s="171">
        <v>0</v>
      </c>
      <c r="G93" s="171">
        <v>0</v>
      </c>
      <c r="H93" s="171">
        <v>0</v>
      </c>
      <c r="I93" s="171">
        <v>983.80683299999998</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0.87585999999999997</v>
      </c>
      <c r="BC93" s="171">
        <v>0</v>
      </c>
      <c r="BD93" s="171">
        <v>0</v>
      </c>
      <c r="BE93" s="171">
        <v>0</v>
      </c>
    </row>
    <row r="94" spans="2:57" x14ac:dyDescent="0.55000000000000004">
      <c r="B94" s="176">
        <v>9</v>
      </c>
      <c r="C94" s="188" t="s">
        <v>171</v>
      </c>
      <c r="D94" s="171">
        <v>165.44718785000001</v>
      </c>
      <c r="E94" s="171">
        <v>254.77410855999997</v>
      </c>
      <c r="F94" s="171">
        <v>1892.64800401</v>
      </c>
      <c r="G94" s="171">
        <v>2299.2645107199996</v>
      </c>
      <c r="H94" s="171">
        <v>0</v>
      </c>
      <c r="I94" s="171">
        <v>1691.3311190300001</v>
      </c>
      <c r="J94" s="171">
        <v>87.100119500000005</v>
      </c>
      <c r="K94" s="171">
        <v>299.48712512999998</v>
      </c>
      <c r="L94" s="171">
        <v>4141.4028666200002</v>
      </c>
      <c r="M94" s="171">
        <v>1267.65740813</v>
      </c>
      <c r="N94" s="171">
        <v>1890.1486368500002</v>
      </c>
      <c r="O94" s="171">
        <v>1258.5121413899999</v>
      </c>
      <c r="P94" s="171">
        <v>788.96728471000006</v>
      </c>
      <c r="Q94" s="171">
        <v>269.57728630999998</v>
      </c>
      <c r="R94" s="171">
        <v>3754.5697851099994</v>
      </c>
      <c r="S94" s="171">
        <v>610.6764090800001</v>
      </c>
      <c r="T94" s="171">
        <v>2193.5798187400001</v>
      </c>
      <c r="U94" s="171">
        <v>768.3410328299999</v>
      </c>
      <c r="V94" s="171">
        <v>672.81051189999994</v>
      </c>
      <c r="W94" s="171">
        <v>425.45291670999995</v>
      </c>
      <c r="X94" s="171">
        <v>539.68876266999996</v>
      </c>
      <c r="Y94" s="171">
        <v>7.4809999999999999</v>
      </c>
      <c r="Z94" s="171">
        <v>0</v>
      </c>
      <c r="AA94" s="171">
        <v>288.16184162000002</v>
      </c>
      <c r="AB94" s="171">
        <v>157.47329018000002</v>
      </c>
      <c r="AC94" s="171">
        <v>18.721661219999998</v>
      </c>
      <c r="AD94" s="171">
        <v>259.98785965000002</v>
      </c>
      <c r="AE94" s="171">
        <v>227.52409371999997</v>
      </c>
      <c r="AF94" s="171">
        <v>329.80182020999996</v>
      </c>
      <c r="AG94" s="171">
        <v>139.10060971000001</v>
      </c>
      <c r="AH94" s="171">
        <v>160.77911774</v>
      </c>
      <c r="AI94" s="171">
        <v>79.14991126999999</v>
      </c>
      <c r="AJ94" s="171">
        <v>253.27008364999998</v>
      </c>
      <c r="AK94" s="171">
        <v>53.03417512</v>
      </c>
      <c r="AL94" s="171">
        <v>0</v>
      </c>
      <c r="AM94" s="171">
        <v>2.487155</v>
      </c>
      <c r="AN94" s="171">
        <v>5.1352174800000006</v>
      </c>
      <c r="AO94" s="171">
        <v>67.252490000000009</v>
      </c>
      <c r="AP94" s="171">
        <v>0</v>
      </c>
      <c r="AQ94" s="171">
        <v>389.59617684000006</v>
      </c>
      <c r="AR94" s="171">
        <v>101.74572825000001</v>
      </c>
      <c r="AS94" s="171">
        <v>15.303850000000001</v>
      </c>
      <c r="AT94" s="171">
        <v>285.06099999999998</v>
      </c>
      <c r="AU94" s="171">
        <v>175.57348155000003</v>
      </c>
      <c r="AV94" s="171">
        <v>0.96787999999999996</v>
      </c>
      <c r="AW94" s="171">
        <v>81.299770000000009</v>
      </c>
      <c r="AX94" s="171">
        <v>0.24867529999999999</v>
      </c>
      <c r="AY94" s="171">
        <v>8.3979999999999997</v>
      </c>
      <c r="AZ94" s="171">
        <v>108.83890956</v>
      </c>
      <c r="BA94" s="171">
        <v>20.335799299999998</v>
      </c>
      <c r="BB94" s="171">
        <v>0</v>
      </c>
      <c r="BC94" s="171">
        <v>4.2715233699999997</v>
      </c>
      <c r="BD94" s="171">
        <v>19.606000000000002</v>
      </c>
      <c r="BE94" s="171">
        <v>203.212671</v>
      </c>
    </row>
    <row r="95" spans="2:57" x14ac:dyDescent="0.55000000000000004">
      <c r="B95" s="176">
        <v>10</v>
      </c>
      <c r="C95" s="188" t="s">
        <v>172</v>
      </c>
      <c r="D95" s="171">
        <v>0</v>
      </c>
      <c r="E95" s="171">
        <v>0</v>
      </c>
      <c r="F95" s="171">
        <v>0</v>
      </c>
      <c r="G95" s="171">
        <v>0</v>
      </c>
      <c r="H95" s="171">
        <v>0</v>
      </c>
      <c r="I95" s="171">
        <v>11.710311000000001</v>
      </c>
      <c r="J95" s="171">
        <v>0</v>
      </c>
      <c r="K95" s="171">
        <v>0</v>
      </c>
      <c r="L95" s="171">
        <v>0</v>
      </c>
      <c r="M95" s="171">
        <v>0</v>
      </c>
      <c r="N95" s="171">
        <v>0</v>
      </c>
      <c r="O95" s="171">
        <v>0</v>
      </c>
      <c r="P95" s="171">
        <v>0</v>
      </c>
      <c r="Q95" s="171">
        <v>0</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2.1923550000000001</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5.9883500000000005</v>
      </c>
      <c r="Z96" s="171">
        <v>0</v>
      </c>
      <c r="AA96" s="171">
        <v>0</v>
      </c>
      <c r="AB96" s="171">
        <v>176.79886841956639</v>
      </c>
      <c r="AC96" s="171">
        <v>0</v>
      </c>
      <c r="AD96" s="171">
        <v>0</v>
      </c>
      <c r="AE96" s="171">
        <v>0</v>
      </c>
      <c r="AF96" s="171">
        <v>0</v>
      </c>
      <c r="AG96" s="171">
        <v>0</v>
      </c>
      <c r="AH96" s="171">
        <v>0</v>
      </c>
      <c r="AI96" s="171">
        <v>0</v>
      </c>
      <c r="AJ96" s="171">
        <v>0</v>
      </c>
      <c r="AK96" s="171">
        <v>24.695338499999721</v>
      </c>
      <c r="AL96" s="171">
        <v>2.5364850000000003</v>
      </c>
      <c r="AM96" s="171">
        <v>71.757150382749415</v>
      </c>
      <c r="AN96" s="171">
        <v>0</v>
      </c>
      <c r="AO96" s="171">
        <v>2.7844790909090822</v>
      </c>
      <c r="AP96" s="171">
        <v>0</v>
      </c>
      <c r="AQ96" s="171">
        <v>0</v>
      </c>
      <c r="AR96" s="171">
        <v>72.569903879616405</v>
      </c>
      <c r="AS96" s="171">
        <v>0</v>
      </c>
      <c r="AT96" s="171">
        <v>4.4889999999999999</v>
      </c>
      <c r="AU96" s="171">
        <v>65.284287577596231</v>
      </c>
      <c r="AV96" s="171">
        <v>0</v>
      </c>
      <c r="AW96" s="171">
        <v>173.34542000000005</v>
      </c>
      <c r="AX96" s="171">
        <v>63.199122267625114</v>
      </c>
      <c r="AY96" s="171">
        <v>0</v>
      </c>
      <c r="AZ96" s="171">
        <v>177.63529</v>
      </c>
      <c r="BA96" s="171">
        <v>0</v>
      </c>
      <c r="BB96" s="171">
        <v>119.52280267844961</v>
      </c>
      <c r="BC96" s="171">
        <v>0</v>
      </c>
      <c r="BD96" s="171">
        <v>0</v>
      </c>
      <c r="BE96" s="171">
        <v>50.287709999999997</v>
      </c>
    </row>
    <row r="97" spans="2:57" x14ac:dyDescent="0.55000000000000004">
      <c r="B97" s="179" t="s">
        <v>342</v>
      </c>
      <c r="C97" s="179"/>
      <c r="D97" s="180">
        <v>340483.24603036721</v>
      </c>
      <c r="E97" s="180">
        <v>491422.32261802856</v>
      </c>
      <c r="F97" s="180">
        <v>582173.17622097326</v>
      </c>
      <c r="G97" s="180">
        <v>533884.50106147281</v>
      </c>
      <c r="H97" s="180">
        <v>146957.0724517974</v>
      </c>
      <c r="I97" s="180">
        <v>368208.12893395219</v>
      </c>
      <c r="J97" s="180">
        <v>225483.86164799231</v>
      </c>
      <c r="K97" s="180">
        <v>272702.10192690522</v>
      </c>
      <c r="L97" s="180">
        <v>421440.77205462212</v>
      </c>
      <c r="M97" s="180">
        <v>190687.89940383623</v>
      </c>
      <c r="N97" s="180">
        <v>438039.50485783565</v>
      </c>
      <c r="O97" s="180">
        <v>402778.9705176634</v>
      </c>
      <c r="P97" s="180">
        <v>309296.99250579346</v>
      </c>
      <c r="Q97" s="180">
        <v>332414.71946181642</v>
      </c>
      <c r="R97" s="180">
        <v>617995.01575560856</v>
      </c>
      <c r="S97" s="180">
        <v>230389.53825769821</v>
      </c>
      <c r="T97" s="180">
        <v>284676.25792659266</v>
      </c>
      <c r="U97" s="180">
        <v>298220.35425975162</v>
      </c>
      <c r="V97" s="180">
        <v>354845.27409419161</v>
      </c>
      <c r="W97" s="180">
        <v>232920.23896697332</v>
      </c>
      <c r="X97" s="180">
        <v>67019.191549044175</v>
      </c>
      <c r="Y97" s="180">
        <v>919.88199999999995</v>
      </c>
      <c r="Z97" s="180">
        <v>5650.4660000000003</v>
      </c>
      <c r="AA97" s="180">
        <v>62414.687780695727</v>
      </c>
      <c r="AB97" s="180">
        <v>17067.418444712523</v>
      </c>
      <c r="AC97" s="180">
        <v>8115.0554967863645</v>
      </c>
      <c r="AD97" s="180">
        <v>126671.55808524424</v>
      </c>
      <c r="AE97" s="180">
        <v>97658.514624113901</v>
      </c>
      <c r="AF97" s="180">
        <v>69068.248753691601</v>
      </c>
      <c r="AG97" s="180">
        <v>2759.3413480849999</v>
      </c>
      <c r="AH97" s="180">
        <v>78050.703647611837</v>
      </c>
      <c r="AI97" s="180">
        <v>74734.506243698124</v>
      </c>
      <c r="AJ97" s="180">
        <v>72280.204732589264</v>
      </c>
      <c r="AK97" s="180">
        <v>6808.2012817700006</v>
      </c>
      <c r="AL97" s="180">
        <v>1408.8777680000001</v>
      </c>
      <c r="AM97" s="180">
        <v>8239.8569529840988</v>
      </c>
      <c r="AN97" s="180">
        <v>5954.4496312499987</v>
      </c>
      <c r="AO97" s="180">
        <v>4434.0453266909099</v>
      </c>
      <c r="AP97" s="180">
        <v>8659.1015465299988</v>
      </c>
      <c r="AQ97" s="180">
        <v>12244.757667119535</v>
      </c>
      <c r="AR97" s="180">
        <v>15460.005587871301</v>
      </c>
      <c r="AS97" s="180">
        <v>9033.0537259547964</v>
      </c>
      <c r="AT97" s="180">
        <v>6876.1180000000004</v>
      </c>
      <c r="AU97" s="180">
        <v>7461.8892552825964</v>
      </c>
      <c r="AV97" s="180">
        <v>5857.7903553900005</v>
      </c>
      <c r="AW97" s="180">
        <v>15955.413469999998</v>
      </c>
      <c r="AX97" s="180">
        <v>9226.1188591016253</v>
      </c>
      <c r="AY97" s="180">
        <v>2438.5282556600005</v>
      </c>
      <c r="AZ97" s="180">
        <v>3285.32653218</v>
      </c>
      <c r="BA97" s="180">
        <v>4151.3802024000006</v>
      </c>
      <c r="BB97" s="180">
        <v>10057.99012267845</v>
      </c>
      <c r="BC97" s="180">
        <v>21616.948302700006</v>
      </c>
      <c r="BD97" s="180">
        <v>21902.429339922805</v>
      </c>
      <c r="BE97" s="180">
        <v>10302.81286061</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36EA-8F3D-4995-BC92-DC9AB4FB33D9}">
  <sheetPr codeName="Sheet82"/>
  <dimension ref="B2:BD64"/>
  <sheetViews>
    <sheetView workbookViewId="0">
      <pane xSplit="2" ySplit="4" topLeftCell="AM64"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961</v>
      </c>
      <c r="D3" s="164" t="s">
        <v>962</v>
      </c>
      <c r="E3" s="164" t="s">
        <v>963</v>
      </c>
      <c r="F3" s="164" t="s">
        <v>964</v>
      </c>
      <c r="G3" s="164" t="s">
        <v>965</v>
      </c>
      <c r="H3" s="164" t="s">
        <v>966</v>
      </c>
      <c r="I3" s="164" t="s">
        <v>967</v>
      </c>
      <c r="J3" s="164" t="s">
        <v>968</v>
      </c>
      <c r="K3" s="164" t="s">
        <v>969</v>
      </c>
      <c r="L3" s="164" t="s">
        <v>970</v>
      </c>
      <c r="M3" s="164" t="s">
        <v>971</v>
      </c>
      <c r="N3" s="164" t="s">
        <v>972</v>
      </c>
      <c r="O3" s="164" t="s">
        <v>973</v>
      </c>
      <c r="P3" s="164" t="s">
        <v>974</v>
      </c>
      <c r="Q3" s="164" t="s">
        <v>975</v>
      </c>
      <c r="R3" s="164" t="s">
        <v>976</v>
      </c>
      <c r="S3" s="164" t="s">
        <v>977</v>
      </c>
      <c r="T3" s="164" t="s">
        <v>978</v>
      </c>
      <c r="U3" s="164" t="s">
        <v>979</v>
      </c>
      <c r="V3" s="164" t="s">
        <v>980</v>
      </c>
      <c r="W3" s="164" t="s">
        <v>981</v>
      </c>
      <c r="X3" s="164" t="s">
        <v>982</v>
      </c>
      <c r="Y3" s="164" t="s">
        <v>983</v>
      </c>
      <c r="Z3" s="164" t="s">
        <v>984</v>
      </c>
      <c r="AA3" s="164" t="s">
        <v>985</v>
      </c>
      <c r="AB3" s="164" t="s">
        <v>986</v>
      </c>
      <c r="AC3" s="164" t="s">
        <v>987</v>
      </c>
      <c r="AD3" s="164" t="s">
        <v>988</v>
      </c>
      <c r="AE3" s="164" t="s">
        <v>989</v>
      </c>
      <c r="AF3" s="164" t="s">
        <v>990</v>
      </c>
      <c r="AG3" s="164" t="s">
        <v>991</v>
      </c>
      <c r="AH3" s="164" t="s">
        <v>992</v>
      </c>
      <c r="AI3" s="164" t="s">
        <v>993</v>
      </c>
      <c r="AJ3" s="164" t="s">
        <v>994</v>
      </c>
      <c r="AK3" s="164" t="s">
        <v>995</v>
      </c>
      <c r="AL3" s="164" t="s">
        <v>996</v>
      </c>
      <c r="AM3" s="164" t="s">
        <v>997</v>
      </c>
      <c r="AN3" s="164" t="s">
        <v>998</v>
      </c>
      <c r="AO3" s="164" t="s">
        <v>999</v>
      </c>
      <c r="AP3" s="164" t="s">
        <v>1000</v>
      </c>
      <c r="AQ3" s="164" t="s">
        <v>1001</v>
      </c>
      <c r="AR3" s="164" t="s">
        <v>1002</v>
      </c>
      <c r="AS3" s="164" t="s">
        <v>1003</v>
      </c>
      <c r="AT3" s="164" t="s">
        <v>1004</v>
      </c>
      <c r="AU3" s="164" t="s">
        <v>1005</v>
      </c>
      <c r="AV3" s="164" t="s">
        <v>1006</v>
      </c>
      <c r="AW3" s="164" t="s">
        <v>1007</v>
      </c>
      <c r="AX3" s="164" t="s">
        <v>1008</v>
      </c>
      <c r="AY3" s="164" t="s">
        <v>1009</v>
      </c>
      <c r="AZ3" s="164" t="s">
        <v>1010</v>
      </c>
      <c r="BA3" s="164" t="s">
        <v>1011</v>
      </c>
      <c r="BB3" s="164" t="s">
        <v>1012</v>
      </c>
      <c r="BC3" s="164" t="s">
        <v>1013</v>
      </c>
      <c r="BD3" s="164" t="s">
        <v>1014</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15147.933981144122</v>
      </c>
      <c r="D5" s="137">
        <v>17929.868234338574</v>
      </c>
      <c r="E5" s="137">
        <v>27677.610984489998</v>
      </c>
      <c r="F5" s="137">
        <v>25859.170739960002</v>
      </c>
      <c r="G5" s="137">
        <v>5567.5453843349997</v>
      </c>
      <c r="H5" s="137">
        <v>22085.133738</v>
      </c>
      <c r="I5" s="137">
        <v>11785.639004599998</v>
      </c>
      <c r="J5" s="137">
        <v>13717.142264895268</v>
      </c>
      <c r="K5" s="137">
        <v>25486.370255570022</v>
      </c>
      <c r="L5" s="137">
        <v>10717.06406034001</v>
      </c>
      <c r="M5" s="137">
        <v>25529.390729780142</v>
      </c>
      <c r="N5" s="137">
        <v>21715.933127029995</v>
      </c>
      <c r="O5" s="137">
        <v>16283.947191349998</v>
      </c>
      <c r="P5" s="137">
        <v>15507.68265724</v>
      </c>
      <c r="Q5" s="137">
        <v>32192.900003660001</v>
      </c>
      <c r="R5" s="137">
        <v>12922.295185113717</v>
      </c>
      <c r="S5" s="137">
        <v>16450.482926830002</v>
      </c>
      <c r="T5" s="137">
        <v>17038.996211540001</v>
      </c>
      <c r="U5" s="137">
        <v>18428.674496780004</v>
      </c>
      <c r="V5" s="137">
        <v>13378.221320909997</v>
      </c>
      <c r="W5" s="137">
        <v>4195.5597043180824</v>
      </c>
      <c r="X5" s="137">
        <v>42.423999999999999</v>
      </c>
      <c r="Y5" s="137">
        <v>365.81076300000018</v>
      </c>
      <c r="Z5" s="137">
        <v>4123.0780002614565</v>
      </c>
      <c r="AA5" s="137">
        <v>937.63536828999997</v>
      </c>
      <c r="AB5" s="137">
        <v>517.99905781000007</v>
      </c>
      <c r="AC5" s="137">
        <v>8826.9531620900016</v>
      </c>
      <c r="AD5" s="137">
        <v>6300.5182367900006</v>
      </c>
      <c r="AE5" s="137">
        <v>4498.1163443000005</v>
      </c>
      <c r="AF5" s="137">
        <v>102.77778712999999</v>
      </c>
      <c r="AG5" s="137">
        <v>5006.1819358500006</v>
      </c>
      <c r="AH5" s="137">
        <v>4449.0831708700007</v>
      </c>
      <c r="AI5" s="137">
        <v>4715.6517405333325</v>
      </c>
      <c r="AJ5" s="137">
        <v>356.72502952999997</v>
      </c>
      <c r="AK5" s="137">
        <v>58.465940000000003</v>
      </c>
      <c r="AL5" s="137">
        <v>379.47576411</v>
      </c>
      <c r="AM5" s="137">
        <v>360.90388309999997</v>
      </c>
      <c r="AN5" s="137">
        <v>181.27974999999998</v>
      </c>
      <c r="AO5" s="137">
        <v>1.7939517600000001</v>
      </c>
      <c r="AP5" s="137">
        <v>660.50657454999998</v>
      </c>
      <c r="AQ5" s="137">
        <v>1066.8084099</v>
      </c>
      <c r="AR5" s="137">
        <v>682.13303441000005</v>
      </c>
      <c r="AS5" s="137">
        <v>434.53699999999998</v>
      </c>
      <c r="AT5" s="137">
        <v>431.39056584000008</v>
      </c>
      <c r="AU5" s="137">
        <v>344.36690305000002</v>
      </c>
      <c r="AV5" s="137">
        <v>1093.9417599999999</v>
      </c>
      <c r="AW5" s="137">
        <v>600.91107599999998</v>
      </c>
      <c r="AX5" s="137">
        <v>133.59684154999999</v>
      </c>
      <c r="AY5" s="137">
        <v>149.34418337999998</v>
      </c>
      <c r="AZ5" s="137">
        <v>60.857200300000002</v>
      </c>
      <c r="BA5" s="137">
        <v>702.21021999999994</v>
      </c>
      <c r="BB5" s="137">
        <v>1675.5719759300002</v>
      </c>
      <c r="BC5" s="137">
        <v>1393.5113259999998</v>
      </c>
      <c r="BD5" s="137">
        <v>643.78115400000013</v>
      </c>
    </row>
    <row r="6" spans="2:56" x14ac:dyDescent="0.55000000000000004">
      <c r="B6" s="140" t="s">
        <v>345</v>
      </c>
      <c r="C6" s="137">
        <v>14794.87943979</v>
      </c>
      <c r="D6" s="137">
        <v>17628.444101250006</v>
      </c>
      <c r="E6" s="137">
        <v>26999.276938809999</v>
      </c>
      <c r="F6" s="137">
        <v>24375.170609090001</v>
      </c>
      <c r="G6" s="137">
        <v>5275.1613960649993</v>
      </c>
      <c r="H6" s="137">
        <v>21153.273706</v>
      </c>
      <c r="I6" s="137">
        <v>10938.464942219998</v>
      </c>
      <c r="J6" s="137">
        <v>13062.593454472939</v>
      </c>
      <c r="K6" s="137">
        <v>24301.519116870022</v>
      </c>
      <c r="L6" s="137">
        <v>9880.3466200300099</v>
      </c>
      <c r="M6" s="137">
        <v>23859.244222710142</v>
      </c>
      <c r="N6" s="137">
        <v>20604.801393789996</v>
      </c>
      <c r="O6" s="137">
        <v>14338.313421359999</v>
      </c>
      <c r="P6" s="137">
        <v>14442.727189110001</v>
      </c>
      <c r="Q6" s="137">
        <v>30523.500302500001</v>
      </c>
      <c r="R6" s="137">
        <v>12330.88724088</v>
      </c>
      <c r="S6" s="137">
        <v>15238.050128580002</v>
      </c>
      <c r="T6" s="137">
        <v>14835.204639220003</v>
      </c>
      <c r="U6" s="137">
        <v>17609.133787650004</v>
      </c>
      <c r="V6" s="137">
        <v>12286.878140489998</v>
      </c>
      <c r="W6" s="137">
        <v>4094.0410741699998</v>
      </c>
      <c r="X6" s="137">
        <v>42.423999999999999</v>
      </c>
      <c r="Y6" s="137">
        <v>365.81076300000018</v>
      </c>
      <c r="Z6" s="137">
        <v>4054.8154416900002</v>
      </c>
      <c r="AA6" s="137">
        <v>937.63536828999997</v>
      </c>
      <c r="AB6" s="137">
        <v>517.96618110000009</v>
      </c>
      <c r="AC6" s="137">
        <v>8700.2957899800022</v>
      </c>
      <c r="AD6" s="137">
        <v>6207.98575162</v>
      </c>
      <c r="AE6" s="137">
        <v>4415.4554547200005</v>
      </c>
      <c r="AF6" s="137">
        <v>102.77778712999999</v>
      </c>
      <c r="AG6" s="137">
        <v>4853.3711602900012</v>
      </c>
      <c r="AH6" s="137">
        <v>4440.7967574100003</v>
      </c>
      <c r="AI6" s="137">
        <v>4613.5619688399993</v>
      </c>
      <c r="AJ6" s="137">
        <v>356.29397931</v>
      </c>
      <c r="AK6" s="137">
        <v>58.465940000000003</v>
      </c>
      <c r="AL6" s="137">
        <v>379.47576411</v>
      </c>
      <c r="AM6" s="137">
        <v>359.82175174999998</v>
      </c>
      <c r="AN6" s="137">
        <v>181.09497999999999</v>
      </c>
      <c r="AO6" s="137">
        <v>1.7939517600000001</v>
      </c>
      <c r="AP6" s="137">
        <v>660.50657454999998</v>
      </c>
      <c r="AQ6" s="137">
        <v>1063.1095896900001</v>
      </c>
      <c r="AR6" s="137">
        <v>680.90140424000003</v>
      </c>
      <c r="AS6" s="137">
        <v>434.53699999999998</v>
      </c>
      <c r="AT6" s="137">
        <v>431.37549584000004</v>
      </c>
      <c r="AU6" s="137">
        <v>344.36690305000002</v>
      </c>
      <c r="AV6" s="137">
        <v>1093.9417599999999</v>
      </c>
      <c r="AW6" s="137">
        <v>600.91107599999998</v>
      </c>
      <c r="AX6" s="137">
        <v>133.59684154999999</v>
      </c>
      <c r="AY6" s="137">
        <v>148.92451215999998</v>
      </c>
      <c r="AZ6" s="137">
        <v>60.857200300000002</v>
      </c>
      <c r="BA6" s="137">
        <v>702.21021999999994</v>
      </c>
      <c r="BB6" s="137">
        <v>1653.6103336500003</v>
      </c>
      <c r="BC6" s="137">
        <v>1348.5662905799998</v>
      </c>
      <c r="BD6" s="137">
        <v>637.05512900000008</v>
      </c>
    </row>
    <row r="7" spans="2:56" x14ac:dyDescent="0.55000000000000004">
      <c r="B7" s="140" t="s">
        <v>346</v>
      </c>
      <c r="C7" s="137">
        <v>3542.6680973699999</v>
      </c>
      <c r="D7" s="137">
        <v>6229.8101132500033</v>
      </c>
      <c r="E7" s="137">
        <v>4782.6349389900024</v>
      </c>
      <c r="F7" s="137">
        <v>4004.3398617099997</v>
      </c>
      <c r="G7" s="137">
        <v>1555.6000013299999</v>
      </c>
      <c r="H7" s="137">
        <v>3553.252074</v>
      </c>
      <c r="I7" s="137">
        <v>2083.2859457700001</v>
      </c>
      <c r="J7" s="137">
        <v>2420.5317465729413</v>
      </c>
      <c r="K7" s="137">
        <v>5368.2432897000008</v>
      </c>
      <c r="L7" s="137">
        <v>2126.0335759500044</v>
      </c>
      <c r="M7" s="137">
        <v>3455.2748340400067</v>
      </c>
      <c r="N7" s="137">
        <v>3753.3444582699944</v>
      </c>
      <c r="O7" s="137">
        <v>2732.8868006600005</v>
      </c>
      <c r="P7" s="137">
        <v>2343.6526630799999</v>
      </c>
      <c r="Q7" s="137">
        <v>5833.2618426799982</v>
      </c>
      <c r="R7" s="137">
        <v>2025.7380689399999</v>
      </c>
      <c r="S7" s="137">
        <v>1587.29137808</v>
      </c>
      <c r="T7" s="137">
        <v>2755.2333263900023</v>
      </c>
      <c r="U7" s="137">
        <v>3067.9762237100003</v>
      </c>
      <c r="V7" s="137">
        <v>2056.2015940599999</v>
      </c>
      <c r="W7" s="137">
        <v>702.42355822999991</v>
      </c>
      <c r="X7" s="137">
        <v>4.0880000000000001</v>
      </c>
      <c r="Y7" s="137">
        <v>70.779763000000145</v>
      </c>
      <c r="Z7" s="137">
        <v>523.21585061999986</v>
      </c>
      <c r="AA7" s="137">
        <v>232.13251876000001</v>
      </c>
      <c r="AB7" s="137">
        <v>82.479512070000112</v>
      </c>
      <c r="AC7" s="137">
        <v>1299.2215775699999</v>
      </c>
      <c r="AD7" s="137">
        <v>843.29140524999991</v>
      </c>
      <c r="AE7" s="137">
        <v>568.52783362999992</v>
      </c>
      <c r="AF7" s="137">
        <v>10.013079209999999</v>
      </c>
      <c r="AG7" s="137">
        <v>628.17439065999963</v>
      </c>
      <c r="AH7" s="137">
        <v>761.13840038000001</v>
      </c>
      <c r="AI7" s="137">
        <v>449.74454158999998</v>
      </c>
      <c r="AJ7" s="137">
        <v>60.720867469999988</v>
      </c>
      <c r="AK7" s="137">
        <v>22.601410000000001</v>
      </c>
      <c r="AL7" s="137">
        <v>75.882204049999984</v>
      </c>
      <c r="AM7" s="137">
        <v>36.932057960000002</v>
      </c>
      <c r="AN7" s="137">
        <v>26.242929999999998</v>
      </c>
      <c r="AO7" s="137">
        <v>1.78451194</v>
      </c>
      <c r="AP7" s="137">
        <v>126.29020932000002</v>
      </c>
      <c r="AQ7" s="137">
        <v>154.35992206</v>
      </c>
      <c r="AR7" s="137">
        <v>93.498154970000002</v>
      </c>
      <c r="AS7" s="137">
        <v>71.05</v>
      </c>
      <c r="AT7" s="137">
        <v>70.14215686</v>
      </c>
      <c r="AU7" s="137">
        <v>61.278236260000007</v>
      </c>
      <c r="AV7" s="137">
        <v>122.12464</v>
      </c>
      <c r="AW7" s="137">
        <v>88.859226699999965</v>
      </c>
      <c r="AX7" s="137">
        <v>20.898883839999996</v>
      </c>
      <c r="AY7" s="137">
        <v>25.643614050000004</v>
      </c>
      <c r="AZ7" s="137">
        <v>0.1599671</v>
      </c>
      <c r="BA7" s="137">
        <v>76.393969999999996</v>
      </c>
      <c r="BB7" s="137">
        <v>224.75177557000001</v>
      </c>
      <c r="BC7" s="137">
        <v>127.56367170999999</v>
      </c>
      <c r="BD7" s="137">
        <v>87.913336999999999</v>
      </c>
    </row>
    <row r="8" spans="2:56" x14ac:dyDescent="0.55000000000000004">
      <c r="B8" s="140" t="s">
        <v>347</v>
      </c>
      <c r="C8" s="137">
        <v>10970.50656957</v>
      </c>
      <c r="D8" s="137">
        <v>10985.191206270003</v>
      </c>
      <c r="E8" s="137">
        <v>21498.047206149997</v>
      </c>
      <c r="F8" s="137">
        <v>19825.913754960002</v>
      </c>
      <c r="G8" s="137">
        <v>3382.990233999999</v>
      </c>
      <c r="H8" s="137">
        <v>17152.017555999999</v>
      </c>
      <c r="I8" s="137">
        <v>8578.6853896899993</v>
      </c>
      <c r="J8" s="137">
        <v>10421.805729149997</v>
      </c>
      <c r="K8" s="137">
        <v>18601.234153820023</v>
      </c>
      <c r="L8" s="137">
        <v>7601.310578870005</v>
      </c>
      <c r="M8" s="137">
        <v>19997.518264370134</v>
      </c>
      <c r="N8" s="137">
        <v>16499.081693659999</v>
      </c>
      <c r="O8" s="137">
        <v>11266.128006539999</v>
      </c>
      <c r="P8" s="137">
        <v>12043.554262970001</v>
      </c>
      <c r="Q8" s="137">
        <v>24232.992614790004</v>
      </c>
      <c r="R8" s="137">
        <v>10113.61350406</v>
      </c>
      <c r="S8" s="137">
        <v>13442.327380610001</v>
      </c>
      <c r="T8" s="137">
        <v>11774.896728080001</v>
      </c>
      <c r="U8" s="137">
        <v>14289.035350730001</v>
      </c>
      <c r="V8" s="137">
        <v>10051.947383019999</v>
      </c>
      <c r="W8" s="137">
        <v>3318.8233920299999</v>
      </c>
      <c r="X8" s="137">
        <v>35.18</v>
      </c>
      <c r="Y8" s="137">
        <v>272.55399999999997</v>
      </c>
      <c r="Z8" s="137">
        <v>3467.4841681200005</v>
      </c>
      <c r="AA8" s="137">
        <v>672.29845382000008</v>
      </c>
      <c r="AB8" s="137">
        <v>429.86851407999995</v>
      </c>
      <c r="AC8" s="137">
        <v>7278.5466090200016</v>
      </c>
      <c r="AD8" s="137">
        <v>5249.7885626199995</v>
      </c>
      <c r="AE8" s="137">
        <v>3774.7734202800002</v>
      </c>
      <c r="AF8" s="137">
        <v>86.00703707000001</v>
      </c>
      <c r="AG8" s="137">
        <v>4127.0183166000006</v>
      </c>
      <c r="AH8" s="137">
        <v>3633.1395740000003</v>
      </c>
      <c r="AI8" s="137">
        <v>4083.8985715199997</v>
      </c>
      <c r="AJ8" s="137">
        <v>281.00777070000004</v>
      </c>
      <c r="AK8" s="137">
        <v>33.142830000000004</v>
      </c>
      <c r="AL8" s="137">
        <v>288.41049136999999</v>
      </c>
      <c r="AM8" s="137">
        <v>314.40365567000003</v>
      </c>
      <c r="AN8" s="137">
        <v>146.09269</v>
      </c>
      <c r="AO8" s="137">
        <v>0</v>
      </c>
      <c r="AP8" s="137">
        <v>497.77543934000005</v>
      </c>
      <c r="AQ8" s="137">
        <v>892.50764518000005</v>
      </c>
      <c r="AR8" s="137">
        <v>579.20207000000005</v>
      </c>
      <c r="AS8" s="137">
        <v>357.762</v>
      </c>
      <c r="AT8" s="137">
        <v>342.56014775000006</v>
      </c>
      <c r="AU8" s="137">
        <v>280.43922621000002</v>
      </c>
      <c r="AV8" s="137">
        <v>962.48829000000001</v>
      </c>
      <c r="AW8" s="137">
        <v>512.05184929999996</v>
      </c>
      <c r="AX8" s="137">
        <v>106.50245778</v>
      </c>
      <c r="AY8" s="137">
        <v>115.05560554</v>
      </c>
      <c r="AZ8" s="137">
        <v>60.441630700000005</v>
      </c>
      <c r="BA8" s="137">
        <v>606.30462999999997</v>
      </c>
      <c r="BB8" s="137">
        <v>1406.04885021</v>
      </c>
      <c r="BC8" s="137">
        <v>1174.3991625799999</v>
      </c>
      <c r="BD8" s="137">
        <v>525.45349999999996</v>
      </c>
    </row>
    <row r="9" spans="2:56" x14ac:dyDescent="0.55000000000000004">
      <c r="B9" s="140" t="s">
        <v>348</v>
      </c>
      <c r="C9" s="137">
        <v>1001.02287174</v>
      </c>
      <c r="D9" s="137">
        <v>0</v>
      </c>
      <c r="E9" s="137">
        <v>6449.4141618449985</v>
      </c>
      <c r="F9" s="137">
        <v>270.95246951000001</v>
      </c>
      <c r="G9" s="137">
        <v>0</v>
      </c>
      <c r="H9" s="137">
        <v>0</v>
      </c>
      <c r="I9" s="137">
        <v>343.79021841301898</v>
      </c>
      <c r="J9" s="137">
        <v>2367.9478817272784</v>
      </c>
      <c r="K9" s="137">
        <v>0</v>
      </c>
      <c r="L9" s="137">
        <v>7.8823999999999995E-3</v>
      </c>
      <c r="M9" s="137">
        <v>0</v>
      </c>
      <c r="N9" s="137">
        <v>0</v>
      </c>
      <c r="O9" s="137">
        <v>0</v>
      </c>
      <c r="P9" s="137">
        <v>0</v>
      </c>
      <c r="Q9" s="137">
        <v>0</v>
      </c>
      <c r="R9" s="137">
        <v>1142.5185263600001</v>
      </c>
      <c r="S9" s="137">
        <v>0</v>
      </c>
      <c r="T9" s="137">
        <v>41.864454930000164</v>
      </c>
      <c r="U9" s="137">
        <v>0</v>
      </c>
      <c r="V9" s="137">
        <v>0</v>
      </c>
      <c r="W9" s="137">
        <v>0</v>
      </c>
      <c r="X9" s="137">
        <v>4.4489999999999998</v>
      </c>
      <c r="Y9" s="137">
        <v>0</v>
      </c>
      <c r="Z9" s="137">
        <v>502.03699630000011</v>
      </c>
      <c r="AA9" s="137">
        <v>0</v>
      </c>
      <c r="AB9" s="137">
        <v>17.194740563199996</v>
      </c>
      <c r="AC9" s="137">
        <v>1364.4529615700001</v>
      </c>
      <c r="AD9" s="137">
        <v>872.25201989000038</v>
      </c>
      <c r="AE9" s="137">
        <v>239.07494502999998</v>
      </c>
      <c r="AF9" s="137">
        <v>0</v>
      </c>
      <c r="AG9" s="137">
        <v>407.0493755899999</v>
      </c>
      <c r="AH9" s="137">
        <v>0</v>
      </c>
      <c r="AI9" s="137">
        <v>1944.6804553300001</v>
      </c>
      <c r="AJ9" s="137">
        <v>0</v>
      </c>
      <c r="AK9" s="137">
        <v>4.4293000000000005</v>
      </c>
      <c r="AL9" s="137">
        <v>0</v>
      </c>
      <c r="AM9" s="137">
        <v>56.979481450000009</v>
      </c>
      <c r="AN9" s="137">
        <v>0</v>
      </c>
      <c r="AO9" s="137">
        <v>0</v>
      </c>
      <c r="AP9" s="137">
        <v>87.899500049999986</v>
      </c>
      <c r="AQ9" s="137">
        <v>57.304742310000002</v>
      </c>
      <c r="AR9" s="137">
        <v>19.421939999999999</v>
      </c>
      <c r="AS9" s="137">
        <v>0</v>
      </c>
      <c r="AT9" s="137">
        <v>50.8337</v>
      </c>
      <c r="AU9" s="137">
        <v>19.873257919999997</v>
      </c>
      <c r="AV9" s="137">
        <v>0</v>
      </c>
      <c r="AW9" s="137">
        <v>0</v>
      </c>
      <c r="AX9" s="137">
        <v>9.1750397899999996</v>
      </c>
      <c r="AY9" s="137">
        <v>11.52411932</v>
      </c>
      <c r="AZ9" s="137">
        <v>0</v>
      </c>
      <c r="BA9" s="137">
        <v>40.129719999999999</v>
      </c>
      <c r="BB9" s="137">
        <v>38.399319950000006</v>
      </c>
      <c r="BC9" s="137">
        <v>127.51304979999999</v>
      </c>
      <c r="BD9" s="137">
        <v>0</v>
      </c>
    </row>
    <row r="10" spans="2:56" x14ac:dyDescent="0.55000000000000004">
      <c r="B10" s="140" t="s">
        <v>349</v>
      </c>
      <c r="C10" s="137">
        <v>1320.81412791</v>
      </c>
      <c r="D10" s="137">
        <v>0</v>
      </c>
      <c r="E10" s="137">
        <v>3224.7070809224992</v>
      </c>
      <c r="F10" s="137">
        <v>0</v>
      </c>
      <c r="G10" s="137">
        <v>511.61218024881833</v>
      </c>
      <c r="H10" s="137">
        <v>0</v>
      </c>
      <c r="I10" s="137">
        <v>273.98128760318849</v>
      </c>
      <c r="J10" s="137">
        <v>2246.9198047324921</v>
      </c>
      <c r="K10" s="137">
        <v>0.85690079999999991</v>
      </c>
      <c r="L10" s="137">
        <v>0</v>
      </c>
      <c r="M10" s="137">
        <v>0</v>
      </c>
      <c r="N10" s="137">
        <v>787.64479850999999</v>
      </c>
      <c r="O10" s="137">
        <v>4243.091540591362</v>
      </c>
      <c r="P10" s="137">
        <v>0</v>
      </c>
      <c r="Q10" s="137">
        <v>5608.0914550684956</v>
      </c>
      <c r="R10" s="137">
        <v>1143.17846869</v>
      </c>
      <c r="S10" s="137">
        <v>7094.7338619100001</v>
      </c>
      <c r="T10" s="137">
        <v>646.69349709999392</v>
      </c>
      <c r="U10" s="137">
        <v>0</v>
      </c>
      <c r="V10" s="137">
        <v>0</v>
      </c>
      <c r="W10" s="137">
        <v>390.49913199999997</v>
      </c>
      <c r="X10" s="137">
        <v>1.4510000000000001</v>
      </c>
      <c r="Y10" s="137">
        <v>0</v>
      </c>
      <c r="Z10" s="137">
        <v>1419.5031493099998</v>
      </c>
      <c r="AA10" s="137">
        <v>207.00722140000002</v>
      </c>
      <c r="AB10" s="137">
        <v>21.493425703999996</v>
      </c>
      <c r="AC10" s="137">
        <v>743.33791387000031</v>
      </c>
      <c r="AD10" s="137">
        <v>626.26829032000001</v>
      </c>
      <c r="AE10" s="137">
        <v>774.19654774000003</v>
      </c>
      <c r="AF10" s="137">
        <v>0</v>
      </c>
      <c r="AG10" s="137">
        <v>600.40730497000027</v>
      </c>
      <c r="AH10" s="137">
        <v>428.63999666000001</v>
      </c>
      <c r="AI10" s="137">
        <v>63.710854740000002</v>
      </c>
      <c r="AJ10" s="137">
        <v>64.529157409999996</v>
      </c>
      <c r="AK10" s="137">
        <v>5.1457100000000002</v>
      </c>
      <c r="AL10" s="137">
        <v>115.71157361</v>
      </c>
      <c r="AM10" s="137">
        <v>74.5647886</v>
      </c>
      <c r="AN10" s="137">
        <v>0</v>
      </c>
      <c r="AO10" s="137">
        <v>0</v>
      </c>
      <c r="AP10" s="137">
        <v>78.306943099999998</v>
      </c>
      <c r="AQ10" s="137">
        <v>49.093689170000005</v>
      </c>
      <c r="AR10" s="137">
        <v>32.58155</v>
      </c>
      <c r="AS10" s="137">
        <v>0</v>
      </c>
      <c r="AT10" s="137">
        <v>54.440769999999993</v>
      </c>
      <c r="AU10" s="137">
        <v>11.929594580000002</v>
      </c>
      <c r="AV10" s="137">
        <v>110.81674000000001</v>
      </c>
      <c r="AW10" s="137">
        <v>45.851313860000005</v>
      </c>
      <c r="AX10" s="137">
        <v>14.738924630000001</v>
      </c>
      <c r="AY10" s="137">
        <v>9.8161372300000007</v>
      </c>
      <c r="AZ10" s="137">
        <v>0</v>
      </c>
      <c r="BA10" s="137">
        <v>48.446629999999999</v>
      </c>
      <c r="BB10" s="137">
        <v>181.82647444</v>
      </c>
      <c r="BC10" s="137">
        <v>154.36437561999998</v>
      </c>
      <c r="BD10" s="137">
        <v>43.459620000000001</v>
      </c>
    </row>
    <row r="11" spans="2:56" x14ac:dyDescent="0.55000000000000004">
      <c r="B11" s="140" t="s">
        <v>350</v>
      </c>
      <c r="C11" s="137">
        <v>5177.7596929100009</v>
      </c>
      <c r="D11" s="137">
        <v>0</v>
      </c>
      <c r="E11" s="137">
        <v>5804.4727456605006</v>
      </c>
      <c r="F11" s="137">
        <v>0</v>
      </c>
      <c r="G11" s="137">
        <v>936.28164856424712</v>
      </c>
      <c r="H11" s="137">
        <v>17152.017555999999</v>
      </c>
      <c r="I11" s="137">
        <v>751.98480526205742</v>
      </c>
      <c r="J11" s="137">
        <v>2350.0962872126902</v>
      </c>
      <c r="K11" s="137">
        <v>39.295100720000001</v>
      </c>
      <c r="L11" s="137">
        <v>191.40114668999999</v>
      </c>
      <c r="M11" s="137">
        <v>0</v>
      </c>
      <c r="N11" s="137">
        <v>12745.644740750002</v>
      </c>
      <c r="O11" s="137">
        <v>4573.3282340483756</v>
      </c>
      <c r="P11" s="137">
        <v>12040.63832625</v>
      </c>
      <c r="Q11" s="137">
        <v>9012.4884290442533</v>
      </c>
      <c r="R11" s="137">
        <v>6972.1414590799995</v>
      </c>
      <c r="S11" s="137">
        <v>4711.3066377000005</v>
      </c>
      <c r="T11" s="137">
        <v>3097.0820999000089</v>
      </c>
      <c r="U11" s="137">
        <v>0</v>
      </c>
      <c r="V11" s="137">
        <v>10051.947383019999</v>
      </c>
      <c r="W11" s="137">
        <v>1408.18261233</v>
      </c>
      <c r="X11" s="137">
        <v>18.599</v>
      </c>
      <c r="Y11" s="137">
        <v>0</v>
      </c>
      <c r="Z11" s="137">
        <v>884.49862908000046</v>
      </c>
      <c r="AA11" s="137">
        <v>6.3093190600000009</v>
      </c>
      <c r="AB11" s="137">
        <v>150.45397992799997</v>
      </c>
      <c r="AC11" s="137">
        <v>3802.8332160400005</v>
      </c>
      <c r="AD11" s="137">
        <v>2922.2273709299998</v>
      </c>
      <c r="AE11" s="137">
        <v>1428.8334637600001</v>
      </c>
      <c r="AF11" s="137">
        <v>51.743826460000001</v>
      </c>
      <c r="AG11" s="137">
        <v>1229.6142813599999</v>
      </c>
      <c r="AH11" s="137">
        <v>2244.7942643300003</v>
      </c>
      <c r="AI11" s="137">
        <v>734.53901417999998</v>
      </c>
      <c r="AJ11" s="137">
        <v>146.15316757000002</v>
      </c>
      <c r="AK11" s="137">
        <v>13.892530000000001</v>
      </c>
      <c r="AL11" s="137">
        <v>110.28103317999997</v>
      </c>
      <c r="AM11" s="137">
        <v>111.3714578</v>
      </c>
      <c r="AN11" s="137">
        <v>0</v>
      </c>
      <c r="AO11" s="137">
        <v>0</v>
      </c>
      <c r="AP11" s="137">
        <v>202.79543757000002</v>
      </c>
      <c r="AQ11" s="137">
        <v>376.31331404000002</v>
      </c>
      <c r="AR11" s="137">
        <v>253.52696</v>
      </c>
      <c r="AS11" s="137">
        <v>357.762</v>
      </c>
      <c r="AT11" s="137">
        <v>115.14824</v>
      </c>
      <c r="AU11" s="137">
        <v>160.30562297999998</v>
      </c>
      <c r="AV11" s="137">
        <v>145.56806</v>
      </c>
      <c r="AW11" s="137">
        <v>307.68798743999997</v>
      </c>
      <c r="AX11" s="137">
        <v>36.614391640000001</v>
      </c>
      <c r="AY11" s="137">
        <v>33.636362320000003</v>
      </c>
      <c r="AZ11" s="137">
        <v>0</v>
      </c>
      <c r="BA11" s="137">
        <v>234.35242000000002</v>
      </c>
      <c r="BB11" s="137">
        <v>556.51131454000006</v>
      </c>
      <c r="BC11" s="137">
        <v>452.65948643000002</v>
      </c>
      <c r="BD11" s="137">
        <v>57.720879999999994</v>
      </c>
    </row>
    <row r="12" spans="2:56" x14ac:dyDescent="0.55000000000000004">
      <c r="B12" s="140" t="s">
        <v>351</v>
      </c>
      <c r="C12" s="137">
        <v>3470.9098770099999</v>
      </c>
      <c r="D12" s="137">
        <v>10985.191206270003</v>
      </c>
      <c r="E12" s="137">
        <v>6019.4532177219999</v>
      </c>
      <c r="F12" s="137">
        <v>19554.961285450001</v>
      </c>
      <c r="G12" s="137">
        <v>1935.0964051869337</v>
      </c>
      <c r="H12" s="137">
        <v>0</v>
      </c>
      <c r="I12" s="137">
        <v>7208.9290784117347</v>
      </c>
      <c r="J12" s="137">
        <v>3456.8417554775356</v>
      </c>
      <c r="K12" s="137">
        <v>18561.082152300023</v>
      </c>
      <c r="L12" s="137">
        <v>7409.9015497800046</v>
      </c>
      <c r="M12" s="137">
        <v>19997.518264370134</v>
      </c>
      <c r="N12" s="137">
        <v>2965.7921543999978</v>
      </c>
      <c r="O12" s="137">
        <v>2449.7082319002625</v>
      </c>
      <c r="P12" s="137">
        <v>2.9159367200000004</v>
      </c>
      <c r="Q12" s="137">
        <v>9612.4127306772534</v>
      </c>
      <c r="R12" s="137">
        <v>855.77504993000002</v>
      </c>
      <c r="S12" s="137">
        <v>1636.2868810000004</v>
      </c>
      <c r="T12" s="137">
        <v>7989.2566761499975</v>
      </c>
      <c r="U12" s="137">
        <v>14289.035350730001</v>
      </c>
      <c r="V12" s="137">
        <v>0</v>
      </c>
      <c r="W12" s="137">
        <v>1520.1416476999998</v>
      </c>
      <c r="X12" s="137">
        <v>10.680999999999999</v>
      </c>
      <c r="Y12" s="137">
        <v>272.55399999999997</v>
      </c>
      <c r="Z12" s="137">
        <v>661.44539342999997</v>
      </c>
      <c r="AA12" s="137">
        <v>458.98191336000008</v>
      </c>
      <c r="AB12" s="137">
        <v>240.72636788479997</v>
      </c>
      <c r="AC12" s="137">
        <v>1367.9225175400002</v>
      </c>
      <c r="AD12" s="137">
        <v>829.04088147999971</v>
      </c>
      <c r="AE12" s="137">
        <v>1332.66846375</v>
      </c>
      <c r="AF12" s="137">
        <v>34.263210610000002</v>
      </c>
      <c r="AG12" s="137">
        <v>1889.9473546800002</v>
      </c>
      <c r="AH12" s="137">
        <v>959.70531301000005</v>
      </c>
      <c r="AI12" s="137">
        <v>1340.9682472699999</v>
      </c>
      <c r="AJ12" s="137">
        <v>70.325445720000019</v>
      </c>
      <c r="AK12" s="137">
        <v>9.6752900000000004</v>
      </c>
      <c r="AL12" s="137">
        <v>62.417884579999999</v>
      </c>
      <c r="AM12" s="137">
        <v>71.48792782000001</v>
      </c>
      <c r="AN12" s="137">
        <v>146.09269</v>
      </c>
      <c r="AO12" s="137">
        <v>0</v>
      </c>
      <c r="AP12" s="137">
        <v>128.77355862000002</v>
      </c>
      <c r="AQ12" s="137">
        <v>409.79589966000009</v>
      </c>
      <c r="AR12" s="137">
        <v>273.67162000000002</v>
      </c>
      <c r="AS12" s="137">
        <v>0</v>
      </c>
      <c r="AT12" s="137">
        <v>122.13743775000003</v>
      </c>
      <c r="AU12" s="137">
        <v>88.330750730000005</v>
      </c>
      <c r="AV12" s="137">
        <v>706.10348999999997</v>
      </c>
      <c r="AW12" s="137">
        <v>158.51254799999998</v>
      </c>
      <c r="AX12" s="137">
        <v>45.97410172</v>
      </c>
      <c r="AY12" s="137">
        <v>60.078986670000006</v>
      </c>
      <c r="AZ12" s="137">
        <v>60.441630700000005</v>
      </c>
      <c r="BA12" s="137">
        <v>283.37585999999999</v>
      </c>
      <c r="BB12" s="137">
        <v>629.31174127999998</v>
      </c>
      <c r="BC12" s="137">
        <v>439.86225073000003</v>
      </c>
      <c r="BD12" s="137">
        <v>424.27300000000002</v>
      </c>
    </row>
    <row r="13" spans="2:56" x14ac:dyDescent="0.55000000000000004">
      <c r="B13" s="140" t="s">
        <v>352</v>
      </c>
      <c r="C13" s="137">
        <v>281.70477284999998</v>
      </c>
      <c r="D13" s="137">
        <v>413.44278173000015</v>
      </c>
      <c r="E13" s="137">
        <v>718.59479367000006</v>
      </c>
      <c r="F13" s="137">
        <v>544.91699242000004</v>
      </c>
      <c r="G13" s="137">
        <v>336.57116073499998</v>
      </c>
      <c r="H13" s="137">
        <v>448.004076</v>
      </c>
      <c r="I13" s="137">
        <v>276.49360675999998</v>
      </c>
      <c r="J13" s="137">
        <v>220.25597875</v>
      </c>
      <c r="K13" s="137">
        <v>332.04167334999943</v>
      </c>
      <c r="L13" s="137">
        <v>153.00246521</v>
      </c>
      <c r="M13" s="137">
        <v>406.45112430000012</v>
      </c>
      <c r="N13" s="137">
        <v>352.37524185999973</v>
      </c>
      <c r="O13" s="137">
        <v>339.29861415999994</v>
      </c>
      <c r="P13" s="137">
        <v>55.520263060000005</v>
      </c>
      <c r="Q13" s="137">
        <v>457.24584503</v>
      </c>
      <c r="R13" s="137">
        <v>191.53566788000001</v>
      </c>
      <c r="S13" s="137">
        <v>208.43136988999998</v>
      </c>
      <c r="T13" s="137">
        <v>277.92122752999995</v>
      </c>
      <c r="U13" s="137">
        <v>252.12221321000001</v>
      </c>
      <c r="V13" s="137">
        <v>178.72916340999998</v>
      </c>
      <c r="W13" s="137">
        <v>72.794123909999996</v>
      </c>
      <c r="X13" s="137">
        <v>3.1560000000000001</v>
      </c>
      <c r="Y13" s="137">
        <v>22.477</v>
      </c>
      <c r="Z13" s="137">
        <v>64.115422949999996</v>
      </c>
      <c r="AA13" s="137">
        <v>33.20439571</v>
      </c>
      <c r="AB13" s="137">
        <v>5.6181549500000001</v>
      </c>
      <c r="AC13" s="137">
        <v>122.52760339000002</v>
      </c>
      <c r="AD13" s="137">
        <v>114.90578374999998</v>
      </c>
      <c r="AE13" s="137">
        <v>72.154200810000006</v>
      </c>
      <c r="AF13" s="137">
        <v>6.7576708500000002</v>
      </c>
      <c r="AG13" s="137">
        <v>98.178453029999986</v>
      </c>
      <c r="AH13" s="137">
        <v>46.518783030000002</v>
      </c>
      <c r="AI13" s="137">
        <v>79.918855730000004</v>
      </c>
      <c r="AJ13" s="137">
        <v>14.565341140000001</v>
      </c>
      <c r="AK13" s="137">
        <v>2.7216999999999998</v>
      </c>
      <c r="AL13" s="137">
        <v>15.183068690000002</v>
      </c>
      <c r="AM13" s="137">
        <v>8.4860381199999999</v>
      </c>
      <c r="AN13" s="137">
        <v>8.7593600000000009</v>
      </c>
      <c r="AO13" s="137">
        <v>9.4398200000000015E-3</v>
      </c>
      <c r="AP13" s="137">
        <v>36.440925890000003</v>
      </c>
      <c r="AQ13" s="137">
        <v>16.24202245</v>
      </c>
      <c r="AR13" s="137">
        <v>8.2011792700000008</v>
      </c>
      <c r="AS13" s="137">
        <v>5.7249999999999996</v>
      </c>
      <c r="AT13" s="137">
        <v>18.67319123</v>
      </c>
      <c r="AU13" s="137">
        <v>2.6494405799999998</v>
      </c>
      <c r="AV13" s="137">
        <v>9.32883</v>
      </c>
      <c r="AW13" s="137">
        <v>0</v>
      </c>
      <c r="AX13" s="137">
        <v>6.1954999300000004</v>
      </c>
      <c r="AY13" s="137">
        <v>8.2252925699999988</v>
      </c>
      <c r="AZ13" s="137">
        <v>0.25560250000000001</v>
      </c>
      <c r="BA13" s="137">
        <v>19.511620000000001</v>
      </c>
      <c r="BB13" s="137">
        <v>22.80970787</v>
      </c>
      <c r="BC13" s="137">
        <v>46.603456290000004</v>
      </c>
      <c r="BD13" s="137">
        <v>23.688292000000001</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27.15335722</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353.05454135412242</v>
      </c>
      <c r="D15" s="137">
        <v>301.42413308856624</v>
      </c>
      <c r="E15" s="137">
        <v>678.33404567999992</v>
      </c>
      <c r="F15" s="137">
        <v>1484.00013087</v>
      </c>
      <c r="G15" s="137">
        <v>292.38398826999997</v>
      </c>
      <c r="H15" s="137">
        <v>931.86003199999993</v>
      </c>
      <c r="I15" s="137">
        <v>847.1740623799999</v>
      </c>
      <c r="J15" s="137">
        <v>654.54881042232876</v>
      </c>
      <c r="K15" s="137">
        <v>1184.8511386999999</v>
      </c>
      <c r="L15" s="137">
        <v>836.71744030999992</v>
      </c>
      <c r="M15" s="137">
        <v>1670.1465070700001</v>
      </c>
      <c r="N15" s="137">
        <v>1111.1317332400001</v>
      </c>
      <c r="O15" s="137">
        <v>1945.6337699899998</v>
      </c>
      <c r="P15" s="137">
        <v>1064.9554681300001</v>
      </c>
      <c r="Q15" s="137">
        <v>1669.3997011599999</v>
      </c>
      <c r="R15" s="137">
        <v>591.40794423371642</v>
      </c>
      <c r="S15" s="137">
        <v>1212.4327982499999</v>
      </c>
      <c r="T15" s="137">
        <v>2203.7915723199999</v>
      </c>
      <c r="U15" s="137">
        <v>819.54070912999998</v>
      </c>
      <c r="V15" s="137">
        <v>1091.34318042</v>
      </c>
      <c r="W15" s="137">
        <v>101.51863014808218</v>
      </c>
      <c r="X15" s="137">
        <v>0</v>
      </c>
      <c r="Y15" s="137">
        <v>0</v>
      </c>
      <c r="Z15" s="137">
        <v>68.262558571456452</v>
      </c>
      <c r="AA15" s="137">
        <v>0</v>
      </c>
      <c r="AB15" s="137">
        <v>3.2876709999999996E-2</v>
      </c>
      <c r="AC15" s="137">
        <v>126.65737211</v>
      </c>
      <c r="AD15" s="137">
        <v>92.532485170000001</v>
      </c>
      <c r="AE15" s="137">
        <v>82.660889580000003</v>
      </c>
      <c r="AF15" s="137">
        <v>0</v>
      </c>
      <c r="AG15" s="137">
        <v>152.81077555999997</v>
      </c>
      <c r="AH15" s="137">
        <v>8.2864134600000003</v>
      </c>
      <c r="AI15" s="137">
        <v>102.08977169333333</v>
      </c>
      <c r="AJ15" s="137">
        <v>0.43105021999999998</v>
      </c>
      <c r="AK15" s="137">
        <v>0</v>
      </c>
      <c r="AL15" s="137">
        <v>0</v>
      </c>
      <c r="AM15" s="137">
        <v>1.08213135</v>
      </c>
      <c r="AN15" s="137">
        <v>0.18476999999999999</v>
      </c>
      <c r="AO15" s="137">
        <v>0</v>
      </c>
      <c r="AP15" s="137">
        <v>0</v>
      </c>
      <c r="AQ15" s="137">
        <v>3.6988202100000001</v>
      </c>
      <c r="AR15" s="137">
        <v>1.2316301699999999</v>
      </c>
      <c r="AS15" s="137">
        <v>0</v>
      </c>
      <c r="AT15" s="137">
        <v>1.507E-2</v>
      </c>
      <c r="AU15" s="137">
        <v>0</v>
      </c>
      <c r="AV15" s="137">
        <v>0</v>
      </c>
      <c r="AW15" s="137">
        <v>0</v>
      </c>
      <c r="AX15" s="137">
        <v>0</v>
      </c>
      <c r="AY15" s="137">
        <v>0.41967121999999996</v>
      </c>
      <c r="AZ15" s="137">
        <v>0</v>
      </c>
      <c r="BA15" s="137">
        <v>0</v>
      </c>
      <c r="BB15" s="137">
        <v>21.96164228</v>
      </c>
      <c r="BC15" s="137">
        <v>44.945035420000004</v>
      </c>
      <c r="BD15" s="137">
        <v>6.7260249999999999</v>
      </c>
    </row>
    <row r="16" spans="2:56" x14ac:dyDescent="0.55000000000000004">
      <c r="B16" s="139" t="s">
        <v>355</v>
      </c>
      <c r="C16" s="137">
        <v>94.06939294</v>
      </c>
      <c r="D16" s="137">
        <v>424.57623053319998</v>
      </c>
      <c r="E16" s="137">
        <v>858.73126301999991</v>
      </c>
      <c r="F16" s="137">
        <v>422.71018663000001</v>
      </c>
      <c r="G16" s="137">
        <v>243.31221573227054</v>
      </c>
      <c r="H16" s="137">
        <v>0</v>
      </c>
      <c r="I16" s="137">
        <v>93.030925809999999</v>
      </c>
      <c r="J16" s="137">
        <v>152.69113166400004</v>
      </c>
      <c r="K16" s="137">
        <v>366.93720929</v>
      </c>
      <c r="L16" s="137">
        <v>218.89655013000001</v>
      </c>
      <c r="M16" s="137">
        <v>24.151999199999999</v>
      </c>
      <c r="N16" s="137">
        <v>8.3234335799999997</v>
      </c>
      <c r="O16" s="137">
        <v>0</v>
      </c>
      <c r="P16" s="137">
        <v>15.202407229999999</v>
      </c>
      <c r="Q16" s="137">
        <v>638.2812250799999</v>
      </c>
      <c r="R16" s="137">
        <v>124.57533446000001</v>
      </c>
      <c r="S16" s="137">
        <v>0</v>
      </c>
      <c r="T16" s="137">
        <v>284.31505653000005</v>
      </c>
      <c r="U16" s="137">
        <v>0</v>
      </c>
      <c r="V16" s="137">
        <v>0</v>
      </c>
      <c r="W16" s="137">
        <v>16.643674890000003</v>
      </c>
      <c r="X16" s="137">
        <v>3.5E-4</v>
      </c>
      <c r="Y16" s="137">
        <v>0</v>
      </c>
      <c r="Z16" s="137">
        <v>17.467698940000002</v>
      </c>
      <c r="AA16" s="137">
        <v>9.3222187900000009</v>
      </c>
      <c r="AB16" s="137">
        <v>0</v>
      </c>
      <c r="AC16" s="137">
        <v>0</v>
      </c>
      <c r="AD16" s="137">
        <v>15.50601</v>
      </c>
      <c r="AE16" s="137">
        <v>25.344213180000001</v>
      </c>
      <c r="AF16" s="137">
        <v>0</v>
      </c>
      <c r="AG16" s="137">
        <v>0</v>
      </c>
      <c r="AH16" s="137">
        <v>0</v>
      </c>
      <c r="AI16" s="137">
        <v>0</v>
      </c>
      <c r="AJ16" s="137">
        <v>6.7821370000000006E-2</v>
      </c>
      <c r="AK16" s="137">
        <v>0</v>
      </c>
      <c r="AL16" s="137">
        <v>0</v>
      </c>
      <c r="AM16" s="137">
        <v>0</v>
      </c>
      <c r="AN16" s="137">
        <v>0</v>
      </c>
      <c r="AO16" s="137">
        <v>0</v>
      </c>
      <c r="AP16" s="137">
        <v>0</v>
      </c>
      <c r="AQ16" s="137">
        <v>0</v>
      </c>
      <c r="AR16" s="137">
        <v>0</v>
      </c>
      <c r="AS16" s="137">
        <v>0</v>
      </c>
      <c r="AT16" s="137">
        <v>0</v>
      </c>
      <c r="AU16" s="137">
        <v>0</v>
      </c>
      <c r="AV16" s="137">
        <v>0</v>
      </c>
      <c r="AW16" s="137">
        <v>0</v>
      </c>
      <c r="AX16" s="137">
        <v>2.2424070000000001E-2</v>
      </c>
      <c r="AY16" s="137">
        <v>0</v>
      </c>
      <c r="AZ16" s="137">
        <v>0</v>
      </c>
      <c r="BA16" s="137">
        <v>0</v>
      </c>
      <c r="BB16" s="137">
        <v>5.4898848300000003</v>
      </c>
      <c r="BC16" s="137">
        <v>0</v>
      </c>
      <c r="BD16" s="137">
        <v>0</v>
      </c>
    </row>
    <row r="17" spans="2:56" x14ac:dyDescent="0.55000000000000004">
      <c r="B17" s="139" t="s">
        <v>356</v>
      </c>
      <c r="C17" s="137">
        <v>3273.7639364967945</v>
      </c>
      <c r="D17" s="137">
        <v>3936.93114238</v>
      </c>
      <c r="E17" s="137">
        <v>3471.0631433400004</v>
      </c>
      <c r="F17" s="137">
        <v>2654.13056164</v>
      </c>
      <c r="G17" s="137">
        <v>960.38834954749996</v>
      </c>
      <c r="H17" s="137">
        <v>2425.2121198331402</v>
      </c>
      <c r="I17" s="137">
        <v>1407.3918295416915</v>
      </c>
      <c r="J17" s="137">
        <v>1593.9492535741667</v>
      </c>
      <c r="K17" s="137">
        <v>3093.0294450599863</v>
      </c>
      <c r="L17" s="137">
        <v>1729.3289406499994</v>
      </c>
      <c r="M17" s="137">
        <v>3805.8787119200001</v>
      </c>
      <c r="N17" s="137">
        <v>3166.4060660100004</v>
      </c>
      <c r="O17" s="137">
        <v>2372.8847348304694</v>
      </c>
      <c r="P17" s="137">
        <v>3112.8346616358335</v>
      </c>
      <c r="Q17" s="137">
        <v>3424.9551991855146</v>
      </c>
      <c r="R17" s="137">
        <v>1516.5953322758887</v>
      </c>
      <c r="S17" s="137">
        <v>1307.25694275</v>
      </c>
      <c r="T17" s="137">
        <v>2095.7219951329253</v>
      </c>
      <c r="U17" s="137">
        <v>3409.24606567</v>
      </c>
      <c r="V17" s="137">
        <v>1407.9603774799998</v>
      </c>
      <c r="W17" s="137">
        <v>511.6136425108333</v>
      </c>
      <c r="X17" s="137">
        <v>18.574000000000002</v>
      </c>
      <c r="Y17" s="137">
        <v>52.47701438</v>
      </c>
      <c r="Z17" s="137">
        <v>511.23394319000005</v>
      </c>
      <c r="AA17" s="137">
        <v>156.90835067999998</v>
      </c>
      <c r="AB17" s="137">
        <v>56.657908320000004</v>
      </c>
      <c r="AC17" s="137">
        <v>1070.529690214167</v>
      </c>
      <c r="AD17" s="137">
        <v>711.81206497999995</v>
      </c>
      <c r="AE17" s="137">
        <v>555.92216261999988</v>
      </c>
      <c r="AF17" s="137">
        <v>13.189919079999997</v>
      </c>
      <c r="AG17" s="137">
        <v>550.62984921865757</v>
      </c>
      <c r="AH17" s="137">
        <v>516.90719550999995</v>
      </c>
      <c r="AI17" s="137">
        <v>350.70004495000006</v>
      </c>
      <c r="AJ17" s="137">
        <v>75.577271930000009</v>
      </c>
      <c r="AK17" s="137">
        <v>37.024699999999996</v>
      </c>
      <c r="AL17" s="137">
        <v>92.97864838000001</v>
      </c>
      <c r="AM17" s="137">
        <v>48.395620190000002</v>
      </c>
      <c r="AN17" s="137">
        <v>50.561010000000003</v>
      </c>
      <c r="AO17" s="137">
        <v>7.2922139099999992</v>
      </c>
      <c r="AP17" s="137">
        <v>128.70783943999996</v>
      </c>
      <c r="AQ17" s="137">
        <v>108.40211921187458</v>
      </c>
      <c r="AR17" s="137">
        <v>53.995511430000001</v>
      </c>
      <c r="AS17" s="137">
        <v>75.100999999999999</v>
      </c>
      <c r="AT17" s="137">
        <v>90.399869550000005</v>
      </c>
      <c r="AU17" s="137">
        <v>17.759016399999997</v>
      </c>
      <c r="AV17" s="137">
        <v>125.50922</v>
      </c>
      <c r="AW17" s="137">
        <v>79.333506229999983</v>
      </c>
      <c r="AX17" s="137">
        <v>21.966065440000001</v>
      </c>
      <c r="AY17" s="137">
        <v>63.207918159999991</v>
      </c>
      <c r="AZ17" s="137">
        <v>4.7264892999999999</v>
      </c>
      <c r="BA17" s="137">
        <v>85.939909999999998</v>
      </c>
      <c r="BB17" s="137">
        <v>170.39407115</v>
      </c>
      <c r="BC17" s="137">
        <v>153.75584525000002</v>
      </c>
      <c r="BD17" s="137">
        <v>99.945986999999988</v>
      </c>
    </row>
    <row r="18" spans="2:56" x14ac:dyDescent="0.55000000000000004">
      <c r="B18" s="139" t="s">
        <v>357</v>
      </c>
      <c r="C18" s="137">
        <v>1295.1999224946821</v>
      </c>
      <c r="D18" s="137">
        <v>1554.6147137283335</v>
      </c>
      <c r="E18" s="137">
        <v>2059.6108772337434</v>
      </c>
      <c r="F18" s="137">
        <v>2354.3491856199998</v>
      </c>
      <c r="G18" s="137">
        <v>606.52923817999977</v>
      </c>
      <c r="H18" s="137">
        <v>1950.60998083</v>
      </c>
      <c r="I18" s="137">
        <v>979.39432977000013</v>
      </c>
      <c r="J18" s="137">
        <v>1160.0997769640001</v>
      </c>
      <c r="K18" s="137">
        <v>2386.1249954299965</v>
      </c>
      <c r="L18" s="137">
        <v>1138.1775073599981</v>
      </c>
      <c r="M18" s="137">
        <v>1848.204120070005</v>
      </c>
      <c r="N18" s="137">
        <v>2250.5954362499947</v>
      </c>
      <c r="O18" s="137">
        <v>1769.5694702600053</v>
      </c>
      <c r="P18" s="137">
        <v>1693.3039807333334</v>
      </c>
      <c r="Q18" s="137">
        <v>2818.6003026137073</v>
      </c>
      <c r="R18" s="137">
        <v>1156.5205718278355</v>
      </c>
      <c r="S18" s="137">
        <v>922.27518569000017</v>
      </c>
      <c r="T18" s="137">
        <v>1393.7257955000005</v>
      </c>
      <c r="U18" s="137">
        <v>2145.08694711</v>
      </c>
      <c r="V18" s="137">
        <v>1255.2355276319727</v>
      </c>
      <c r="W18" s="137">
        <v>357.64684621999999</v>
      </c>
      <c r="X18" s="137">
        <v>23.08</v>
      </c>
      <c r="Y18" s="137">
        <v>49.433830870000008</v>
      </c>
      <c r="Z18" s="137">
        <v>444.09866944999993</v>
      </c>
      <c r="AA18" s="137">
        <v>111.78033099</v>
      </c>
      <c r="AB18" s="137">
        <v>36.865254740000005</v>
      </c>
      <c r="AC18" s="137">
        <v>723.27250074000005</v>
      </c>
      <c r="AD18" s="137">
        <v>567.18399883999996</v>
      </c>
      <c r="AE18" s="137">
        <v>418.23309832999996</v>
      </c>
      <c r="AF18" s="137">
        <v>10.425472079999999</v>
      </c>
      <c r="AG18" s="137">
        <v>512.55161438999994</v>
      </c>
      <c r="AH18" s="137">
        <v>347.44597991949837</v>
      </c>
      <c r="AI18" s="137">
        <v>293.37881105000002</v>
      </c>
      <c r="AJ18" s="137">
        <v>67.329105810000001</v>
      </c>
      <c r="AK18" s="137">
        <v>11.19951</v>
      </c>
      <c r="AL18" s="137">
        <v>68.817039400000013</v>
      </c>
      <c r="AM18" s="137">
        <v>37.557584210000002</v>
      </c>
      <c r="AN18" s="137">
        <v>47.949619999999996</v>
      </c>
      <c r="AO18" s="137">
        <v>21.159984420000001</v>
      </c>
      <c r="AP18" s="137">
        <v>87.412782130000025</v>
      </c>
      <c r="AQ18" s="137">
        <v>76.94720464916665</v>
      </c>
      <c r="AR18" s="137">
        <v>46.973452199999997</v>
      </c>
      <c r="AS18" s="137">
        <v>65.031000000000006</v>
      </c>
      <c r="AT18" s="137">
        <v>90.177753930000009</v>
      </c>
      <c r="AU18" s="137">
        <v>23.180794590000005</v>
      </c>
      <c r="AV18" s="137">
        <v>75.725320000000011</v>
      </c>
      <c r="AW18" s="137">
        <v>63.27842587</v>
      </c>
      <c r="AX18" s="137">
        <v>18.955516969999984</v>
      </c>
      <c r="AY18" s="137">
        <v>54.431671970000004</v>
      </c>
      <c r="AZ18" s="137">
        <v>2.4641602000000002</v>
      </c>
      <c r="BA18" s="137">
        <v>56.376099999999994</v>
      </c>
      <c r="BB18" s="137">
        <v>114.61252628</v>
      </c>
      <c r="BC18" s="137">
        <v>149.85475335000001</v>
      </c>
      <c r="BD18" s="137">
        <v>79.717970000000008</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1.0121304099999975</v>
      </c>
      <c r="F22" s="137">
        <v>5.6948100000000007E-3</v>
      </c>
      <c r="G22" s="137">
        <v>0</v>
      </c>
      <c r="H22" s="137">
        <v>0</v>
      </c>
      <c r="I22" s="137">
        <v>0</v>
      </c>
      <c r="J22" s="137">
        <v>0</v>
      </c>
      <c r="K22" s="137">
        <v>50.450183609999996</v>
      </c>
      <c r="L22" s="137">
        <v>1.1039813099999998</v>
      </c>
      <c r="M22" s="137">
        <v>4.3653577300000004</v>
      </c>
      <c r="N22" s="137">
        <v>0</v>
      </c>
      <c r="O22" s="137">
        <v>11.601703029999999</v>
      </c>
      <c r="P22" s="137">
        <v>32.552001070000003</v>
      </c>
      <c r="Q22" s="137">
        <v>178.48173745999998</v>
      </c>
      <c r="R22" s="137">
        <v>0</v>
      </c>
      <c r="S22" s="137">
        <v>0</v>
      </c>
      <c r="T22" s="137">
        <v>0</v>
      </c>
      <c r="U22" s="137">
        <v>311.68797553000002</v>
      </c>
      <c r="V22" s="137">
        <v>0</v>
      </c>
      <c r="W22" s="137">
        <v>0</v>
      </c>
      <c r="X22" s="137">
        <v>0</v>
      </c>
      <c r="Y22" s="137">
        <v>0</v>
      </c>
      <c r="Z22" s="137">
        <v>0.3151624400000001</v>
      </c>
      <c r="AA22" s="137">
        <v>0</v>
      </c>
      <c r="AB22" s="137">
        <v>0.42799999999999999</v>
      </c>
      <c r="AC22" s="137">
        <v>2.4688109599999999</v>
      </c>
      <c r="AD22" s="137">
        <v>0</v>
      </c>
      <c r="AE22" s="137">
        <v>0</v>
      </c>
      <c r="AF22" s="137">
        <v>0</v>
      </c>
      <c r="AG22" s="137">
        <v>14.297694980000001</v>
      </c>
      <c r="AH22" s="137">
        <v>1.8114835900000001</v>
      </c>
      <c r="AI22" s="137">
        <v>0</v>
      </c>
      <c r="AJ22" s="137">
        <v>3.4639999999999997E-2</v>
      </c>
      <c r="AK22" s="137">
        <v>0</v>
      </c>
      <c r="AL22" s="137">
        <v>0</v>
      </c>
      <c r="AM22" s="137">
        <v>0</v>
      </c>
      <c r="AN22" s="137">
        <v>0</v>
      </c>
      <c r="AO22" s="137">
        <v>0</v>
      </c>
      <c r="AP22" s="137">
        <v>0</v>
      </c>
      <c r="AQ22" s="137">
        <v>0</v>
      </c>
      <c r="AR22" s="137">
        <v>0</v>
      </c>
      <c r="AS22" s="137">
        <v>0</v>
      </c>
      <c r="AT22" s="137">
        <v>0.39001884999999997</v>
      </c>
      <c r="AU22" s="137">
        <v>0</v>
      </c>
      <c r="AV22" s="137">
        <v>0</v>
      </c>
      <c r="AW22" s="137">
        <v>0.312052</v>
      </c>
      <c r="AX22" s="137">
        <v>0</v>
      </c>
      <c r="AY22" s="137">
        <v>0</v>
      </c>
      <c r="AZ22" s="137">
        <v>0</v>
      </c>
      <c r="BA22" s="137">
        <v>0</v>
      </c>
      <c r="BB22" s="137">
        <v>8.2460937300000001</v>
      </c>
      <c r="BC22" s="137">
        <v>0</v>
      </c>
      <c r="BD22" s="137">
        <v>0</v>
      </c>
    </row>
    <row r="23" spans="2:56" x14ac:dyDescent="0.55000000000000004">
      <c r="B23" s="139" t="s">
        <v>362</v>
      </c>
      <c r="C23" s="137">
        <v>4995.3871680849161</v>
      </c>
      <c r="D23" s="137">
        <v>4112.1748377689328</v>
      </c>
      <c r="E23" s="137">
        <v>3247.385400892038</v>
      </c>
      <c r="F23" s="137">
        <v>10764.674714244498</v>
      </c>
      <c r="G23" s="137">
        <v>521.09989189485259</v>
      </c>
      <c r="H23" s="137">
        <v>2013.418038</v>
      </c>
      <c r="I23" s="137">
        <v>1959.6716741773992</v>
      </c>
      <c r="J23" s="137">
        <v>637.18628415000001</v>
      </c>
      <c r="K23" s="137">
        <v>2578.4023815220053</v>
      </c>
      <c r="L23" s="137">
        <v>1140.09729487</v>
      </c>
      <c r="M23" s="137">
        <v>7738.1035257775093</v>
      </c>
      <c r="N23" s="137">
        <v>5038.4805179061614</v>
      </c>
      <c r="O23" s="137">
        <v>1757.7776203599999</v>
      </c>
      <c r="P23" s="137">
        <v>4566.2685052418201</v>
      </c>
      <c r="Q23" s="137">
        <v>4665.769101937356</v>
      </c>
      <c r="R23" s="137">
        <v>1252.1867448307585</v>
      </c>
      <c r="S23" s="137">
        <v>1123.7564646762805</v>
      </c>
      <c r="T23" s="137">
        <v>3042.9854171799998</v>
      </c>
      <c r="U23" s="137">
        <v>3891.5787134443221</v>
      </c>
      <c r="V23" s="137">
        <v>1906.4623370633551</v>
      </c>
      <c r="W23" s="137">
        <v>1432.3026876848924</v>
      </c>
      <c r="X23" s="137">
        <v>-7.5819999999999999</v>
      </c>
      <c r="Y23" s="137">
        <v>0</v>
      </c>
      <c r="Z23" s="137">
        <v>772.28568701550341</v>
      </c>
      <c r="AA23" s="137">
        <v>394.64603478900005</v>
      </c>
      <c r="AB23" s="137">
        <v>26.621408578469762</v>
      </c>
      <c r="AC23" s="137">
        <v>1740.5610228099999</v>
      </c>
      <c r="AD23" s="137">
        <v>853.24258578012427</v>
      </c>
      <c r="AE23" s="137">
        <v>376.6804649150755</v>
      </c>
      <c r="AF23" s="137">
        <v>28.866269326157234</v>
      </c>
      <c r="AG23" s="137">
        <v>830.27900760502268</v>
      </c>
      <c r="AH23" s="137">
        <v>371.85709273535809</v>
      </c>
      <c r="AI23" s="137">
        <v>1421.4963461000002</v>
      </c>
      <c r="AJ23" s="137">
        <v>118.93628671999997</v>
      </c>
      <c r="AK23" s="137">
        <v>28.329349999999998</v>
      </c>
      <c r="AL23" s="137">
        <v>382.05581520999999</v>
      </c>
      <c r="AM23" s="137">
        <v>102.10399428999999</v>
      </c>
      <c r="AN23" s="137">
        <v>16.678909999999998</v>
      </c>
      <c r="AO23" s="137">
        <v>0</v>
      </c>
      <c r="AP23" s="137">
        <v>16.020615520130022</v>
      </c>
      <c r="AQ23" s="137">
        <v>157.88611141542094</v>
      </c>
      <c r="AR23" s="137">
        <v>75.18861871</v>
      </c>
      <c r="AS23" s="137">
        <v>70.766999999999996</v>
      </c>
      <c r="AT23" s="137">
        <v>95.690670897596036</v>
      </c>
      <c r="AU23" s="137">
        <v>248.55471242550004</v>
      </c>
      <c r="AV23" s="137">
        <v>421.13167999999996</v>
      </c>
      <c r="AW23" s="137">
        <v>141.75711000000001</v>
      </c>
      <c r="AX23" s="137">
        <v>29.791144579999997</v>
      </c>
      <c r="AY23" s="137">
        <v>142.21816454000003</v>
      </c>
      <c r="AZ23" s="137">
        <v>0</v>
      </c>
      <c r="BA23" s="137">
        <v>144.97769</v>
      </c>
      <c r="BB23" s="137">
        <v>189.099357461875</v>
      </c>
      <c r="BC23" s="137">
        <v>94.657189229509697</v>
      </c>
      <c r="BD23" s="137">
        <v>172.10792000000001</v>
      </c>
    </row>
    <row r="24" spans="2:56" x14ac:dyDescent="0.55000000000000004">
      <c r="B24" s="140" t="s">
        <v>197</v>
      </c>
      <c r="C24" s="137">
        <v>4995.3871680849161</v>
      </c>
      <c r="D24" s="137">
        <v>4112.1748377689328</v>
      </c>
      <c r="E24" s="137">
        <v>3247.385400892038</v>
      </c>
      <c r="F24" s="137">
        <v>10764.674714244498</v>
      </c>
      <c r="G24" s="137">
        <v>521.09989189485259</v>
      </c>
      <c r="H24" s="137">
        <v>2013.418038</v>
      </c>
      <c r="I24" s="137">
        <v>1952.3856741773991</v>
      </c>
      <c r="J24" s="137">
        <v>637.18628415000001</v>
      </c>
      <c r="K24" s="137">
        <v>2578.4023815220053</v>
      </c>
      <c r="L24" s="137">
        <v>1140.09729487</v>
      </c>
      <c r="M24" s="137">
        <v>7738.1035257775093</v>
      </c>
      <c r="N24" s="137">
        <v>5038.4805179061614</v>
      </c>
      <c r="O24" s="137">
        <v>1757.7776203599999</v>
      </c>
      <c r="P24" s="137">
        <v>4537.2927067118198</v>
      </c>
      <c r="Q24" s="137">
        <v>4665.769101937356</v>
      </c>
      <c r="R24" s="137">
        <v>1252.1867448307585</v>
      </c>
      <c r="S24" s="137">
        <v>1123.7564646762805</v>
      </c>
      <c r="T24" s="137">
        <v>3042.9854171799998</v>
      </c>
      <c r="U24" s="137">
        <v>3891.5787134443221</v>
      </c>
      <c r="V24" s="137">
        <v>1888.3744362886885</v>
      </c>
      <c r="W24" s="137">
        <v>1432.3026876848924</v>
      </c>
      <c r="X24" s="137">
        <v>-15.063000000000001</v>
      </c>
      <c r="Y24" s="137">
        <v>0</v>
      </c>
      <c r="Z24" s="137">
        <v>772.28568701550341</v>
      </c>
      <c r="AA24" s="137">
        <v>394.64603478900005</v>
      </c>
      <c r="AB24" s="137">
        <v>26.621408578469762</v>
      </c>
      <c r="AC24" s="137">
        <v>1740.5610228099999</v>
      </c>
      <c r="AD24" s="137">
        <v>853.24258578012427</v>
      </c>
      <c r="AE24" s="137">
        <v>376.6804649150755</v>
      </c>
      <c r="AF24" s="137">
        <v>13.350062196157234</v>
      </c>
      <c r="AG24" s="137">
        <v>830.27900760502268</v>
      </c>
      <c r="AH24" s="137">
        <v>371.85709273535809</v>
      </c>
      <c r="AI24" s="137">
        <v>1421.4963461000002</v>
      </c>
      <c r="AJ24" s="137">
        <v>94.767139189999966</v>
      </c>
      <c r="AK24" s="137">
        <v>28.329349999999998</v>
      </c>
      <c r="AL24" s="137">
        <v>382.05581520999999</v>
      </c>
      <c r="AM24" s="137">
        <v>102.10399428999999</v>
      </c>
      <c r="AN24" s="137">
        <v>16.678909999999998</v>
      </c>
      <c r="AO24" s="137">
        <v>0</v>
      </c>
      <c r="AP24" s="137">
        <v>16.020615520130022</v>
      </c>
      <c r="AQ24" s="137">
        <v>157.88611141542094</v>
      </c>
      <c r="AR24" s="137">
        <v>75.18861871</v>
      </c>
      <c r="AS24" s="137">
        <v>70.766999999999996</v>
      </c>
      <c r="AT24" s="137">
        <v>95.690670897596036</v>
      </c>
      <c r="AU24" s="137">
        <v>248.55471242550004</v>
      </c>
      <c r="AV24" s="137">
        <v>421.13167999999996</v>
      </c>
      <c r="AW24" s="137">
        <v>141.75711000000001</v>
      </c>
      <c r="AX24" s="137">
        <v>28.137079579999998</v>
      </c>
      <c r="AY24" s="137">
        <v>142.21816454000003</v>
      </c>
      <c r="AZ24" s="137">
        <v>0</v>
      </c>
      <c r="BA24" s="137">
        <v>144.97769</v>
      </c>
      <c r="BB24" s="137">
        <v>189.099357461875</v>
      </c>
      <c r="BC24" s="137">
        <v>94.657189229509697</v>
      </c>
      <c r="BD24" s="137">
        <v>172.10792000000001</v>
      </c>
    </row>
    <row r="25" spans="2:56" x14ac:dyDescent="0.55000000000000004">
      <c r="B25" s="141" t="s">
        <v>198</v>
      </c>
      <c r="C25" s="137">
        <v>4995.3871680849161</v>
      </c>
      <c r="D25" s="137">
        <v>1170.2464169680998</v>
      </c>
      <c r="E25" s="137">
        <v>234.62677074954081</v>
      </c>
      <c r="F25" s="137">
        <v>4417.5612913486584</v>
      </c>
      <c r="G25" s="137">
        <v>136.09399167881469</v>
      </c>
      <c r="H25" s="137">
        <v>0</v>
      </c>
      <c r="I25" s="137">
        <v>370.00474617627395</v>
      </c>
      <c r="J25" s="137">
        <v>637.18628415000001</v>
      </c>
      <c r="K25" s="137">
        <v>544.45284689700463</v>
      </c>
      <c r="L25" s="137">
        <v>319.54862666999992</v>
      </c>
      <c r="M25" s="137">
        <v>3299.528865516324</v>
      </c>
      <c r="N25" s="137">
        <v>500.19003992279988</v>
      </c>
      <c r="O25" s="137">
        <v>1757.7776203599999</v>
      </c>
      <c r="P25" s="137">
        <v>1571.1121631918199</v>
      </c>
      <c r="Q25" s="137">
        <v>1245.1286008812879</v>
      </c>
      <c r="R25" s="137">
        <v>559.59598595349985</v>
      </c>
      <c r="S25" s="137">
        <v>426.64400891402698</v>
      </c>
      <c r="T25" s="137">
        <v>615.11645436000003</v>
      </c>
      <c r="U25" s="137">
        <v>182.66379545050191</v>
      </c>
      <c r="V25" s="137">
        <v>14.566403352225294</v>
      </c>
      <c r="W25" s="137">
        <v>332.37233670006225</v>
      </c>
      <c r="X25" s="137">
        <v>1.9E-2</v>
      </c>
      <c r="Y25" s="137">
        <v>0</v>
      </c>
      <c r="Z25" s="137">
        <v>261.64237562175003</v>
      </c>
      <c r="AA25" s="137">
        <v>32.889031677250088</v>
      </c>
      <c r="AB25" s="137">
        <v>-4.5838335615302466</v>
      </c>
      <c r="AC25" s="137">
        <v>436.73370730999983</v>
      </c>
      <c r="AD25" s="137">
        <v>275.12122880012481</v>
      </c>
      <c r="AE25" s="137">
        <v>177.6040565710754</v>
      </c>
      <c r="AF25" s="137">
        <v>-2.5674909999963007E-2</v>
      </c>
      <c r="AG25" s="137">
        <v>290.23215156173296</v>
      </c>
      <c r="AH25" s="137">
        <v>99.161403044108198</v>
      </c>
      <c r="AI25" s="137">
        <v>245.42420428999998</v>
      </c>
      <c r="AJ25" s="137">
        <v>3.89242</v>
      </c>
      <c r="AK25" s="137">
        <v>5.187990000000001</v>
      </c>
      <c r="AL25" s="137">
        <v>49.383128999999997</v>
      </c>
      <c r="AM25" s="137">
        <v>23.321676220000001</v>
      </c>
      <c r="AN25" s="137">
        <v>16.678909999999998</v>
      </c>
      <c r="AO25" s="137">
        <v>0</v>
      </c>
      <c r="AP25" s="137">
        <v>35.704096577630239</v>
      </c>
      <c r="AQ25" s="137">
        <v>0</v>
      </c>
      <c r="AR25" s="137">
        <v>57.080820899999992</v>
      </c>
      <c r="AS25" s="137">
        <v>19.440999999999999</v>
      </c>
      <c r="AT25" s="137">
        <v>35.539997432596053</v>
      </c>
      <c r="AU25" s="137">
        <v>49.947318415500021</v>
      </c>
      <c r="AV25" s="137">
        <v>56.060540000000003</v>
      </c>
      <c r="AW25" s="137">
        <v>-6.5840499999999995</v>
      </c>
      <c r="AX25" s="137">
        <v>6.55161427</v>
      </c>
      <c r="AY25" s="137">
        <v>142.21816454000003</v>
      </c>
      <c r="AZ25" s="137">
        <v>0</v>
      </c>
      <c r="BA25" s="137">
        <v>36.091909999999999</v>
      </c>
      <c r="BB25" s="137">
        <v>61.665389471750011</v>
      </c>
      <c r="BC25" s="137">
        <v>68.117645517009706</v>
      </c>
      <c r="BD25" s="137">
        <v>15.926170000000001</v>
      </c>
    </row>
    <row r="26" spans="2:56" x14ac:dyDescent="0.55000000000000004">
      <c r="B26" s="140" t="s">
        <v>199</v>
      </c>
      <c r="C26" s="137">
        <v>4995.3871680849161</v>
      </c>
      <c r="D26" s="137">
        <v>859.53664460809978</v>
      </c>
      <c r="E26" s="137">
        <v>125.45263977879429</v>
      </c>
      <c r="F26" s="137">
        <v>1823.6621955860446</v>
      </c>
      <c r="G26" s="137">
        <v>0</v>
      </c>
      <c r="H26" s="137">
        <v>0</v>
      </c>
      <c r="I26" s="137">
        <v>0</v>
      </c>
      <c r="J26" s="137">
        <v>637.18628415000001</v>
      </c>
      <c r="K26" s="137">
        <v>0</v>
      </c>
      <c r="L26" s="137">
        <v>0</v>
      </c>
      <c r="M26" s="137">
        <v>1055.6570570221063</v>
      </c>
      <c r="N26" s="137">
        <v>0</v>
      </c>
      <c r="O26" s="137">
        <v>1757.7776203599999</v>
      </c>
      <c r="P26" s="137">
        <v>594.22473562881999</v>
      </c>
      <c r="Q26" s="137">
        <v>1052.7710526251253</v>
      </c>
      <c r="R26" s="137">
        <v>0</v>
      </c>
      <c r="S26" s="137">
        <v>-259.79236005104946</v>
      </c>
      <c r="T26" s="137">
        <v>275.16724876999996</v>
      </c>
      <c r="U26" s="137">
        <v>0</v>
      </c>
      <c r="V26" s="137">
        <v>0</v>
      </c>
      <c r="W26" s="137">
        <v>23.648847710000503</v>
      </c>
      <c r="X26" s="137">
        <v>-1.97</v>
      </c>
      <c r="Y26" s="137">
        <v>0</v>
      </c>
      <c r="Z26" s="137">
        <v>0</v>
      </c>
      <c r="AA26" s="137">
        <v>0</v>
      </c>
      <c r="AB26" s="137">
        <v>-10.565081408530258</v>
      </c>
      <c r="AC26" s="137">
        <v>160.79362881</v>
      </c>
      <c r="AD26" s="137">
        <v>0</v>
      </c>
      <c r="AE26" s="137">
        <v>0</v>
      </c>
      <c r="AF26" s="137">
        <v>0.937128120000007</v>
      </c>
      <c r="AG26" s="137">
        <v>-135.37566035976721</v>
      </c>
      <c r="AH26" s="137">
        <v>15.345714709999999</v>
      </c>
      <c r="AI26" s="137">
        <v>55.016586280000006</v>
      </c>
      <c r="AJ26" s="137">
        <v>3.2019499999999996</v>
      </c>
      <c r="AK26" s="137">
        <v>0.72942999999999991</v>
      </c>
      <c r="AL26" s="137">
        <v>8.2833769099999994</v>
      </c>
      <c r="AM26" s="137">
        <v>3.4782021900000002</v>
      </c>
      <c r="AN26" s="137">
        <v>16.678909999999998</v>
      </c>
      <c r="AO26" s="137">
        <v>0</v>
      </c>
      <c r="AP26" s="137">
        <v>1.292143130272627E-3</v>
      </c>
      <c r="AQ26" s="137">
        <v>0</v>
      </c>
      <c r="AR26" s="137">
        <v>21.832635867000011</v>
      </c>
      <c r="AS26" s="137">
        <v>3.9620000000000002</v>
      </c>
      <c r="AT26" s="137">
        <v>10.204919029346032</v>
      </c>
      <c r="AU26" s="137">
        <v>0</v>
      </c>
      <c r="AV26" s="137">
        <v>0</v>
      </c>
      <c r="AW26" s="137">
        <v>-10.66305</v>
      </c>
      <c r="AX26" s="137">
        <v>2.9241722299999999</v>
      </c>
      <c r="AY26" s="137">
        <v>142.21816454000003</v>
      </c>
      <c r="AZ26" s="137">
        <v>0</v>
      </c>
      <c r="BA26" s="137">
        <v>2.0465900000000001</v>
      </c>
      <c r="BB26" s="137">
        <v>0</v>
      </c>
      <c r="BC26" s="137">
        <v>24.4815228670099</v>
      </c>
      <c r="BD26" s="137">
        <v>0</v>
      </c>
    </row>
    <row r="27" spans="2:56" x14ac:dyDescent="0.55000000000000004">
      <c r="B27" s="140" t="s">
        <v>200</v>
      </c>
      <c r="C27" s="190">
        <v>0</v>
      </c>
      <c r="D27" s="137">
        <v>310.70977235999993</v>
      </c>
      <c r="E27" s="137">
        <v>109.17413097074652</v>
      </c>
      <c r="F27" s="137">
        <v>2593.8990957626133</v>
      </c>
      <c r="G27" s="137">
        <v>136.09399167881469</v>
      </c>
      <c r="H27" s="137">
        <v>0</v>
      </c>
      <c r="I27" s="137">
        <v>370.00474617627395</v>
      </c>
      <c r="J27" s="137">
        <v>0</v>
      </c>
      <c r="K27" s="137">
        <v>544.45284689700463</v>
      </c>
      <c r="L27" s="137">
        <v>319.54862666999992</v>
      </c>
      <c r="M27" s="137">
        <v>2243.8718084942175</v>
      </c>
      <c r="N27" s="137">
        <v>500.19003992279988</v>
      </c>
      <c r="O27" s="137">
        <v>0</v>
      </c>
      <c r="P27" s="137">
        <v>976.88742756300007</v>
      </c>
      <c r="Q27" s="137">
        <v>192.35754825616263</v>
      </c>
      <c r="R27" s="137">
        <v>559.59598595349985</v>
      </c>
      <c r="S27" s="137">
        <v>686.43636896507644</v>
      </c>
      <c r="T27" s="137">
        <v>339.94920559000002</v>
      </c>
      <c r="U27" s="137">
        <v>182.66379545050191</v>
      </c>
      <c r="V27" s="137">
        <v>14.566403352225294</v>
      </c>
      <c r="W27" s="137">
        <v>308.72348899006175</v>
      </c>
      <c r="X27" s="137">
        <v>1.9890000000000001</v>
      </c>
      <c r="Y27" s="137">
        <v>0</v>
      </c>
      <c r="Z27" s="137">
        <v>261.64237562175003</v>
      </c>
      <c r="AA27" s="137">
        <v>32.889031677250088</v>
      </c>
      <c r="AB27" s="137">
        <v>5.9812478470000103</v>
      </c>
      <c r="AC27" s="137">
        <v>275.94007849999991</v>
      </c>
      <c r="AD27" s="137">
        <v>275.12122880012481</v>
      </c>
      <c r="AE27" s="137">
        <v>177.6040565710754</v>
      </c>
      <c r="AF27" s="137">
        <v>-0.96280302999997003</v>
      </c>
      <c r="AG27" s="137">
        <v>425.60781192150017</v>
      </c>
      <c r="AH27" s="137">
        <v>83.815688334108202</v>
      </c>
      <c r="AI27" s="137">
        <v>190.40761800999996</v>
      </c>
      <c r="AJ27" s="137">
        <v>0.69047000000000003</v>
      </c>
      <c r="AK27" s="137">
        <v>4.4585600000000003</v>
      </c>
      <c r="AL27" s="137">
        <v>41.099752089999996</v>
      </c>
      <c r="AM27" s="137">
        <v>19.843474030000003</v>
      </c>
      <c r="AN27" s="137">
        <v>0</v>
      </c>
      <c r="AO27" s="137">
        <v>0</v>
      </c>
      <c r="AP27" s="137">
        <v>35.702804434499967</v>
      </c>
      <c r="AQ27" s="137">
        <v>0</v>
      </c>
      <c r="AR27" s="137">
        <v>35.248185032999977</v>
      </c>
      <c r="AS27" s="137">
        <v>15.478999999999999</v>
      </c>
      <c r="AT27" s="137">
        <v>25.335078403250016</v>
      </c>
      <c r="AU27" s="137">
        <v>49.947318415500021</v>
      </c>
      <c r="AV27" s="137">
        <v>56.060540000000003</v>
      </c>
      <c r="AW27" s="137">
        <v>4.0789999999999997</v>
      </c>
      <c r="AX27" s="137">
        <v>3.62744204</v>
      </c>
      <c r="AY27" s="137">
        <v>0</v>
      </c>
      <c r="AZ27" s="137">
        <v>0</v>
      </c>
      <c r="BA27" s="137">
        <v>34.045319999999997</v>
      </c>
      <c r="BB27" s="137">
        <v>61.665389471750011</v>
      </c>
      <c r="BC27" s="137">
        <v>43.636122649999798</v>
      </c>
      <c r="BD27" s="137">
        <v>15.926170000000001</v>
      </c>
    </row>
    <row r="28" spans="2:56" x14ac:dyDescent="0.55000000000000004">
      <c r="B28" s="141" t="s">
        <v>201</v>
      </c>
      <c r="C28" s="137">
        <v>0</v>
      </c>
      <c r="D28" s="137">
        <v>2913.67504672</v>
      </c>
      <c r="E28" s="137">
        <v>3012.7586301424972</v>
      </c>
      <c r="F28" s="137">
        <v>6347.1134228958399</v>
      </c>
      <c r="G28" s="137">
        <v>385.00590021603796</v>
      </c>
      <c r="H28" s="137">
        <v>0</v>
      </c>
      <c r="I28" s="137">
        <v>1582.3809280011251</v>
      </c>
      <c r="J28" s="137">
        <v>0</v>
      </c>
      <c r="K28" s="137">
        <v>2033.9495346250005</v>
      </c>
      <c r="L28" s="137">
        <v>820.54866820000007</v>
      </c>
      <c r="M28" s="137">
        <v>4438.5746602611853</v>
      </c>
      <c r="N28" s="137">
        <v>4538.2904779833616</v>
      </c>
      <c r="O28" s="137">
        <v>0</v>
      </c>
      <c r="P28" s="137">
        <v>2966.1805435200004</v>
      </c>
      <c r="Q28" s="137">
        <v>3420.6405010560684</v>
      </c>
      <c r="R28" s="137">
        <v>692.59075887725851</v>
      </c>
      <c r="S28" s="137">
        <v>697.1124557622536</v>
      </c>
      <c r="T28" s="137">
        <v>2427.86896282</v>
      </c>
      <c r="U28" s="137">
        <v>3692.8192020901852</v>
      </c>
      <c r="V28" s="137">
        <v>1873.8080329364632</v>
      </c>
      <c r="W28" s="137">
        <v>972.20897653983013</v>
      </c>
      <c r="X28" s="137">
        <v>-15.082000000000001</v>
      </c>
      <c r="Y28" s="137">
        <v>0</v>
      </c>
      <c r="Z28" s="137">
        <v>510.64331139375338</v>
      </c>
      <c r="AA28" s="137">
        <v>361.75700311174995</v>
      </c>
      <c r="AB28" s="137">
        <v>31.205242140000006</v>
      </c>
      <c r="AC28" s="137">
        <v>1303.8273154999999</v>
      </c>
      <c r="AD28" s="137">
        <v>578.1213569799994</v>
      </c>
      <c r="AE28" s="137">
        <v>199.0764083440001</v>
      </c>
      <c r="AF28" s="137">
        <v>13.375737106157198</v>
      </c>
      <c r="AG28" s="137">
        <v>540.04685604328961</v>
      </c>
      <c r="AH28" s="137">
        <v>272.69568969124992</v>
      </c>
      <c r="AI28" s="137">
        <v>1175.2491941500002</v>
      </c>
      <c r="AJ28" s="137">
        <v>90.874719189999979</v>
      </c>
      <c r="AK28" s="137">
        <v>23.141359999999995</v>
      </c>
      <c r="AL28" s="137">
        <v>332.67268620999994</v>
      </c>
      <c r="AM28" s="137">
        <v>73.935080119999995</v>
      </c>
      <c r="AN28" s="137">
        <v>0</v>
      </c>
      <c r="AO28" s="137">
        <v>0</v>
      </c>
      <c r="AP28" s="137">
        <v>-19.68348105750022</v>
      </c>
      <c r="AQ28" s="137">
        <v>0</v>
      </c>
      <c r="AR28" s="137">
        <v>18.107797810000005</v>
      </c>
      <c r="AS28" s="137">
        <v>51.326000000000001</v>
      </c>
      <c r="AT28" s="137">
        <v>60.150673464999983</v>
      </c>
      <c r="AU28" s="137">
        <v>198.60739401000001</v>
      </c>
      <c r="AV28" s="137">
        <v>365.07113999999996</v>
      </c>
      <c r="AW28" s="137">
        <v>148.34116</v>
      </c>
      <c r="AX28" s="137">
        <v>21.585465309999996</v>
      </c>
      <c r="AY28" s="137">
        <v>0</v>
      </c>
      <c r="AZ28" s="137">
        <v>0</v>
      </c>
      <c r="BA28" s="137">
        <v>108.88578</v>
      </c>
      <c r="BB28" s="137">
        <v>127.43396799012501</v>
      </c>
      <c r="BC28" s="137">
        <v>26.539543712499988</v>
      </c>
      <c r="BD28" s="137">
        <v>156.18174999999999</v>
      </c>
    </row>
    <row r="29" spans="2:56" x14ac:dyDescent="0.55000000000000004">
      <c r="B29" s="141" t="s">
        <v>202</v>
      </c>
      <c r="C29" s="137">
        <v>0</v>
      </c>
      <c r="D29" s="137">
        <v>28.253374080833332</v>
      </c>
      <c r="E29" s="137">
        <v>0</v>
      </c>
      <c r="F29" s="137">
        <v>0</v>
      </c>
      <c r="G29" s="137">
        <v>0</v>
      </c>
      <c r="H29" s="137">
        <v>2013.418038</v>
      </c>
      <c r="I29" s="137">
        <v>0</v>
      </c>
      <c r="J29" s="137">
        <v>0</v>
      </c>
      <c r="K29" s="137">
        <v>0</v>
      </c>
      <c r="L29" s="137">
        <v>0</v>
      </c>
      <c r="M29" s="137">
        <v>0</v>
      </c>
      <c r="N29" s="137">
        <v>0</v>
      </c>
      <c r="O29" s="137">
        <v>0</v>
      </c>
      <c r="P29" s="137">
        <v>0</v>
      </c>
      <c r="Q29" s="137">
        <v>0</v>
      </c>
      <c r="R29" s="137">
        <v>0</v>
      </c>
      <c r="S29" s="137">
        <v>0</v>
      </c>
      <c r="T29" s="137">
        <v>0</v>
      </c>
      <c r="U29" s="137">
        <v>16.095715903635011</v>
      </c>
      <c r="V29" s="137">
        <v>0</v>
      </c>
      <c r="W29" s="137">
        <v>127.721374445</v>
      </c>
      <c r="X29" s="137">
        <v>0</v>
      </c>
      <c r="Y29" s="137">
        <v>0</v>
      </c>
      <c r="Z29" s="137">
        <v>0</v>
      </c>
      <c r="AA29" s="137">
        <v>0</v>
      </c>
      <c r="AB29" s="137">
        <v>0</v>
      </c>
      <c r="AC29" s="137">
        <v>0</v>
      </c>
      <c r="AD29" s="137">
        <v>0</v>
      </c>
      <c r="AE29" s="137">
        <v>0</v>
      </c>
      <c r="AF29" s="137">
        <v>0</v>
      </c>
      <c r="AG29" s="137">
        <v>0</v>
      </c>
      <c r="AH29" s="137">
        <v>0</v>
      </c>
      <c r="AI29" s="137">
        <v>0.82294766000000008</v>
      </c>
      <c r="AJ29" s="137">
        <v>0</v>
      </c>
      <c r="AK29" s="137">
        <v>0</v>
      </c>
      <c r="AL29" s="137">
        <v>0</v>
      </c>
      <c r="AM29" s="137">
        <v>4.8472379500000002</v>
      </c>
      <c r="AN29" s="137">
        <v>0</v>
      </c>
      <c r="AO29" s="137">
        <v>0</v>
      </c>
      <c r="AP29" s="137">
        <v>0</v>
      </c>
      <c r="AQ29" s="137">
        <v>157.88611141542094</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28.975798530000002</v>
      </c>
      <c r="Q30" s="137">
        <v>0</v>
      </c>
      <c r="R30" s="137">
        <v>0</v>
      </c>
      <c r="S30" s="137">
        <v>0</v>
      </c>
      <c r="T30" s="137">
        <v>0</v>
      </c>
      <c r="U30" s="137">
        <v>0</v>
      </c>
      <c r="V30" s="137">
        <v>0</v>
      </c>
      <c r="W30" s="137">
        <v>0</v>
      </c>
      <c r="X30" s="137">
        <v>7.4809999999999999</v>
      </c>
      <c r="Y30" s="137">
        <v>0</v>
      </c>
      <c r="Z30" s="137">
        <v>0</v>
      </c>
      <c r="AA30" s="137">
        <v>0</v>
      </c>
      <c r="AB30" s="137">
        <v>0</v>
      </c>
      <c r="AC30" s="137">
        <v>0</v>
      </c>
      <c r="AD30" s="137">
        <v>0</v>
      </c>
      <c r="AE30" s="137">
        <v>0</v>
      </c>
      <c r="AF30" s="137">
        <v>15.516207130000002</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1.6540650000000001</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7.2859999999999978</v>
      </c>
      <c r="J31" s="137">
        <v>0</v>
      </c>
      <c r="K31" s="137">
        <v>0</v>
      </c>
      <c r="L31" s="137">
        <v>0</v>
      </c>
      <c r="M31" s="137">
        <v>0</v>
      </c>
      <c r="N31" s="137">
        <v>0</v>
      </c>
      <c r="O31" s="137">
        <v>0</v>
      </c>
      <c r="P31" s="137">
        <v>0</v>
      </c>
      <c r="Q31" s="137">
        <v>0</v>
      </c>
      <c r="R31" s="137">
        <v>0</v>
      </c>
      <c r="S31" s="137">
        <v>0</v>
      </c>
      <c r="T31" s="137">
        <v>0</v>
      </c>
      <c r="U31" s="137">
        <v>0</v>
      </c>
      <c r="V31" s="137">
        <v>18.087900774666668</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24.169147530000004</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85.146106950000004</v>
      </c>
      <c r="F33" s="137">
        <v>723.30272172000002</v>
      </c>
      <c r="G33" s="137">
        <v>24.820221220000001</v>
      </c>
      <c r="H33" s="137">
        <v>715.39305316999992</v>
      </c>
      <c r="I33" s="137">
        <v>0</v>
      </c>
      <c r="J33" s="137">
        <v>0</v>
      </c>
      <c r="K33" s="137">
        <v>1015.9103910900001</v>
      </c>
      <c r="L33" s="137">
        <v>82.614496590000002</v>
      </c>
      <c r="M33" s="137">
        <v>0</v>
      </c>
      <c r="N33" s="137">
        <v>0</v>
      </c>
      <c r="O33" s="137">
        <v>7.5651947899999996</v>
      </c>
      <c r="P33" s="137">
        <v>0</v>
      </c>
      <c r="Q33" s="137">
        <v>0</v>
      </c>
      <c r="R33" s="137">
        <v>0</v>
      </c>
      <c r="S33" s="137">
        <v>0</v>
      </c>
      <c r="T33" s="137">
        <v>17.922591299999997</v>
      </c>
      <c r="U33" s="137">
        <v>0.21852081000000001</v>
      </c>
      <c r="V33" s="137">
        <v>58.046783470000001</v>
      </c>
      <c r="W33" s="137">
        <v>3.1739739599999996</v>
      </c>
      <c r="X33" s="137">
        <v>0</v>
      </c>
      <c r="Y33" s="137">
        <v>0</v>
      </c>
      <c r="Z33" s="137">
        <v>1.4774868300000001</v>
      </c>
      <c r="AA33" s="137">
        <v>0</v>
      </c>
      <c r="AB33" s="137">
        <v>0</v>
      </c>
      <c r="AC33" s="137">
        <v>16.51378807000491</v>
      </c>
      <c r="AD33" s="137">
        <v>0</v>
      </c>
      <c r="AE33" s="137">
        <v>20.583163718844414</v>
      </c>
      <c r="AF33" s="137">
        <v>0</v>
      </c>
      <c r="AG33" s="137">
        <v>0</v>
      </c>
      <c r="AH33" s="137">
        <v>2.1751567099999995</v>
      </c>
      <c r="AI33" s="137">
        <v>12.898381670000001</v>
      </c>
      <c r="AJ33" s="137">
        <v>0</v>
      </c>
      <c r="AK33" s="137">
        <v>0</v>
      </c>
      <c r="AL33" s="137">
        <v>0</v>
      </c>
      <c r="AM33" s="137">
        <v>0</v>
      </c>
      <c r="AN33" s="137">
        <v>0</v>
      </c>
      <c r="AO33" s="137">
        <v>0</v>
      </c>
      <c r="AP33" s="137">
        <v>39.089333089999997</v>
      </c>
      <c r="AQ33" s="137">
        <v>0</v>
      </c>
      <c r="AR33" s="137">
        <v>0</v>
      </c>
      <c r="AS33" s="137">
        <v>14.192</v>
      </c>
      <c r="AT33" s="137">
        <v>23.157386039999999</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98.781394406462368</v>
      </c>
      <c r="D34" s="137">
        <v>230.70249095760892</v>
      </c>
      <c r="E34" s="137">
        <v>1006.8294785129225</v>
      </c>
      <c r="F34" s="137">
        <v>696.21678708699835</v>
      </c>
      <c r="G34" s="137">
        <v>479.20603077448033</v>
      </c>
      <c r="H34" s="137">
        <v>452.74074999999999</v>
      </c>
      <c r="I34" s="137">
        <v>267.12543538</v>
      </c>
      <c r="J34" s="137">
        <v>525.89500326855011</v>
      </c>
      <c r="K34" s="137">
        <v>342.35940359286957</v>
      </c>
      <c r="L34" s="137">
        <v>220.14998259674493</v>
      </c>
      <c r="M34" s="137">
        <v>400.15221303844521</v>
      </c>
      <c r="N34" s="137">
        <v>376.87113684794826</v>
      </c>
      <c r="O34" s="137">
        <v>363.85194108683277</v>
      </c>
      <c r="P34" s="137">
        <v>219.23342286128945</v>
      </c>
      <c r="Q34" s="137">
        <v>787.70185786982904</v>
      </c>
      <c r="R34" s="137">
        <v>291.98471667861196</v>
      </c>
      <c r="S34" s="137">
        <v>564.17775496142974</v>
      </c>
      <c r="T34" s="137">
        <v>437.80362951345836</v>
      </c>
      <c r="U34" s="137">
        <v>568.35471170573203</v>
      </c>
      <c r="V34" s="137">
        <v>326.61173727367441</v>
      </c>
      <c r="W34" s="137">
        <v>88.048042605619273</v>
      </c>
      <c r="X34" s="137">
        <v>0</v>
      </c>
      <c r="Y34" s="137">
        <v>0</v>
      </c>
      <c r="Z34" s="137">
        <v>56.119573194907332</v>
      </c>
      <c r="AA34" s="137">
        <v>0</v>
      </c>
      <c r="AB34" s="137">
        <v>9.6589682445454521</v>
      </c>
      <c r="AC34" s="137">
        <v>185.62444796209201</v>
      </c>
      <c r="AD34" s="137">
        <v>136.10678665400002</v>
      </c>
      <c r="AE34" s="137">
        <v>82.844438624446497</v>
      </c>
      <c r="AF34" s="137">
        <v>2.8406565093842819</v>
      </c>
      <c r="AG34" s="137">
        <v>49.481333700461434</v>
      </c>
      <c r="AH34" s="137">
        <v>0</v>
      </c>
      <c r="AI34" s="137">
        <v>84.296225365835895</v>
      </c>
      <c r="AJ34" s="137">
        <v>0</v>
      </c>
      <c r="AK34" s="137">
        <v>0</v>
      </c>
      <c r="AL34" s="137">
        <v>0</v>
      </c>
      <c r="AM34" s="137">
        <v>2.9950203099999926</v>
      </c>
      <c r="AN34" s="137">
        <v>0.39778272727272601</v>
      </c>
      <c r="AO34" s="137">
        <v>0</v>
      </c>
      <c r="AP34" s="137">
        <v>10.991832860987017</v>
      </c>
      <c r="AQ34" s="137">
        <v>0</v>
      </c>
      <c r="AR34" s="137">
        <v>7.8498111759999878</v>
      </c>
      <c r="AS34" s="137">
        <v>0</v>
      </c>
      <c r="AT34" s="137">
        <v>0</v>
      </c>
      <c r="AU34" s="137">
        <v>0</v>
      </c>
      <c r="AV34" s="137">
        <v>0</v>
      </c>
      <c r="AW34" s="137">
        <v>0</v>
      </c>
      <c r="AX34" s="137">
        <v>0</v>
      </c>
      <c r="AY34" s="137">
        <v>0</v>
      </c>
      <c r="AZ34" s="137">
        <v>0</v>
      </c>
      <c r="BA34" s="137">
        <v>0</v>
      </c>
      <c r="BB34" s="137">
        <v>11.301982622530684</v>
      </c>
      <c r="BC34" s="137">
        <v>19.173071050049032</v>
      </c>
      <c r="BD34" s="137">
        <v>0</v>
      </c>
    </row>
    <row r="35" spans="2:56" x14ac:dyDescent="0.55000000000000004">
      <c r="B35" s="139" t="s">
        <v>366</v>
      </c>
      <c r="C35" s="137">
        <v>800.48142029201051</v>
      </c>
      <c r="D35" s="137">
        <v>1315.0041984583702</v>
      </c>
      <c r="E35" s="137">
        <v>2723.0301669848909</v>
      </c>
      <c r="F35" s="137">
        <v>1884.6246689348955</v>
      </c>
      <c r="G35" s="137">
        <v>1293.8562830910967</v>
      </c>
      <c r="H35" s="137">
        <v>1308.6268700000001</v>
      </c>
      <c r="I35" s="137">
        <v>738.94642996999994</v>
      </c>
      <c r="J35" s="137">
        <v>1419.9165088250854</v>
      </c>
      <c r="K35" s="137">
        <v>845.85620594390741</v>
      </c>
      <c r="L35" s="137">
        <v>697.17196428121133</v>
      </c>
      <c r="M35" s="137">
        <v>1926.8507511538021</v>
      </c>
      <c r="N35" s="137">
        <v>1017.5520694894602</v>
      </c>
      <c r="O35" s="137">
        <v>1004.4872109144479</v>
      </c>
      <c r="P35" s="137">
        <v>1140.5825217757899</v>
      </c>
      <c r="Q35" s="137">
        <v>1998.9623448640575</v>
      </c>
      <c r="R35" s="137">
        <v>871.13190377225192</v>
      </c>
      <c r="S35" s="137">
        <v>1522.4615729718614</v>
      </c>
      <c r="T35" s="137">
        <v>1163.8634382372375</v>
      </c>
      <c r="U35" s="137">
        <v>2080.9533713494843</v>
      </c>
      <c r="V35" s="137">
        <v>849.22058435311249</v>
      </c>
      <c r="W35" s="137">
        <v>237.72971503517198</v>
      </c>
      <c r="X35" s="137">
        <v>0</v>
      </c>
      <c r="Y35" s="137">
        <v>0</v>
      </c>
      <c r="Z35" s="137">
        <v>151.52284762624987</v>
      </c>
      <c r="AA35" s="137">
        <v>0</v>
      </c>
      <c r="AB35" s="137">
        <v>28.976904733636395</v>
      </c>
      <c r="AC35" s="137">
        <v>501.1860094976484</v>
      </c>
      <c r="AD35" s="137">
        <v>367.48832397000001</v>
      </c>
      <c r="AE35" s="137">
        <v>256.38608765600554</v>
      </c>
      <c r="AF35" s="137">
        <v>7.6697725753375599</v>
      </c>
      <c r="AG35" s="137">
        <v>135.70489199124586</v>
      </c>
      <c r="AH35" s="137">
        <v>365.91704018999997</v>
      </c>
      <c r="AI35" s="137">
        <v>338.33625215999996</v>
      </c>
      <c r="AJ35" s="137">
        <v>0</v>
      </c>
      <c r="AK35" s="137">
        <v>0</v>
      </c>
      <c r="AL35" s="137">
        <v>0</v>
      </c>
      <c r="AM35" s="137">
        <v>8.08655483699998</v>
      </c>
      <c r="AN35" s="137">
        <v>1.1933481818181781</v>
      </c>
      <c r="AO35" s="137">
        <v>0</v>
      </c>
      <c r="AP35" s="137">
        <v>29.67794872466494</v>
      </c>
      <c r="AQ35" s="137">
        <v>15.008279267061363</v>
      </c>
      <c r="AR35" s="137">
        <v>21.194490175199963</v>
      </c>
      <c r="AS35" s="137">
        <v>0</v>
      </c>
      <c r="AT35" s="137">
        <v>0</v>
      </c>
      <c r="AU35" s="137">
        <v>0</v>
      </c>
      <c r="AV35" s="137">
        <v>-57.144559999999998</v>
      </c>
      <c r="AW35" s="137">
        <v>0</v>
      </c>
      <c r="AX35" s="137">
        <v>11.576842770000001</v>
      </c>
      <c r="AY35" s="137">
        <v>0</v>
      </c>
      <c r="AZ35" s="137">
        <v>0</v>
      </c>
      <c r="BA35" s="137">
        <v>0</v>
      </c>
      <c r="BB35" s="137">
        <v>30.515353080832842</v>
      </c>
      <c r="BC35" s="137">
        <v>51.76729183513239</v>
      </c>
      <c r="BD35" s="137">
        <v>0</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1.8987758800000001</v>
      </c>
      <c r="O36" s="137">
        <v>0</v>
      </c>
      <c r="P36" s="137">
        <v>0</v>
      </c>
      <c r="Q36" s="137">
        <v>0</v>
      </c>
      <c r="R36" s="137">
        <v>0</v>
      </c>
      <c r="S36" s="137">
        <v>0</v>
      </c>
      <c r="T36" s="137">
        <v>120.69606978</v>
      </c>
      <c r="U36" s="137">
        <v>0</v>
      </c>
      <c r="V36" s="137">
        <v>3.18651471</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0.50718255000000001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1076.3650734307676</v>
      </c>
      <c r="D37" s="137">
        <v>3068.3431297362076</v>
      </c>
      <c r="E37" s="137">
        <v>6338.4351396314123</v>
      </c>
      <c r="F37" s="137">
        <v>4381.326165303577</v>
      </c>
      <c r="G37" s="137">
        <v>3018.9979938792289</v>
      </c>
      <c r="H37" s="137">
        <v>2766.039878510001</v>
      </c>
      <c r="I37" s="137">
        <v>1665.1824884803584</v>
      </c>
      <c r="J37" s="137">
        <v>3313.1385205918741</v>
      </c>
      <c r="K37" s="137">
        <v>2235.3784263919188</v>
      </c>
      <c r="L37" s="137">
        <v>1284.1778790894928</v>
      </c>
      <c r="M37" s="137">
        <v>1674.5191661922047</v>
      </c>
      <c r="N37" s="137">
        <v>2374.2881621420738</v>
      </c>
      <c r="O37" s="137">
        <v>2270.1802588670062</v>
      </c>
      <c r="P37" s="137">
        <v>3024.8825125887097</v>
      </c>
      <c r="Q37" s="137">
        <v>5090.3543759644044</v>
      </c>
      <c r="R37" s="137">
        <v>1756.73054644583</v>
      </c>
      <c r="S37" s="137">
        <v>3555.1382216810102</v>
      </c>
      <c r="T37" s="137">
        <v>2776.3692273838874</v>
      </c>
      <c r="U37" s="137">
        <v>3034.2390340021034</v>
      </c>
      <c r="V37" s="137">
        <v>2090.2850511099573</v>
      </c>
      <c r="W37" s="137">
        <v>554.70266841540138</v>
      </c>
      <c r="X37" s="137">
        <v>0</v>
      </c>
      <c r="Y37" s="137">
        <v>23.231329379999757</v>
      </c>
      <c r="Z37" s="137">
        <v>353.553311127916</v>
      </c>
      <c r="AA37" s="137">
        <v>0</v>
      </c>
      <c r="AB37" s="137">
        <v>67.612777711818126</v>
      </c>
      <c r="AC37" s="137">
        <v>1169.4340221611797</v>
      </c>
      <c r="AD37" s="137">
        <v>857.47275591600146</v>
      </c>
      <c r="AE37" s="137">
        <v>489.21385996401301</v>
      </c>
      <c r="AF37" s="137">
        <v>17.896136009120976</v>
      </c>
      <c r="AG37" s="137">
        <v>309.627111312907</v>
      </c>
      <c r="AH37" s="137">
        <v>677.91374355830078</v>
      </c>
      <c r="AI37" s="137">
        <v>420.32977613252302</v>
      </c>
      <c r="AJ37" s="137">
        <v>0</v>
      </c>
      <c r="AK37" s="137">
        <v>0</v>
      </c>
      <c r="AL37" s="137">
        <v>0</v>
      </c>
      <c r="AM37" s="137">
        <v>18.868627952999951</v>
      </c>
      <c r="AN37" s="137">
        <v>2.7844790909090822</v>
      </c>
      <c r="AO37" s="137">
        <v>19.979021060000296</v>
      </c>
      <c r="AP37" s="137">
        <v>69.248547024217899</v>
      </c>
      <c r="AQ37" s="137">
        <v>36.284951939809844</v>
      </c>
      <c r="AR37" s="137">
        <v>49.453810408799917</v>
      </c>
      <c r="AS37" s="137">
        <v>0</v>
      </c>
      <c r="AT37" s="137">
        <v>0</v>
      </c>
      <c r="AU37" s="137">
        <v>0</v>
      </c>
      <c r="AV37" s="137">
        <v>0</v>
      </c>
      <c r="AW37" s="137">
        <v>0</v>
      </c>
      <c r="AX37" s="137">
        <v>27.012633130000001</v>
      </c>
      <c r="AY37" s="137">
        <v>0</v>
      </c>
      <c r="AZ37" s="137">
        <v>15.308429999999992</v>
      </c>
      <c r="BA37" s="137">
        <v>0</v>
      </c>
      <c r="BB37" s="137">
        <v>71.202490521943318</v>
      </c>
      <c r="BC37" s="137">
        <v>120.79034761530892</v>
      </c>
      <c r="BD37" s="137">
        <v>0</v>
      </c>
    </row>
    <row r="38" spans="2:56" x14ac:dyDescent="0.55000000000000004">
      <c r="B38" s="192" t="s">
        <v>369</v>
      </c>
      <c r="C38" s="144">
        <v>26781.982289289754</v>
      </c>
      <c r="D38" s="144">
        <v>32578.929999391225</v>
      </c>
      <c r="E38" s="144">
        <v>47468.854691465014</v>
      </c>
      <c r="F38" s="144">
        <v>49740.511425949968</v>
      </c>
      <c r="G38" s="144">
        <v>12715.755608654428</v>
      </c>
      <c r="H38" s="144">
        <v>33717.17442834314</v>
      </c>
      <c r="I38" s="144">
        <v>18896.382117729449</v>
      </c>
      <c r="J38" s="144">
        <v>22520.018743932946</v>
      </c>
      <c r="K38" s="144">
        <v>38400.818897500707</v>
      </c>
      <c r="L38" s="144">
        <v>17228.782657217456</v>
      </c>
      <c r="M38" s="144">
        <v>42951.616574862106</v>
      </c>
      <c r="N38" s="144">
        <v>35950.348725135635</v>
      </c>
      <c r="O38" s="144">
        <v>25841.865325488761</v>
      </c>
      <c r="P38" s="144">
        <v>29312.542670376773</v>
      </c>
      <c r="Q38" s="144">
        <v>51796.006148634871</v>
      </c>
      <c r="R38" s="144">
        <v>19892.020335404894</v>
      </c>
      <c r="S38" s="144">
        <v>25445.54906956058</v>
      </c>
      <c r="T38" s="144">
        <v>28372.399432097511</v>
      </c>
      <c r="U38" s="144">
        <v>33870.039836401644</v>
      </c>
      <c r="V38" s="144">
        <v>21275.230234002069</v>
      </c>
      <c r="W38" s="144">
        <v>7397.4209556400001</v>
      </c>
      <c r="X38" s="144">
        <v>76.496350000000007</v>
      </c>
      <c r="Y38" s="144">
        <v>490.95293762999995</v>
      </c>
      <c r="Z38" s="144">
        <v>6431.1523800760333</v>
      </c>
      <c r="AA38" s="144">
        <v>1610.2923035389999</v>
      </c>
      <c r="AB38" s="144">
        <v>744.8202801384698</v>
      </c>
      <c r="AC38" s="144">
        <v>14236.543454505092</v>
      </c>
      <c r="AD38" s="144">
        <v>9809.3307629301271</v>
      </c>
      <c r="AE38" s="144">
        <v>6723.3238333083855</v>
      </c>
      <c r="AF38" s="144">
        <v>183.66601271000005</v>
      </c>
      <c r="AG38" s="144">
        <v>7408.7534390482951</v>
      </c>
      <c r="AH38" s="144">
        <v>6733.1108630831586</v>
      </c>
      <c r="AI38" s="144">
        <v>7637.0875779616917</v>
      </c>
      <c r="AJ38" s="144">
        <v>618.67015535999997</v>
      </c>
      <c r="AK38" s="144">
        <v>135.01949999999999</v>
      </c>
      <c r="AL38" s="144">
        <v>923.32726710000009</v>
      </c>
      <c r="AM38" s="144">
        <v>578.91128488999993</v>
      </c>
      <c r="AN38" s="144">
        <v>300.84489999999994</v>
      </c>
      <c r="AO38" s="144">
        <v>50.2251711500003</v>
      </c>
      <c r="AP38" s="144">
        <v>1042.16265589</v>
      </c>
      <c r="AQ38" s="144">
        <v>1461.3370763833334</v>
      </c>
      <c r="AR38" s="144">
        <v>936.78872850999983</v>
      </c>
      <c r="AS38" s="144">
        <v>659.62800000000004</v>
      </c>
      <c r="AT38" s="144">
        <v>731.20626510759621</v>
      </c>
      <c r="AU38" s="144">
        <v>633.86142646550013</v>
      </c>
      <c r="AV38" s="144">
        <v>1659.1634199999999</v>
      </c>
      <c r="AW38" s="144">
        <v>885.59217009999998</v>
      </c>
      <c r="AX38" s="144">
        <v>242.92146850999998</v>
      </c>
      <c r="AY38" s="144">
        <v>409.20193805000002</v>
      </c>
      <c r="AZ38" s="144">
        <v>83.356279799999996</v>
      </c>
      <c r="BA38" s="144">
        <v>989.50391999999988</v>
      </c>
      <c r="BB38" s="144">
        <v>2276.4337356071819</v>
      </c>
      <c r="BC38" s="144">
        <v>1983.5098243300001</v>
      </c>
      <c r="BD38" s="144">
        <v>995.55303100000003</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23106.402325342373</v>
      </c>
      <c r="D41" s="137">
        <v>27341.763900091413</v>
      </c>
      <c r="E41" s="137">
        <v>43107.771073410011</v>
      </c>
      <c r="F41" s="137">
        <v>39255.056343999982</v>
      </c>
      <c r="G41" s="137">
        <v>10308.984625749612</v>
      </c>
      <c r="H41" s="137">
        <v>32243.752167283139</v>
      </c>
      <c r="I41" s="137">
        <v>16259.325246259596</v>
      </c>
      <c r="J41" s="137">
        <v>20726.22331343294</v>
      </c>
      <c r="K41" s="137">
        <v>35151.18702641967</v>
      </c>
      <c r="L41" s="137">
        <v>15518.264503199975</v>
      </c>
      <c r="M41" s="137">
        <v>36162.228139670064</v>
      </c>
      <c r="N41" s="137">
        <v>32208.739525239995</v>
      </c>
      <c r="O41" s="137">
        <v>23684.323454698762</v>
      </c>
      <c r="P41" s="137">
        <v>24747.475438070007</v>
      </c>
      <c r="Q41" s="137">
        <v>47985.40655281752</v>
      </c>
      <c r="R41" s="137">
        <v>18315.633604972798</v>
      </c>
      <c r="S41" s="137">
        <v>23615.350189528403</v>
      </c>
      <c r="T41" s="137">
        <v>23886.025831717507</v>
      </c>
      <c r="U41" s="137">
        <v>29439.477109280018</v>
      </c>
      <c r="V41" s="137">
        <v>19092.804030430001</v>
      </c>
      <c r="W41" s="137">
        <v>5995.1883501200009</v>
      </c>
      <c r="X41" s="137">
        <v>48.832999999999998</v>
      </c>
      <c r="Y41" s="137">
        <v>462.53985824999995</v>
      </c>
      <c r="Z41" s="137">
        <v>5941.3265524200015</v>
      </c>
      <c r="AA41" s="137">
        <v>1340.8632743299993</v>
      </c>
      <c r="AB41" s="137">
        <v>725.94357590000004</v>
      </c>
      <c r="AC41" s="137">
        <v>12677.714160467282</v>
      </c>
      <c r="AD41" s="137">
        <v>9251.4589958399974</v>
      </c>
      <c r="AE41" s="137">
        <v>6336.5804508211759</v>
      </c>
      <c r="AF41" s="137">
        <v>179.880328905</v>
      </c>
      <c r="AG41" s="137">
        <v>7113.546341106412</v>
      </c>
      <c r="AH41" s="137">
        <v>6421.7442257778002</v>
      </c>
      <c r="AI41" s="137">
        <v>6207.0872772016919</v>
      </c>
      <c r="AJ41" s="137">
        <v>553.44149031000029</v>
      </c>
      <c r="AK41" s="137">
        <v>117.66371000000001</v>
      </c>
      <c r="AL41" s="137">
        <v>513.57733120725038</v>
      </c>
      <c r="AM41" s="137">
        <v>508.84378143999999</v>
      </c>
      <c r="AN41" s="137">
        <v>272.46456999999992</v>
      </c>
      <c r="AO41" s="137">
        <v>8.9242619900000015</v>
      </c>
      <c r="AP41" s="137">
        <v>955.19740122000007</v>
      </c>
      <c r="AQ41" s="137">
        <v>1393.4041365333335</v>
      </c>
      <c r="AR41" s="137">
        <v>855.69074162999982</v>
      </c>
      <c r="AS41" s="137">
        <v>538.95699999999999</v>
      </c>
      <c r="AT41" s="137">
        <v>546.47354288999998</v>
      </c>
      <c r="AU41" s="137">
        <v>522.74358046999998</v>
      </c>
      <c r="AV41" s="137">
        <v>1355.1943000000001</v>
      </c>
      <c r="AW41" s="137">
        <v>797.102262</v>
      </c>
      <c r="AX41" s="137">
        <v>219.59740092999999</v>
      </c>
      <c r="AY41" s="137">
        <v>217.39250647999998</v>
      </c>
      <c r="AZ41" s="137">
        <v>3.7638943</v>
      </c>
      <c r="BA41" s="137">
        <v>784.41790000000003</v>
      </c>
      <c r="BB41" s="137">
        <v>2168.8275259499997</v>
      </c>
      <c r="BC41" s="137">
        <v>1899.7714893799998</v>
      </c>
      <c r="BD41" s="137">
        <v>846.40902400000004</v>
      </c>
    </row>
    <row r="42" spans="2:56" x14ac:dyDescent="0.55000000000000004">
      <c r="B42" s="140" t="s">
        <v>371</v>
      </c>
      <c r="C42" s="137">
        <v>19861.186403522373</v>
      </c>
      <c r="D42" s="137">
        <v>23082.938472771413</v>
      </c>
      <c r="E42" s="137">
        <v>37529.728262950011</v>
      </c>
      <c r="F42" s="137">
        <v>34511.458724369986</v>
      </c>
      <c r="G42" s="137">
        <v>7834.2334719196115</v>
      </c>
      <c r="H42" s="137">
        <v>28917.765336833141</v>
      </c>
      <c r="I42" s="137">
        <v>12819.221803879595</v>
      </c>
      <c r="J42" s="137">
        <v>17449.626385902939</v>
      </c>
      <c r="K42" s="137">
        <v>31399.332234669666</v>
      </c>
      <c r="L42" s="137">
        <v>13761.851750239975</v>
      </c>
      <c r="M42" s="137">
        <v>32932.805065830064</v>
      </c>
      <c r="N42" s="137">
        <v>28004.177280999993</v>
      </c>
      <c r="O42" s="137">
        <v>20193.395304488764</v>
      </c>
      <c r="P42" s="137">
        <v>20949.709420570009</v>
      </c>
      <c r="Q42" s="137">
        <v>41364.822160807518</v>
      </c>
      <c r="R42" s="137">
        <v>16134.070223669851</v>
      </c>
      <c r="S42" s="137">
        <v>20810.200375108401</v>
      </c>
      <c r="T42" s="137">
        <v>21396.095099607504</v>
      </c>
      <c r="U42" s="137">
        <v>25966.407228310018</v>
      </c>
      <c r="V42" s="137">
        <v>16411.482331650001</v>
      </c>
      <c r="W42" s="137">
        <v>5179.4547584900001</v>
      </c>
      <c r="X42" s="137">
        <v>46.981999999999999</v>
      </c>
      <c r="Y42" s="137">
        <v>460.80185824999995</v>
      </c>
      <c r="Z42" s="137">
        <v>5307.0291983600009</v>
      </c>
      <c r="AA42" s="137">
        <v>1220.5579095899993</v>
      </c>
      <c r="AB42" s="137">
        <v>535.94796392000001</v>
      </c>
      <c r="AC42" s="137">
        <v>11568.201736257279</v>
      </c>
      <c r="AD42" s="137">
        <v>8414.0977775399988</v>
      </c>
      <c r="AE42" s="137">
        <v>5809.1098327311765</v>
      </c>
      <c r="AF42" s="137">
        <v>167.97550526499998</v>
      </c>
      <c r="AG42" s="137">
        <v>6577.4471813664122</v>
      </c>
      <c r="AH42" s="137">
        <v>5914.1926547778003</v>
      </c>
      <c r="AI42" s="137">
        <v>5676.2352529316913</v>
      </c>
      <c r="AJ42" s="137">
        <v>532.66074069000024</v>
      </c>
      <c r="AK42" s="137">
        <v>111.44784000000001</v>
      </c>
      <c r="AL42" s="137">
        <v>456.6335751566001</v>
      </c>
      <c r="AM42" s="137">
        <v>464.08642297</v>
      </c>
      <c r="AN42" s="137">
        <v>222.74870999999999</v>
      </c>
      <c r="AO42" s="137">
        <v>2.8559290000000001E-2</v>
      </c>
      <c r="AP42" s="137">
        <v>880.67751672000009</v>
      </c>
      <c r="AQ42" s="137">
        <v>1251.66622998</v>
      </c>
      <c r="AR42" s="137">
        <v>775.92619407999985</v>
      </c>
      <c r="AS42" s="137">
        <v>479.34100000000001</v>
      </c>
      <c r="AT42" s="137">
        <v>488.18201482000001</v>
      </c>
      <c r="AU42" s="137">
        <v>498.11638240000002</v>
      </c>
      <c r="AV42" s="137">
        <v>1235.4539299999999</v>
      </c>
      <c r="AW42" s="137">
        <v>713.55272000000002</v>
      </c>
      <c r="AX42" s="137">
        <v>205.82249379999999</v>
      </c>
      <c r="AY42" s="137">
        <v>196.58507804999999</v>
      </c>
      <c r="AZ42" s="137">
        <v>0</v>
      </c>
      <c r="BA42" s="137">
        <v>681.31623000000002</v>
      </c>
      <c r="BB42" s="137">
        <v>1918.36229293</v>
      </c>
      <c r="BC42" s="137">
        <v>1661.71955078</v>
      </c>
      <c r="BD42" s="137">
        <v>751.79902400000003</v>
      </c>
    </row>
    <row r="43" spans="2:56" x14ac:dyDescent="0.55000000000000004">
      <c r="B43" s="140" t="s">
        <v>372</v>
      </c>
      <c r="C43" s="137">
        <v>1385.01936968</v>
      </c>
      <c r="D43" s="137">
        <v>4022.4753346899997</v>
      </c>
      <c r="E43" s="137">
        <v>3904.9725701400002</v>
      </c>
      <c r="F43" s="137">
        <v>3399.8079547399998</v>
      </c>
      <c r="G43" s="137">
        <v>1121.3326772500002</v>
      </c>
      <c r="H43" s="137">
        <v>2150.9970400000002</v>
      </c>
      <c r="I43" s="137">
        <v>2655.6644602300003</v>
      </c>
      <c r="J43" s="137">
        <v>3209.3378221699995</v>
      </c>
      <c r="K43" s="137">
        <v>3589.88954904</v>
      </c>
      <c r="L43" s="137">
        <v>1480.4562350900001</v>
      </c>
      <c r="M43" s="137">
        <v>1422.7790691999999</v>
      </c>
      <c r="N43" s="137">
        <v>2954.4548051199999</v>
      </c>
      <c r="O43" s="137">
        <v>3128.2157597299997</v>
      </c>
      <c r="P43" s="137">
        <v>3270.7813793599998</v>
      </c>
      <c r="Q43" s="137">
        <v>5846.68781442</v>
      </c>
      <c r="R43" s="137">
        <v>1575.7042071100002</v>
      </c>
      <c r="S43" s="137">
        <v>2360.0197939499999</v>
      </c>
      <c r="T43" s="137">
        <v>2118.09480979</v>
      </c>
      <c r="U43" s="137">
        <v>2681.3166629800003</v>
      </c>
      <c r="V43" s="137">
        <v>2615.2630863599998</v>
      </c>
      <c r="W43" s="137">
        <v>354.68349998000002</v>
      </c>
      <c r="X43" s="137">
        <v>7.8E-2</v>
      </c>
      <c r="Y43" s="137">
        <v>0</v>
      </c>
      <c r="Z43" s="137">
        <v>531.36099422999996</v>
      </c>
      <c r="AA43" s="137">
        <v>90.01228884999999</v>
      </c>
      <c r="AB43" s="137">
        <v>183.5397629599999</v>
      </c>
      <c r="AC43" s="137">
        <v>991.07328113000005</v>
      </c>
      <c r="AD43" s="137">
        <v>764.62394844000005</v>
      </c>
      <c r="AE43" s="137">
        <v>487.38379461000011</v>
      </c>
      <c r="AF43" s="137">
        <v>0</v>
      </c>
      <c r="AG43" s="137">
        <v>477.06560509999997</v>
      </c>
      <c r="AH43" s="137">
        <v>445.67381011000003</v>
      </c>
      <c r="AI43" s="137">
        <v>445.98662459000002</v>
      </c>
      <c r="AJ43" s="137">
        <v>9.5518341500000012</v>
      </c>
      <c r="AK43" s="137">
        <v>0</v>
      </c>
      <c r="AL43" s="137">
        <v>47.138289760650309</v>
      </c>
      <c r="AM43" s="137">
        <v>24.394697000000001</v>
      </c>
      <c r="AN43" s="137">
        <v>39.021639999999998</v>
      </c>
      <c r="AO43" s="137">
        <v>2.30628462</v>
      </c>
      <c r="AP43" s="137">
        <v>45.002833330000001</v>
      </c>
      <c r="AQ43" s="137">
        <v>128.13944803333334</v>
      </c>
      <c r="AR43" s="137">
        <v>75.743710890000003</v>
      </c>
      <c r="AS43" s="137">
        <v>47.988</v>
      </c>
      <c r="AT43" s="137">
        <v>40.510935579999995</v>
      </c>
      <c r="AU43" s="137">
        <v>0</v>
      </c>
      <c r="AV43" s="137">
        <v>79.597800000000007</v>
      </c>
      <c r="AW43" s="137">
        <v>69.837755000000001</v>
      </c>
      <c r="AX43" s="137">
        <v>0</v>
      </c>
      <c r="AY43" s="137">
        <v>16.52631693</v>
      </c>
      <c r="AZ43" s="137">
        <v>0</v>
      </c>
      <c r="BA43" s="137">
        <v>91.246119999999991</v>
      </c>
      <c r="BB43" s="137">
        <v>224.00046971</v>
      </c>
      <c r="BC43" s="137">
        <v>231.88733687999999</v>
      </c>
      <c r="BD43" s="137">
        <v>86.396919999999994</v>
      </c>
    </row>
    <row r="44" spans="2:56" x14ac:dyDescent="0.55000000000000004">
      <c r="B44" s="140" t="s">
        <v>216</v>
      </c>
      <c r="C44" s="137">
        <v>1385.01936968</v>
      </c>
      <c r="D44" s="137">
        <v>1519.93388235</v>
      </c>
      <c r="E44" s="137">
        <v>3812.7550356900001</v>
      </c>
      <c r="F44" s="137">
        <v>3399.8079547399998</v>
      </c>
      <c r="G44" s="137">
        <v>1084.6890580700001</v>
      </c>
      <c r="H44" s="137">
        <v>2150.9970400000002</v>
      </c>
      <c r="I44" s="137">
        <v>2630.3245321300001</v>
      </c>
      <c r="J44" s="137">
        <v>2813.1392218299998</v>
      </c>
      <c r="K44" s="137">
        <v>3566.6385004899998</v>
      </c>
      <c r="L44" s="137">
        <v>135.95775305000001</v>
      </c>
      <c r="M44" s="137">
        <v>1422.7790691999999</v>
      </c>
      <c r="N44" s="137">
        <v>2906.8887395799998</v>
      </c>
      <c r="O44" s="137">
        <v>3046.3832446799997</v>
      </c>
      <c r="P44" s="137">
        <v>3267.9662154899997</v>
      </c>
      <c r="Q44" s="137">
        <v>5784.2047415400002</v>
      </c>
      <c r="R44" s="137">
        <v>1575.3417413200002</v>
      </c>
      <c r="S44" s="137">
        <v>2295.57793124</v>
      </c>
      <c r="T44" s="137">
        <v>1987.7557479000002</v>
      </c>
      <c r="U44" s="137">
        <v>2493.04426977</v>
      </c>
      <c r="V44" s="137">
        <v>2571.8259111399998</v>
      </c>
      <c r="W44" s="137">
        <v>337.80624533000002</v>
      </c>
      <c r="X44" s="137">
        <v>0</v>
      </c>
      <c r="Y44" s="137">
        <v>0</v>
      </c>
      <c r="Z44" s="137">
        <v>531.36099422999996</v>
      </c>
      <c r="AA44" s="137">
        <v>90.01228884999999</v>
      </c>
      <c r="AB44" s="137">
        <v>183.5397629599999</v>
      </c>
      <c r="AC44" s="137">
        <v>813.04822299</v>
      </c>
      <c r="AD44" s="137">
        <v>764.62394844000005</v>
      </c>
      <c r="AE44" s="137">
        <v>487.38379461000011</v>
      </c>
      <c r="AF44" s="137">
        <v>0</v>
      </c>
      <c r="AG44" s="137">
        <v>477.06560509999997</v>
      </c>
      <c r="AH44" s="137">
        <v>445.67381011000003</v>
      </c>
      <c r="AI44" s="137">
        <v>445.98662459000002</v>
      </c>
      <c r="AJ44" s="137">
        <v>9.5518341500000012</v>
      </c>
      <c r="AK44" s="137">
        <v>0</v>
      </c>
      <c r="AL44" s="137">
        <v>47.138289760650309</v>
      </c>
      <c r="AM44" s="137">
        <v>24.394697000000001</v>
      </c>
      <c r="AN44" s="137">
        <v>39.021639999999998</v>
      </c>
      <c r="AO44" s="137">
        <v>0</v>
      </c>
      <c r="AP44" s="137">
        <v>45.002833330000001</v>
      </c>
      <c r="AQ44" s="137">
        <v>128.13944803333334</v>
      </c>
      <c r="AR44" s="137">
        <v>75.743710890000003</v>
      </c>
      <c r="AS44" s="137">
        <v>47.988</v>
      </c>
      <c r="AT44" s="137">
        <v>0</v>
      </c>
      <c r="AU44" s="137">
        <v>0</v>
      </c>
      <c r="AV44" s="137">
        <v>79.597800000000007</v>
      </c>
      <c r="AW44" s="137">
        <v>0</v>
      </c>
      <c r="AX44" s="137">
        <v>0</v>
      </c>
      <c r="AY44" s="137">
        <v>16.52631693</v>
      </c>
      <c r="AZ44" s="137">
        <v>0</v>
      </c>
      <c r="BA44" s="137">
        <v>0</v>
      </c>
      <c r="BB44" s="137">
        <v>224.00046971</v>
      </c>
      <c r="BC44" s="137">
        <v>0</v>
      </c>
      <c r="BD44" s="137">
        <v>86.396919999999994</v>
      </c>
    </row>
    <row r="45" spans="2:56" x14ac:dyDescent="0.55000000000000004">
      <c r="B45" s="140" t="s">
        <v>217</v>
      </c>
      <c r="C45" s="137">
        <v>0</v>
      </c>
      <c r="D45" s="137">
        <v>0</v>
      </c>
      <c r="E45" s="137">
        <v>0</v>
      </c>
      <c r="F45" s="137">
        <v>0</v>
      </c>
      <c r="G45" s="137">
        <v>0</v>
      </c>
      <c r="H45" s="137">
        <v>0</v>
      </c>
      <c r="I45" s="137">
        <v>0</v>
      </c>
      <c r="J45" s="137">
        <v>396.19860033999998</v>
      </c>
      <c r="K45" s="137">
        <v>0</v>
      </c>
      <c r="L45" s="137">
        <v>0</v>
      </c>
      <c r="M45" s="137">
        <v>0</v>
      </c>
      <c r="N45" s="137">
        <v>0</v>
      </c>
      <c r="O45" s="137">
        <v>0</v>
      </c>
      <c r="P45" s="137">
        <v>0</v>
      </c>
      <c r="Q45" s="137">
        <v>0</v>
      </c>
      <c r="R45" s="137">
        <v>0</v>
      </c>
      <c r="S45" s="137">
        <v>0</v>
      </c>
      <c r="T45" s="137">
        <v>26.155516930000001</v>
      </c>
      <c r="U45" s="137">
        <v>0</v>
      </c>
      <c r="V45" s="137">
        <v>39.466455400000001</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255.27409591999998</v>
      </c>
      <c r="E46" s="137">
        <v>92.217534450000002</v>
      </c>
      <c r="F46" s="137">
        <v>0</v>
      </c>
      <c r="G46" s="137">
        <v>0</v>
      </c>
      <c r="H46" s="137">
        <v>0</v>
      </c>
      <c r="I46" s="137">
        <v>25.339928100000002</v>
      </c>
      <c r="J46" s="137">
        <v>0</v>
      </c>
      <c r="K46" s="137">
        <v>0</v>
      </c>
      <c r="L46" s="137">
        <v>0</v>
      </c>
      <c r="M46" s="137">
        <v>0</v>
      </c>
      <c r="N46" s="137">
        <v>0</v>
      </c>
      <c r="O46" s="137">
        <v>0</v>
      </c>
      <c r="P46" s="137">
        <v>0</v>
      </c>
      <c r="Q46" s="137">
        <v>0</v>
      </c>
      <c r="R46" s="137">
        <v>0.36246578999999995</v>
      </c>
      <c r="S46" s="137">
        <v>0</v>
      </c>
      <c r="T46" s="137">
        <v>0</v>
      </c>
      <c r="U46" s="137">
        <v>56.714530140000001</v>
      </c>
      <c r="V46" s="137">
        <v>0</v>
      </c>
      <c r="W46" s="137">
        <v>16.877254649999998</v>
      </c>
      <c r="X46" s="137">
        <v>0</v>
      </c>
      <c r="Y46" s="137">
        <v>0</v>
      </c>
      <c r="Z46" s="137">
        <v>0</v>
      </c>
      <c r="AA46" s="137">
        <v>0</v>
      </c>
      <c r="AB46" s="137">
        <v>0</v>
      </c>
      <c r="AC46" s="137">
        <v>176.22431063999997</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40.510935579999995</v>
      </c>
      <c r="AU46" s="137">
        <v>0</v>
      </c>
      <c r="AV46" s="137">
        <v>0</v>
      </c>
      <c r="AW46" s="137">
        <v>69.837755000000001</v>
      </c>
      <c r="AX46" s="137">
        <v>0</v>
      </c>
      <c r="AY46" s="137">
        <v>0</v>
      </c>
      <c r="AZ46" s="137">
        <v>0</v>
      </c>
      <c r="BA46" s="137">
        <v>0</v>
      </c>
      <c r="BB46" s="137">
        <v>0</v>
      </c>
      <c r="BC46" s="137">
        <v>0</v>
      </c>
      <c r="BD46" s="137">
        <v>0</v>
      </c>
    </row>
    <row r="47" spans="2:56" x14ac:dyDescent="0.55000000000000004">
      <c r="B47" s="140" t="s">
        <v>373</v>
      </c>
      <c r="C47" s="137">
        <v>0</v>
      </c>
      <c r="D47" s="137">
        <v>2247.2673564199999</v>
      </c>
      <c r="E47" s="137">
        <v>0</v>
      </c>
      <c r="F47" s="137">
        <v>0</v>
      </c>
      <c r="G47" s="137">
        <v>36.643619180000002</v>
      </c>
      <c r="H47" s="137">
        <v>0</v>
      </c>
      <c r="I47" s="137">
        <v>0</v>
      </c>
      <c r="J47" s="137">
        <v>0</v>
      </c>
      <c r="K47" s="137">
        <v>23.25104855</v>
      </c>
      <c r="L47" s="137">
        <v>1344.49848204</v>
      </c>
      <c r="M47" s="137">
        <v>0</v>
      </c>
      <c r="N47" s="137">
        <v>47.566065539999997</v>
      </c>
      <c r="O47" s="137">
        <v>81.832515049999998</v>
      </c>
      <c r="P47" s="137">
        <v>2.8151638700000001</v>
      </c>
      <c r="Q47" s="137">
        <v>62.483072880000002</v>
      </c>
      <c r="R47" s="137">
        <v>0</v>
      </c>
      <c r="S47" s="137">
        <v>64.441862709999995</v>
      </c>
      <c r="T47" s="137">
        <v>104.18354495999999</v>
      </c>
      <c r="U47" s="137">
        <v>131.55786307</v>
      </c>
      <c r="V47" s="137">
        <v>3.9707198199999998</v>
      </c>
      <c r="W47" s="137">
        <v>0</v>
      </c>
      <c r="X47" s="137">
        <v>7.8E-2</v>
      </c>
      <c r="Y47" s="137">
        <v>0</v>
      </c>
      <c r="Z47" s="137">
        <v>0</v>
      </c>
      <c r="AA47" s="137">
        <v>0</v>
      </c>
      <c r="AB47" s="137">
        <v>0</v>
      </c>
      <c r="AC47" s="137">
        <v>1.8007474999999999</v>
      </c>
      <c r="AD47" s="137">
        <v>0</v>
      </c>
      <c r="AE47" s="137">
        <v>0</v>
      </c>
      <c r="AF47" s="137">
        <v>0</v>
      </c>
      <c r="AG47" s="137">
        <v>0</v>
      </c>
      <c r="AH47" s="137">
        <v>0</v>
      </c>
      <c r="AI47" s="137">
        <v>0</v>
      </c>
      <c r="AJ47" s="137">
        <v>0</v>
      </c>
      <c r="AK47" s="137">
        <v>0</v>
      </c>
      <c r="AL47" s="137">
        <v>0</v>
      </c>
      <c r="AM47" s="137">
        <v>0</v>
      </c>
      <c r="AN47" s="137">
        <v>0</v>
      </c>
      <c r="AO47" s="137">
        <v>2.30628462</v>
      </c>
      <c r="AP47" s="137">
        <v>0</v>
      </c>
      <c r="AQ47" s="137">
        <v>0</v>
      </c>
      <c r="AR47" s="137">
        <v>0</v>
      </c>
      <c r="AS47" s="137">
        <v>0</v>
      </c>
      <c r="AT47" s="137">
        <v>0</v>
      </c>
      <c r="AU47" s="137">
        <v>0</v>
      </c>
      <c r="AV47" s="137">
        <v>0</v>
      </c>
      <c r="AW47" s="137">
        <v>0</v>
      </c>
      <c r="AX47" s="137">
        <v>0</v>
      </c>
      <c r="AY47" s="137">
        <v>0</v>
      </c>
      <c r="AZ47" s="137">
        <v>0</v>
      </c>
      <c r="BA47" s="137">
        <v>91.246119999999991</v>
      </c>
      <c r="BB47" s="137">
        <v>0</v>
      </c>
      <c r="BC47" s="137">
        <v>231.88733687999999</v>
      </c>
      <c r="BD47" s="137">
        <v>0</v>
      </c>
    </row>
    <row r="48" spans="2:56" x14ac:dyDescent="0.55000000000000004">
      <c r="B48" s="140" t="s">
        <v>374</v>
      </c>
      <c r="C48" s="137">
        <v>133.62446764999999</v>
      </c>
      <c r="D48" s="137">
        <v>7.57146338</v>
      </c>
      <c r="E48" s="137">
        <v>0</v>
      </c>
      <c r="F48" s="137">
        <v>992.43801442999995</v>
      </c>
      <c r="G48" s="137">
        <v>13.754326109999999</v>
      </c>
      <c r="H48" s="137">
        <v>0</v>
      </c>
      <c r="I48" s="137">
        <v>8.9363881199999984</v>
      </c>
      <c r="J48" s="137">
        <v>0</v>
      </c>
      <c r="K48" s="137">
        <v>9.4641640299999992</v>
      </c>
      <c r="L48" s="137">
        <v>0</v>
      </c>
      <c r="M48" s="137">
        <v>0</v>
      </c>
      <c r="N48" s="137">
        <v>18.345259939999998</v>
      </c>
      <c r="O48" s="137">
        <v>35.289929829999998</v>
      </c>
      <c r="P48" s="137">
        <v>0</v>
      </c>
      <c r="Q48" s="137">
        <v>0</v>
      </c>
      <c r="R48" s="137">
        <v>28.689414539999998</v>
      </c>
      <c r="S48" s="137">
        <v>7.0200272100000003</v>
      </c>
      <c r="T48" s="137">
        <v>0</v>
      </c>
      <c r="U48" s="137">
        <v>21.798992670000001</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1.9890409999999998</v>
      </c>
    </row>
    <row r="49" spans="2:56" x14ac:dyDescent="0.55000000000000004">
      <c r="B49" s="140" t="s">
        <v>221</v>
      </c>
      <c r="C49" s="137">
        <v>0</v>
      </c>
      <c r="D49" s="137">
        <v>228.77827925</v>
      </c>
      <c r="E49" s="137">
        <v>765.31870197000001</v>
      </c>
      <c r="F49" s="137">
        <v>0</v>
      </c>
      <c r="G49" s="137">
        <v>926.34019698999998</v>
      </c>
      <c r="H49" s="137">
        <v>0</v>
      </c>
      <c r="I49" s="137">
        <v>0</v>
      </c>
      <c r="J49" s="137">
        <v>0</v>
      </c>
      <c r="K49" s="137">
        <v>152.50107868000001</v>
      </c>
      <c r="L49" s="137">
        <v>0</v>
      </c>
      <c r="M49" s="137">
        <v>0</v>
      </c>
      <c r="N49" s="137">
        <v>734.56064686000002</v>
      </c>
      <c r="O49" s="137">
        <v>92.465832030000001</v>
      </c>
      <c r="P49" s="137">
        <v>0</v>
      </c>
      <c r="Q49" s="137">
        <v>0</v>
      </c>
      <c r="R49" s="137">
        <v>9.3360338000000009</v>
      </c>
      <c r="S49" s="137">
        <v>0</v>
      </c>
      <c r="T49" s="137">
        <v>17.344610879999998</v>
      </c>
      <c r="U49" s="137">
        <v>0</v>
      </c>
      <c r="V49" s="137">
        <v>0</v>
      </c>
      <c r="W49" s="137">
        <v>32.840441269999999</v>
      </c>
      <c r="X49" s="137">
        <v>1.7729999999999999</v>
      </c>
      <c r="Y49" s="137">
        <v>1.738</v>
      </c>
      <c r="Z49" s="137">
        <v>23.226298130000004</v>
      </c>
      <c r="AA49" s="137">
        <v>30.293075890000001</v>
      </c>
      <c r="AB49" s="137">
        <v>3.9642807799999997</v>
      </c>
      <c r="AC49" s="137">
        <v>27.072433229999984</v>
      </c>
      <c r="AD49" s="137">
        <v>26.092135320000001</v>
      </c>
      <c r="AE49" s="137">
        <v>25.716194489999999</v>
      </c>
      <c r="AF49" s="137">
        <v>0</v>
      </c>
      <c r="AG49" s="137">
        <v>30.843838759999993</v>
      </c>
      <c r="AH49" s="137">
        <v>24.57996086</v>
      </c>
      <c r="AI49" s="137">
        <v>45.626347310000007</v>
      </c>
      <c r="AJ49" s="137">
        <v>11.176723690000001</v>
      </c>
      <c r="AK49" s="137">
        <v>6.2158699999999998</v>
      </c>
      <c r="AL49" s="137">
        <v>9.8054662899999965</v>
      </c>
      <c r="AM49" s="137">
        <v>9.1513775500000012</v>
      </c>
      <c r="AN49" s="137">
        <v>7.78355</v>
      </c>
      <c r="AO49" s="137">
        <v>6.5894180800000006</v>
      </c>
      <c r="AP49" s="137">
        <v>27.263763820000005</v>
      </c>
      <c r="AQ49" s="137">
        <v>13.598458520000001</v>
      </c>
      <c r="AR49" s="137">
        <v>4.0208366599999996</v>
      </c>
      <c r="AS49" s="137">
        <v>6.734</v>
      </c>
      <c r="AT49" s="137">
        <v>14.957088730000001</v>
      </c>
      <c r="AU49" s="137">
        <v>24.627198069999999</v>
      </c>
      <c r="AV49" s="137">
        <v>26.109330000000003</v>
      </c>
      <c r="AW49" s="137">
        <v>13.711787000000001</v>
      </c>
      <c r="AX49" s="137">
        <v>8.3550107300000001</v>
      </c>
      <c r="AY49" s="137">
        <v>4.2811114999999997</v>
      </c>
      <c r="AZ49" s="137">
        <v>3.7638943</v>
      </c>
      <c r="BA49" s="137">
        <v>11.855549999999999</v>
      </c>
      <c r="BB49" s="137">
        <v>11.757157640000001</v>
      </c>
      <c r="BC49" s="137">
        <v>0</v>
      </c>
      <c r="BD49" s="137">
        <v>6.2229790000000005</v>
      </c>
    </row>
    <row r="50" spans="2:56" x14ac:dyDescent="0.55000000000000004">
      <c r="B50" s="140" t="s">
        <v>375</v>
      </c>
      <c r="C50" s="137">
        <v>1726.57208449</v>
      </c>
      <c r="D50" s="137">
        <v>3.5E-4</v>
      </c>
      <c r="E50" s="137">
        <v>907.75153835000015</v>
      </c>
      <c r="F50" s="137">
        <v>351.35165045999997</v>
      </c>
      <c r="G50" s="137">
        <v>413.32395348</v>
      </c>
      <c r="H50" s="137">
        <v>1174.9897904500001</v>
      </c>
      <c r="I50" s="137">
        <v>775.50259402999995</v>
      </c>
      <c r="J50" s="137">
        <v>67.259105359999992</v>
      </c>
      <c r="K50" s="137">
        <v>0</v>
      </c>
      <c r="L50" s="137">
        <v>275.95651787000003</v>
      </c>
      <c r="M50" s="137">
        <v>1806.6440046399998</v>
      </c>
      <c r="N50" s="137">
        <v>497.20153232000001</v>
      </c>
      <c r="O50" s="137">
        <v>234.95662861999998</v>
      </c>
      <c r="P50" s="137">
        <v>526.98463814000002</v>
      </c>
      <c r="Q50" s="137">
        <v>773.89657758999999</v>
      </c>
      <c r="R50" s="137">
        <v>567.83372585295103</v>
      </c>
      <c r="S50" s="137">
        <v>438.10999325999995</v>
      </c>
      <c r="T50" s="137">
        <v>354.49131144</v>
      </c>
      <c r="U50" s="137">
        <v>769.95422532000009</v>
      </c>
      <c r="V50" s="137">
        <v>66.058612420000003</v>
      </c>
      <c r="W50" s="137">
        <v>428.20965038000003</v>
      </c>
      <c r="X50" s="137">
        <v>0</v>
      </c>
      <c r="Y50" s="137">
        <v>0</v>
      </c>
      <c r="Z50" s="137">
        <v>79.710061700000011</v>
      </c>
      <c r="AA50" s="137">
        <v>0</v>
      </c>
      <c r="AB50" s="137">
        <v>2.4915682399999999</v>
      </c>
      <c r="AC50" s="137">
        <v>91.3667098500039</v>
      </c>
      <c r="AD50" s="137">
        <v>46.645134540000001</v>
      </c>
      <c r="AE50" s="137">
        <v>14.370628990000002</v>
      </c>
      <c r="AF50" s="137">
        <v>11.904823640000016</v>
      </c>
      <c r="AG50" s="137">
        <v>28.189715880000005</v>
      </c>
      <c r="AH50" s="137">
        <v>37.297800029999998</v>
      </c>
      <c r="AI50" s="137">
        <v>39.239052370000003</v>
      </c>
      <c r="AJ50" s="137">
        <v>5.219178E-2</v>
      </c>
      <c r="AK50" s="137">
        <v>0</v>
      </c>
      <c r="AL50" s="137">
        <v>0</v>
      </c>
      <c r="AM50" s="137">
        <v>11.21128392</v>
      </c>
      <c r="AN50" s="137">
        <v>2.9106700000000001</v>
      </c>
      <c r="AO50" s="137">
        <v>0</v>
      </c>
      <c r="AP50" s="137">
        <v>2.2532873499999999</v>
      </c>
      <c r="AQ50" s="137">
        <v>0</v>
      </c>
      <c r="AR50" s="137">
        <v>0</v>
      </c>
      <c r="AS50" s="137">
        <v>4.8940000000000001</v>
      </c>
      <c r="AT50" s="137">
        <v>2.8235037599999995</v>
      </c>
      <c r="AU50" s="137">
        <v>0</v>
      </c>
      <c r="AV50" s="137">
        <v>14.033239999999999</v>
      </c>
      <c r="AW50" s="137">
        <v>0</v>
      </c>
      <c r="AX50" s="137">
        <v>5.4198964000000007</v>
      </c>
      <c r="AY50" s="137">
        <v>0</v>
      </c>
      <c r="AZ50" s="137">
        <v>0</v>
      </c>
      <c r="BA50" s="137">
        <v>0</v>
      </c>
      <c r="BB50" s="137">
        <v>14.707605670000003</v>
      </c>
      <c r="BC50" s="137">
        <v>6.1646017200000003</v>
      </c>
      <c r="BD50" s="137">
        <v>1.06E-3</v>
      </c>
    </row>
    <row r="51" spans="2:56" x14ac:dyDescent="0.55000000000000004">
      <c r="B51" s="139" t="s">
        <v>376</v>
      </c>
      <c r="C51" s="137">
        <v>1168.61216844</v>
      </c>
      <c r="D51" s="137">
        <v>302.88551295679997</v>
      </c>
      <c r="E51" s="137">
        <v>3640.6542624799999</v>
      </c>
      <c r="F51" s="137">
        <v>1480.5310494399998</v>
      </c>
      <c r="G51" s="137">
        <v>1460.3433820499997</v>
      </c>
      <c r="H51" s="137">
        <v>930.80701900000008</v>
      </c>
      <c r="I51" s="137">
        <v>1138.6764843035094</v>
      </c>
      <c r="J51" s="137">
        <v>1413.7855277700003</v>
      </c>
      <c r="K51" s="137">
        <v>2175.7896554700001</v>
      </c>
      <c r="L51" s="137">
        <v>1175.4582239699976</v>
      </c>
      <c r="M51" s="137">
        <v>2010.78480799</v>
      </c>
      <c r="N51" s="137">
        <v>1694.6618931000014</v>
      </c>
      <c r="O51" s="137">
        <v>1624.9819585</v>
      </c>
      <c r="P51" s="137">
        <v>686.30116796000004</v>
      </c>
      <c r="Q51" s="137">
        <v>3052.0545379700002</v>
      </c>
      <c r="R51" s="137">
        <v>1120.3129074299998</v>
      </c>
      <c r="S51" s="137">
        <v>1119.1700073721761</v>
      </c>
      <c r="T51" s="137">
        <v>1768.5759194000002</v>
      </c>
      <c r="U51" s="137">
        <v>1758.6521706800002</v>
      </c>
      <c r="V51" s="137">
        <v>247.54343260000002</v>
      </c>
      <c r="W51" s="137">
        <v>187.94985298999998</v>
      </c>
      <c r="X51" s="137">
        <v>0.127</v>
      </c>
      <c r="Y51" s="137">
        <v>7.1698630000000003</v>
      </c>
      <c r="Z51" s="137">
        <v>193.97134665999999</v>
      </c>
      <c r="AA51" s="137">
        <v>73.481148969999992</v>
      </c>
      <c r="AB51" s="137">
        <v>1.2270538899999999</v>
      </c>
      <c r="AC51" s="137">
        <v>45.037364450000005</v>
      </c>
      <c r="AD51" s="137">
        <v>111.49255451999998</v>
      </c>
      <c r="AE51" s="137">
        <v>263.94885345999995</v>
      </c>
      <c r="AF51" s="137">
        <v>0.30763971999999995</v>
      </c>
      <c r="AG51" s="137">
        <v>23.182209960000005</v>
      </c>
      <c r="AH51" s="137">
        <v>29.064455579999997</v>
      </c>
      <c r="AI51" s="137">
        <v>10.734122300000001</v>
      </c>
      <c r="AJ51" s="137">
        <v>21.914641849999999</v>
      </c>
      <c r="AK51" s="137">
        <v>0.61200657999999997</v>
      </c>
      <c r="AL51" s="137">
        <v>2.0701186800000002</v>
      </c>
      <c r="AM51" s="137">
        <v>17.78568452</v>
      </c>
      <c r="AN51" s="137">
        <v>0.24064999999999998</v>
      </c>
      <c r="AO51" s="137">
        <v>0</v>
      </c>
      <c r="AP51" s="137">
        <v>1.1108078100000001</v>
      </c>
      <c r="AQ51" s="137">
        <v>37.255405379999999</v>
      </c>
      <c r="AR51" s="137">
        <v>0.34149739000000001</v>
      </c>
      <c r="AS51" s="137">
        <v>21.067</v>
      </c>
      <c r="AT51" s="137">
        <v>0.76601167000000014</v>
      </c>
      <c r="AU51" s="137">
        <v>0.63840577000000009</v>
      </c>
      <c r="AV51" s="137">
        <v>20.249290000000002</v>
      </c>
      <c r="AW51" s="137">
        <v>18.714558960000002</v>
      </c>
      <c r="AX51" s="137">
        <v>11.215935619999998</v>
      </c>
      <c r="AY51" s="137">
        <v>0.47026078999999998</v>
      </c>
      <c r="AZ51" s="137">
        <v>0</v>
      </c>
      <c r="BA51" s="137">
        <v>0.89998999999999996</v>
      </c>
      <c r="BB51" s="137">
        <v>68.744867490000132</v>
      </c>
      <c r="BC51" s="137">
        <v>76.468445680000002</v>
      </c>
      <c r="BD51" s="137">
        <v>2.0024579999999998</v>
      </c>
    </row>
    <row r="52" spans="2:56" x14ac:dyDescent="0.55000000000000004">
      <c r="B52" s="140" t="s">
        <v>377</v>
      </c>
      <c r="C52" s="137">
        <v>0</v>
      </c>
      <c r="D52" s="137">
        <v>0</v>
      </c>
      <c r="E52" s="137">
        <v>0</v>
      </c>
      <c r="F52" s="137">
        <v>1.3642670000000001E-2</v>
      </c>
      <c r="G52" s="137">
        <v>24.201430330000001</v>
      </c>
      <c r="H52" s="137">
        <v>0.51299300000000003</v>
      </c>
      <c r="I52" s="137">
        <v>1.39636508</v>
      </c>
      <c r="J52" s="137">
        <v>0</v>
      </c>
      <c r="K52" s="137">
        <v>3.3494362099999995</v>
      </c>
      <c r="L52" s="137">
        <v>0</v>
      </c>
      <c r="M52" s="137">
        <v>0</v>
      </c>
      <c r="N52" s="137">
        <v>178.40459341999994</v>
      </c>
      <c r="O52" s="137">
        <v>79.814115289999989</v>
      </c>
      <c r="P52" s="137">
        <v>2E-3</v>
      </c>
      <c r="Q52" s="137">
        <v>0</v>
      </c>
      <c r="R52" s="137">
        <v>26.577258579999999</v>
      </c>
      <c r="S52" s="137">
        <v>0</v>
      </c>
      <c r="T52" s="137">
        <v>0</v>
      </c>
      <c r="U52" s="137">
        <v>30.33502794</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1168.61216844</v>
      </c>
      <c r="D53" s="137">
        <v>228.84769231999999</v>
      </c>
      <c r="E53" s="137">
        <v>1113.8092965599999</v>
      </c>
      <c r="F53" s="137">
        <v>1480.5174067699998</v>
      </c>
      <c r="G53" s="137">
        <v>1178.2316632799998</v>
      </c>
      <c r="H53" s="137">
        <v>656.46308599999998</v>
      </c>
      <c r="I53" s="137">
        <v>447.49553367000004</v>
      </c>
      <c r="J53" s="137">
        <v>1413.7855277700003</v>
      </c>
      <c r="K53" s="137">
        <v>2172.44021926</v>
      </c>
      <c r="L53" s="137">
        <v>1055.6218910499977</v>
      </c>
      <c r="M53" s="137">
        <v>1986.83186077</v>
      </c>
      <c r="N53" s="137">
        <v>1304.2388596800017</v>
      </c>
      <c r="O53" s="137">
        <v>187.76717538</v>
      </c>
      <c r="P53" s="137">
        <v>681.46348322000006</v>
      </c>
      <c r="Q53" s="137">
        <v>3052.0545379700002</v>
      </c>
      <c r="R53" s="137">
        <v>1048.1305539399998</v>
      </c>
      <c r="S53" s="137">
        <v>1093.3008827821761</v>
      </c>
      <c r="T53" s="137">
        <v>1768.5759194000002</v>
      </c>
      <c r="U53" s="137">
        <v>1633.1482700800002</v>
      </c>
      <c r="V53" s="137">
        <v>247.54343260000002</v>
      </c>
      <c r="W53" s="137">
        <v>4.6448596699999989</v>
      </c>
      <c r="X53" s="137">
        <v>0.127</v>
      </c>
      <c r="Y53" s="137">
        <v>7.1698630000000003</v>
      </c>
      <c r="Z53" s="137">
        <v>23.884230779999999</v>
      </c>
      <c r="AA53" s="137">
        <v>7.3790154300000008</v>
      </c>
      <c r="AB53" s="137">
        <v>0.8502776299999999</v>
      </c>
      <c r="AC53" s="137">
        <v>40.794707550000005</v>
      </c>
      <c r="AD53" s="137">
        <v>106.59906478999999</v>
      </c>
      <c r="AE53" s="137">
        <v>263.94885345999995</v>
      </c>
      <c r="AF53" s="137">
        <v>0.25508083000000004</v>
      </c>
      <c r="AG53" s="137">
        <v>23.182209960000005</v>
      </c>
      <c r="AH53" s="137">
        <v>29.064455579999997</v>
      </c>
      <c r="AI53" s="137">
        <v>10.734122300000001</v>
      </c>
      <c r="AJ53" s="137">
        <v>21.914641849999999</v>
      </c>
      <c r="AK53" s="137">
        <v>0.61200657999999997</v>
      </c>
      <c r="AL53" s="137">
        <v>2.0701186800000002</v>
      </c>
      <c r="AM53" s="137">
        <v>17.78568452</v>
      </c>
      <c r="AN53" s="137">
        <v>0.24064999999999998</v>
      </c>
      <c r="AO53" s="137">
        <v>0</v>
      </c>
      <c r="AP53" s="137">
        <v>1.1108078100000001</v>
      </c>
      <c r="AQ53" s="137">
        <v>37.255405379999999</v>
      </c>
      <c r="AR53" s="137">
        <v>0.34149739000000001</v>
      </c>
      <c r="AS53" s="137">
        <v>21.067</v>
      </c>
      <c r="AT53" s="137">
        <v>0.76601167000000014</v>
      </c>
      <c r="AU53" s="137">
        <v>0.63840577000000009</v>
      </c>
      <c r="AV53" s="137">
        <v>18.990449999999999</v>
      </c>
      <c r="AW53" s="137">
        <v>18.714558960000002</v>
      </c>
      <c r="AX53" s="137">
        <v>11.215935619999998</v>
      </c>
      <c r="AY53" s="137">
        <v>0.47026078999999998</v>
      </c>
      <c r="AZ53" s="137">
        <v>0</v>
      </c>
      <c r="BA53" s="137">
        <v>0.51949000000000001</v>
      </c>
      <c r="BB53" s="137">
        <v>68.744867490000132</v>
      </c>
      <c r="BC53" s="137">
        <v>5.7030689999999995E-2</v>
      </c>
      <c r="BD53" s="137">
        <v>1.9911949999999998</v>
      </c>
    </row>
    <row r="54" spans="2:56" x14ac:dyDescent="0.55000000000000004">
      <c r="B54" s="140" t="s">
        <v>226</v>
      </c>
      <c r="C54" s="137">
        <v>0</v>
      </c>
      <c r="D54" s="137">
        <v>74.037820636800006</v>
      </c>
      <c r="E54" s="137">
        <v>2526.84496592</v>
      </c>
      <c r="F54" s="137">
        <v>0</v>
      </c>
      <c r="G54" s="137">
        <v>257.91028843999999</v>
      </c>
      <c r="H54" s="137">
        <v>273.83094</v>
      </c>
      <c r="I54" s="137">
        <v>689.78458555350926</v>
      </c>
      <c r="J54" s="137">
        <v>0</v>
      </c>
      <c r="K54" s="137">
        <v>0</v>
      </c>
      <c r="L54" s="137">
        <v>119.83633292000002</v>
      </c>
      <c r="M54" s="137">
        <v>23.952947219999992</v>
      </c>
      <c r="N54" s="137">
        <v>212.01843999999986</v>
      </c>
      <c r="O54" s="137">
        <v>1357.40066783</v>
      </c>
      <c r="P54" s="137">
        <v>4.8356847400000005</v>
      </c>
      <c r="Q54" s="137">
        <v>0</v>
      </c>
      <c r="R54" s="137">
        <v>45.605094910000005</v>
      </c>
      <c r="S54" s="137">
        <v>25.869124589999995</v>
      </c>
      <c r="T54" s="137">
        <v>0</v>
      </c>
      <c r="U54" s="137">
        <v>95.168872659999991</v>
      </c>
      <c r="V54" s="137">
        <v>0</v>
      </c>
      <c r="W54" s="137">
        <v>183.30499331999997</v>
      </c>
      <c r="X54" s="137">
        <v>0</v>
      </c>
      <c r="Y54" s="137">
        <v>0</v>
      </c>
      <c r="Z54" s="137">
        <v>170.08711588</v>
      </c>
      <c r="AA54" s="137">
        <v>66.102133539999997</v>
      </c>
      <c r="AB54" s="137">
        <v>0.37677626000000003</v>
      </c>
      <c r="AC54" s="137">
        <v>4.2426569000000001</v>
      </c>
      <c r="AD54" s="137">
        <v>4.8934897299999998</v>
      </c>
      <c r="AE54" s="137">
        <v>0</v>
      </c>
      <c r="AF54" s="137">
        <v>5.2558889999999955E-2</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1.25884</v>
      </c>
      <c r="AW54" s="137">
        <v>0</v>
      </c>
      <c r="AX54" s="137">
        <v>0</v>
      </c>
      <c r="AY54" s="137">
        <v>0</v>
      </c>
      <c r="AZ54" s="137">
        <v>0</v>
      </c>
      <c r="BA54" s="137">
        <v>0.3805</v>
      </c>
      <c r="BB54" s="137">
        <v>0</v>
      </c>
      <c r="BC54" s="137">
        <v>76.411414990000011</v>
      </c>
      <c r="BD54" s="137">
        <v>1.1263E-2</v>
      </c>
    </row>
    <row r="55" spans="2:56" x14ac:dyDescent="0.55000000000000004">
      <c r="B55" s="139" t="s">
        <v>379</v>
      </c>
      <c r="C55" s="137">
        <v>94.118944706548689</v>
      </c>
      <c r="D55" s="137">
        <v>44.682602680000016</v>
      </c>
      <c r="E55" s="137">
        <v>584.92187345000002</v>
      </c>
      <c r="F55" s="137">
        <v>510.69867276000008</v>
      </c>
      <c r="G55" s="137">
        <v>617.97152068599996</v>
      </c>
      <c r="H55" s="137">
        <v>353.39545199999998</v>
      </c>
      <c r="I55" s="137">
        <v>176.67563299</v>
      </c>
      <c r="J55" s="137">
        <v>354.52231663999999</v>
      </c>
      <c r="K55" s="137">
        <v>115.48467251999995</v>
      </c>
      <c r="L55" s="137">
        <v>216.28783257749996</v>
      </c>
      <c r="M55" s="137">
        <v>369.74317251714939</v>
      </c>
      <c r="N55" s="137">
        <v>270.72521142999983</v>
      </c>
      <c r="O55" s="137">
        <v>314.53654996</v>
      </c>
      <c r="P55" s="137">
        <v>57.526933190000001</v>
      </c>
      <c r="Q55" s="137">
        <v>540.63304835000008</v>
      </c>
      <c r="R55" s="137">
        <v>118.66529850000009</v>
      </c>
      <c r="S55" s="137">
        <v>137.20688596000005</v>
      </c>
      <c r="T55" s="137">
        <v>322.57189919999996</v>
      </c>
      <c r="U55" s="137">
        <v>354.77358769</v>
      </c>
      <c r="V55" s="137">
        <v>499.86045975999997</v>
      </c>
      <c r="W55" s="137">
        <v>1.6557165</v>
      </c>
      <c r="X55" s="137">
        <v>0</v>
      </c>
      <c r="Y55" s="137">
        <v>0</v>
      </c>
      <c r="Z55" s="137">
        <v>0.49830979000000003</v>
      </c>
      <c r="AA55" s="137">
        <v>1.40949E-3</v>
      </c>
      <c r="AB55" s="137">
        <v>0</v>
      </c>
      <c r="AC55" s="137">
        <v>12.211151970000001</v>
      </c>
      <c r="AD55" s="137">
        <v>15.741997880000001</v>
      </c>
      <c r="AE55" s="137">
        <v>0.67766475000000004</v>
      </c>
      <c r="AF55" s="137">
        <v>0</v>
      </c>
      <c r="AG55" s="137">
        <v>36.280677130000008</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-5.1738277699999813</v>
      </c>
      <c r="E56" s="137">
        <v>96.633741079999993</v>
      </c>
      <c r="F56" s="137">
        <v>88.04244808</v>
      </c>
      <c r="G56" s="137">
        <v>128.98715935600001</v>
      </c>
      <c r="H56" s="137">
        <v>0</v>
      </c>
      <c r="I56" s="137">
        <v>30.103150280000001</v>
      </c>
      <c r="J56" s="137">
        <v>42.999908099999999</v>
      </c>
      <c r="K56" s="137">
        <v>0</v>
      </c>
      <c r="L56" s="137">
        <v>13.861169970000001</v>
      </c>
      <c r="M56" s="137">
        <v>33.445407677149603</v>
      </c>
      <c r="N56" s="137">
        <v>-931.0214030599999</v>
      </c>
      <c r="O56" s="137">
        <v>93.945273110000002</v>
      </c>
      <c r="P56" s="137">
        <v>0</v>
      </c>
      <c r="Q56" s="137">
        <v>3.0116050699999928</v>
      </c>
      <c r="R56" s="137">
        <v>0</v>
      </c>
      <c r="S56" s="137">
        <v>-3.132839950000001</v>
      </c>
      <c r="T56" s="137">
        <v>64.514379839999989</v>
      </c>
      <c r="U56" s="137">
        <v>-0.63832666000000005</v>
      </c>
      <c r="V56" s="137">
        <v>18.892863949999999</v>
      </c>
      <c r="W56" s="137">
        <v>0</v>
      </c>
      <c r="X56" s="137">
        <v>0</v>
      </c>
      <c r="Y56" s="137">
        <v>0</v>
      </c>
      <c r="Z56" s="137">
        <v>0.39623488000000001</v>
      </c>
      <c r="AA56" s="137">
        <v>1.40949E-3</v>
      </c>
      <c r="AB56" s="137">
        <v>0</v>
      </c>
      <c r="AC56" s="137">
        <v>0.22134865999999992</v>
      </c>
      <c r="AD56" s="137">
        <v>2.9424869700000005</v>
      </c>
      <c r="AE56" s="137">
        <v>0.23501474</v>
      </c>
      <c r="AF56" s="137">
        <v>0</v>
      </c>
      <c r="AG56" s="137">
        <v>-0.11276427999998569</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94.118944706548689</v>
      </c>
      <c r="D57" s="137">
        <v>49.856430449999998</v>
      </c>
      <c r="E57" s="137">
        <v>488.28813237000008</v>
      </c>
      <c r="F57" s="137">
        <v>422.65622468000009</v>
      </c>
      <c r="G57" s="137">
        <v>488.98436132999996</v>
      </c>
      <c r="H57" s="137">
        <v>353.39545199999998</v>
      </c>
      <c r="I57" s="137">
        <v>146.57248271</v>
      </c>
      <c r="J57" s="137">
        <v>311.52240853999996</v>
      </c>
      <c r="K57" s="137">
        <v>115.48467251999995</v>
      </c>
      <c r="L57" s="137">
        <v>202.42666260749996</v>
      </c>
      <c r="M57" s="137">
        <v>336.29776483999979</v>
      </c>
      <c r="N57" s="137">
        <v>1201.7466144899997</v>
      </c>
      <c r="O57" s="137">
        <v>220.59127684999999</v>
      </c>
      <c r="P57" s="137">
        <v>57.526933190000001</v>
      </c>
      <c r="Q57" s="137">
        <v>537.62144328000011</v>
      </c>
      <c r="R57" s="137">
        <v>118.66529850000009</v>
      </c>
      <c r="S57" s="137">
        <v>140.33972591000006</v>
      </c>
      <c r="T57" s="137">
        <v>258.05751935999996</v>
      </c>
      <c r="U57" s="137">
        <v>355.41191435000002</v>
      </c>
      <c r="V57" s="137">
        <v>480.96759580999998</v>
      </c>
      <c r="W57" s="137">
        <v>1.6557165</v>
      </c>
      <c r="X57" s="137">
        <v>0</v>
      </c>
      <c r="Y57" s="137">
        <v>0</v>
      </c>
      <c r="Z57" s="137">
        <v>0.10207491</v>
      </c>
      <c r="AA57" s="137">
        <v>0</v>
      </c>
      <c r="AB57" s="137">
        <v>0</v>
      </c>
      <c r="AC57" s="137">
        <v>11.989803310000001</v>
      </c>
      <c r="AD57" s="137">
        <v>12.79951091</v>
      </c>
      <c r="AE57" s="137">
        <v>0.44265000999999998</v>
      </c>
      <c r="AF57" s="137">
        <v>0</v>
      </c>
      <c r="AG57" s="137">
        <v>36.393441410000001</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364.96987973083304</v>
      </c>
      <c r="D58" s="137">
        <v>1282.2688965416</v>
      </c>
      <c r="E58" s="137">
        <v>95.123039350000042</v>
      </c>
      <c r="F58" s="137">
        <v>653.45867027000008</v>
      </c>
      <c r="G58" s="137">
        <v>76.143028570000013</v>
      </c>
      <c r="H58" s="137">
        <v>164.25724700000001</v>
      </c>
      <c r="I58" s="137">
        <v>9.6835654499999997</v>
      </c>
      <c r="J58" s="137">
        <v>25.923506490000001</v>
      </c>
      <c r="K58" s="137">
        <v>521.66792960000009</v>
      </c>
      <c r="L58" s="137">
        <v>81.282075579999997</v>
      </c>
      <c r="M58" s="137">
        <v>177.99374915000001</v>
      </c>
      <c r="N58" s="137">
        <v>457.95782924999986</v>
      </c>
      <c r="O58" s="137">
        <v>216.39395629999831</v>
      </c>
      <c r="P58" s="137">
        <v>691.29299473676247</v>
      </c>
      <c r="Q58" s="137">
        <v>212.44902488999998</v>
      </c>
      <c r="R58" s="137">
        <v>47.695720677370019</v>
      </c>
      <c r="S58" s="137">
        <v>536.52013168999974</v>
      </c>
      <c r="T58" s="137">
        <v>146.50269895999998</v>
      </c>
      <c r="U58" s="137">
        <v>178.31472014000002</v>
      </c>
      <c r="V58" s="137">
        <v>812.73312581000005</v>
      </c>
      <c r="W58" s="137">
        <v>42.940553719999997</v>
      </c>
      <c r="X58" s="137">
        <v>0.38100000000000001</v>
      </c>
      <c r="Y58" s="137">
        <v>0</v>
      </c>
      <c r="Z58" s="137">
        <v>8.1316826100000004</v>
      </c>
      <c r="AA58" s="137">
        <v>0</v>
      </c>
      <c r="AB58" s="137">
        <v>14.512698780000001</v>
      </c>
      <c r="AC58" s="137">
        <v>451.80446877999998</v>
      </c>
      <c r="AD58" s="137">
        <v>305.59246976000003</v>
      </c>
      <c r="AE58" s="137">
        <v>91.996754984999981</v>
      </c>
      <c r="AF58" s="137">
        <v>3.47804409</v>
      </c>
      <c r="AG58" s="137">
        <v>182.71860403500008</v>
      </c>
      <c r="AH58" s="137">
        <v>270.54331810000002</v>
      </c>
      <c r="AI58" s="137">
        <v>169.22726690000002</v>
      </c>
      <c r="AJ58" s="137">
        <v>1.6662649899999999</v>
      </c>
      <c r="AK58" s="137">
        <v>4.4595940000000001</v>
      </c>
      <c r="AL58" s="137">
        <v>25.230428929999999</v>
      </c>
      <c r="AM58" s="137">
        <v>4.0558501100000006</v>
      </c>
      <c r="AN58" s="137">
        <v>15.7506</v>
      </c>
      <c r="AO58" s="137">
        <v>3.8500670000000001E-2</v>
      </c>
      <c r="AP58" s="137">
        <v>42.070068429999999</v>
      </c>
      <c r="AQ58" s="137">
        <v>29.928034469999997</v>
      </c>
      <c r="AR58" s="137">
        <v>30.44956237000001</v>
      </c>
      <c r="AS58" s="137">
        <v>16.260000000000002</v>
      </c>
      <c r="AT58" s="137">
        <v>37.914255409999996</v>
      </c>
      <c r="AU58" s="137">
        <v>4.3024947099999995</v>
      </c>
      <c r="AV58" s="137">
        <v>5.8572799999999994</v>
      </c>
      <c r="AW58" s="137">
        <v>4.2917379600000007</v>
      </c>
      <c r="AX58" s="137">
        <v>0</v>
      </c>
      <c r="AY58" s="137">
        <v>13.703886659999998</v>
      </c>
      <c r="AZ58" s="137">
        <v>1.5229999999999999E-4</v>
      </c>
      <c r="BA58" s="137">
        <v>21.259209999999999</v>
      </c>
      <c r="BB58" s="137">
        <v>18.921604309999999</v>
      </c>
      <c r="BC58" s="137">
        <v>0</v>
      </c>
      <c r="BD58" s="137">
        <v>34.661358999999997</v>
      </c>
    </row>
    <row r="59" spans="2:56" x14ac:dyDescent="0.55000000000000004">
      <c r="B59" s="139" t="s">
        <v>382</v>
      </c>
      <c r="C59" s="137">
        <v>5.2873778899999992</v>
      </c>
      <c r="D59" s="137">
        <v>164.82712451</v>
      </c>
      <c r="E59" s="137">
        <v>-9.0557525500000047</v>
      </c>
      <c r="F59" s="137">
        <v>232.02910020999997</v>
      </c>
      <c r="G59" s="137">
        <v>2.8366582500000002</v>
      </c>
      <c r="H59" s="137">
        <v>16.675721060000001</v>
      </c>
      <c r="I59" s="137">
        <v>44.333450670000005</v>
      </c>
      <c r="J59" s="137">
        <v>-0.43592040000000004</v>
      </c>
      <c r="K59" s="137">
        <v>6.81807359</v>
      </c>
      <c r="L59" s="137">
        <v>34.959265639999998</v>
      </c>
      <c r="M59" s="137">
        <v>36.447924620000002</v>
      </c>
      <c r="N59" s="137">
        <v>281.43494225999996</v>
      </c>
      <c r="O59" s="137">
        <v>0</v>
      </c>
      <c r="P59" s="137">
        <v>103.41026776999999</v>
      </c>
      <c r="Q59" s="137">
        <v>0</v>
      </c>
      <c r="R59" s="137">
        <v>17.919170129999998</v>
      </c>
      <c r="S59" s="137">
        <v>37.301855020000005</v>
      </c>
      <c r="T59" s="137">
        <v>8.3580574399999996</v>
      </c>
      <c r="U59" s="137">
        <v>3.4953201800000002</v>
      </c>
      <c r="V59" s="137">
        <v>178.30398688999998</v>
      </c>
      <c r="W59" s="137">
        <v>0</v>
      </c>
      <c r="X59" s="137">
        <v>0.79800000000000004</v>
      </c>
      <c r="Y59" s="137">
        <v>0</v>
      </c>
      <c r="Z59" s="137">
        <v>0</v>
      </c>
      <c r="AA59" s="137">
        <v>1.29649145</v>
      </c>
      <c r="AB59" s="137">
        <v>3.1369515799999999</v>
      </c>
      <c r="AC59" s="137">
        <v>24.865221439999999</v>
      </c>
      <c r="AD59" s="137">
        <v>0.70499999999999996</v>
      </c>
      <c r="AE59" s="137">
        <v>0</v>
      </c>
      <c r="AF59" s="137">
        <v>0</v>
      </c>
      <c r="AG59" s="137">
        <v>52.893348970000005</v>
      </c>
      <c r="AH59" s="137">
        <v>11.258864240000001</v>
      </c>
      <c r="AI59" s="137">
        <v>23.783233259999996</v>
      </c>
      <c r="AJ59" s="137">
        <v>1.0895270000000001</v>
      </c>
      <c r="AK59" s="137">
        <v>0</v>
      </c>
      <c r="AL59" s="137">
        <v>0</v>
      </c>
      <c r="AM59" s="137">
        <v>0</v>
      </c>
      <c r="AN59" s="137">
        <v>12.38908</v>
      </c>
      <c r="AO59" s="137">
        <v>41.162156910000007</v>
      </c>
      <c r="AP59" s="137">
        <v>40.632098430000006</v>
      </c>
      <c r="AQ59" s="137">
        <v>0.74950000000000006</v>
      </c>
      <c r="AR59" s="137">
        <v>2.9244597999999997</v>
      </c>
      <c r="AS59" s="137">
        <v>0</v>
      </c>
      <c r="AT59" s="137">
        <v>8.7678921299999999</v>
      </c>
      <c r="AU59" s="137">
        <v>3.4716269900000003</v>
      </c>
      <c r="AV59" s="137">
        <v>4.8029599999999997</v>
      </c>
      <c r="AW59" s="137">
        <v>2.2844888700000001</v>
      </c>
      <c r="AX59" s="137">
        <v>0</v>
      </c>
      <c r="AY59" s="137">
        <v>0</v>
      </c>
      <c r="AZ59" s="137">
        <v>3.0599213000000001</v>
      </c>
      <c r="BA59" s="137">
        <v>2.49552</v>
      </c>
      <c r="BB59" s="137">
        <v>0</v>
      </c>
      <c r="BC59" s="137">
        <v>7.2698892700000002</v>
      </c>
      <c r="BD59" s="137">
        <v>4.120025</v>
      </c>
    </row>
    <row r="60" spans="2:56" x14ac:dyDescent="0.55000000000000004">
      <c r="B60" s="139" t="s">
        <v>383</v>
      </c>
      <c r="C60" s="137">
        <v>2042.59159318</v>
      </c>
      <c r="D60" s="137">
        <v>3357.4233641614101</v>
      </c>
      <c r="E60" s="137">
        <v>11.442349954999997</v>
      </c>
      <c r="F60" s="137">
        <v>7606.915756559999</v>
      </c>
      <c r="G60" s="137">
        <v>243.08857817881469</v>
      </c>
      <c r="H60" s="137">
        <v>0</v>
      </c>
      <c r="I60" s="137">
        <v>1267.6877380563403</v>
      </c>
      <c r="J60" s="137">
        <v>0</v>
      </c>
      <c r="K60" s="137">
        <v>429.87153990104599</v>
      </c>
      <c r="L60" s="137">
        <v>202.53298953000001</v>
      </c>
      <c r="M60" s="137">
        <v>4194.4187809148916</v>
      </c>
      <c r="N60" s="137">
        <v>1036.8293238556394</v>
      </c>
      <c r="O60" s="137">
        <v>0</v>
      </c>
      <c r="P60" s="137">
        <v>3026.5355536499997</v>
      </c>
      <c r="Q60" s="137">
        <v>0</v>
      </c>
      <c r="R60" s="137">
        <v>266.47563369472459</v>
      </c>
      <c r="S60" s="137">
        <v>0</v>
      </c>
      <c r="T60" s="137">
        <v>2239.5237403800002</v>
      </c>
      <c r="U60" s="137">
        <v>2132.9339254916381</v>
      </c>
      <c r="V60" s="137">
        <v>443.98519851206908</v>
      </c>
      <c r="W60" s="137">
        <v>1164.9704165099999</v>
      </c>
      <c r="X60" s="137">
        <v>20.369</v>
      </c>
      <c r="Y60" s="137">
        <v>21.243216359999998</v>
      </c>
      <c r="Z60" s="137">
        <v>287.22448859603111</v>
      </c>
      <c r="AA60" s="137">
        <v>17.851110879434657</v>
      </c>
      <c r="AB60" s="137">
        <v>0</v>
      </c>
      <c r="AC60" s="137">
        <v>1024.9110871800001</v>
      </c>
      <c r="AD60" s="137">
        <v>124.33974495999999</v>
      </c>
      <c r="AE60" s="137">
        <v>30.120109425196588</v>
      </c>
      <c r="AF60" s="137">
        <v>0</v>
      </c>
      <c r="AG60" s="137">
        <v>0</v>
      </c>
      <c r="AH60" s="137">
        <v>0</v>
      </c>
      <c r="AI60" s="137">
        <v>1224.7456782999998</v>
      </c>
      <c r="AJ60" s="137">
        <v>15.862892710000004</v>
      </c>
      <c r="AK60" s="137">
        <v>9.7477</v>
      </c>
      <c r="AL60" s="137">
        <v>310.69223790000001</v>
      </c>
      <c r="AM60" s="137">
        <v>48.225968819999999</v>
      </c>
      <c r="AN60" s="137">
        <v>0</v>
      </c>
      <c r="AO60" s="137">
        <v>0.10025156000042</v>
      </c>
      <c r="AP60" s="137">
        <v>0</v>
      </c>
      <c r="AQ60" s="137">
        <v>0</v>
      </c>
      <c r="AR60" s="137">
        <v>47.382467319999996</v>
      </c>
      <c r="AS60" s="137">
        <v>73.113</v>
      </c>
      <c r="AT60" s="137">
        <v>68.333857490000014</v>
      </c>
      <c r="AU60" s="137">
        <v>17.577176447124998</v>
      </c>
      <c r="AV60" s="137">
        <v>132.30595000000002</v>
      </c>
      <c r="AW60" s="137">
        <v>0</v>
      </c>
      <c r="AX60" s="137">
        <v>12.108131969999999</v>
      </c>
      <c r="AY60" s="137">
        <v>0</v>
      </c>
      <c r="AZ60" s="137">
        <v>76.532315600000004</v>
      </c>
      <c r="BA60" s="137">
        <v>60.908499999999997</v>
      </c>
      <c r="BB60" s="137">
        <v>19.939737857182561</v>
      </c>
      <c r="BC60" s="137">
        <v>0</v>
      </c>
      <c r="BD60" s="137">
        <v>106.57215000000001</v>
      </c>
    </row>
    <row r="61" spans="2:56" x14ac:dyDescent="0.55000000000000004">
      <c r="B61" s="139" t="s">
        <v>384</v>
      </c>
      <c r="C61" s="137">
        <v>0</v>
      </c>
      <c r="D61" s="137">
        <v>85.078598450000001</v>
      </c>
      <c r="E61" s="137">
        <v>37.99784537</v>
      </c>
      <c r="F61" s="137">
        <v>1.82183271</v>
      </c>
      <c r="G61" s="137">
        <v>6.3878151699999997</v>
      </c>
      <c r="H61" s="137">
        <v>8.2868220000000008</v>
      </c>
      <c r="I61" s="137">
        <v>0</v>
      </c>
      <c r="J61" s="137">
        <v>0</v>
      </c>
      <c r="K61" s="137">
        <v>0</v>
      </c>
      <c r="L61" s="137">
        <v>0</v>
      </c>
      <c r="M61" s="137">
        <v>0</v>
      </c>
      <c r="N61" s="137">
        <v>0</v>
      </c>
      <c r="O61" s="137">
        <v>1.6294060299999999</v>
      </c>
      <c r="P61" s="137">
        <v>0</v>
      </c>
      <c r="Q61" s="137">
        <v>5.4629846200000003</v>
      </c>
      <c r="R61" s="137">
        <v>5.3179999999999996</v>
      </c>
      <c r="S61" s="137">
        <v>0</v>
      </c>
      <c r="T61" s="137">
        <v>0.45784002999999995</v>
      </c>
      <c r="U61" s="137">
        <v>2.3930029400000001</v>
      </c>
      <c r="V61" s="137">
        <v>0</v>
      </c>
      <c r="W61" s="137">
        <v>4.7160657999999991</v>
      </c>
      <c r="X61" s="137">
        <v>0</v>
      </c>
      <c r="Y61" s="137">
        <v>0</v>
      </c>
      <c r="Z61" s="137">
        <v>0</v>
      </c>
      <c r="AA61" s="137">
        <v>0</v>
      </c>
      <c r="AB61" s="137">
        <v>0</v>
      </c>
      <c r="AC61" s="137">
        <v>0</v>
      </c>
      <c r="AD61" s="137">
        <v>0</v>
      </c>
      <c r="AE61" s="137">
        <v>0</v>
      </c>
      <c r="AF61" s="137">
        <v>0</v>
      </c>
      <c r="AG61" s="137">
        <v>0.13225785000000001</v>
      </c>
      <c r="AH61" s="137">
        <v>0.5</v>
      </c>
      <c r="AI61" s="137">
        <v>1.51</v>
      </c>
      <c r="AJ61" s="137">
        <v>0</v>
      </c>
      <c r="AK61" s="137">
        <v>0</v>
      </c>
      <c r="AL61" s="137">
        <v>0</v>
      </c>
      <c r="AM61" s="137">
        <v>0</v>
      </c>
      <c r="AN61" s="137">
        <v>0</v>
      </c>
      <c r="AO61" s="137">
        <v>0</v>
      </c>
      <c r="AP61" s="137">
        <v>3.1522800000000002</v>
      </c>
      <c r="AQ61" s="137">
        <v>0</v>
      </c>
      <c r="AR61" s="137">
        <v>0</v>
      </c>
      <c r="AS61" s="137">
        <v>0</v>
      </c>
      <c r="AT61" s="137">
        <v>3.6664179399999997</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0.38344497000000005</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9.6579999999999995</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5.9883500000000005</v>
      </c>
      <c r="Y63" s="137">
        <v>0</v>
      </c>
      <c r="Z63" s="137">
        <v>0</v>
      </c>
      <c r="AA63" s="137">
        <v>176.79886841956639</v>
      </c>
      <c r="AB63" s="137">
        <v>0</v>
      </c>
      <c r="AC63" s="137">
        <v>0</v>
      </c>
      <c r="AD63" s="137">
        <v>0</v>
      </c>
      <c r="AE63" s="137">
        <v>0</v>
      </c>
      <c r="AF63" s="137">
        <v>0</v>
      </c>
      <c r="AG63" s="137">
        <v>0</v>
      </c>
      <c r="AH63" s="137">
        <v>0</v>
      </c>
      <c r="AI63" s="137">
        <v>0</v>
      </c>
      <c r="AJ63" s="137">
        <v>24.695338499999721</v>
      </c>
      <c r="AK63" s="137">
        <v>2.5364850000000003</v>
      </c>
      <c r="AL63" s="137">
        <v>71.757150382749415</v>
      </c>
      <c r="AM63" s="137">
        <v>0</v>
      </c>
      <c r="AN63" s="137">
        <v>0</v>
      </c>
      <c r="AO63" s="137">
        <v>0</v>
      </c>
      <c r="AP63" s="137">
        <v>0</v>
      </c>
      <c r="AQ63" s="137">
        <v>0</v>
      </c>
      <c r="AR63" s="137">
        <v>0</v>
      </c>
      <c r="AS63" s="137">
        <v>0.57299999999999995</v>
      </c>
      <c r="AT63" s="137">
        <v>65.284287577596231</v>
      </c>
      <c r="AU63" s="137">
        <v>84.823142078375099</v>
      </c>
      <c r="AV63" s="137">
        <v>140.75364000000002</v>
      </c>
      <c r="AW63" s="137">
        <v>63.199122267625114</v>
      </c>
      <c r="AX63" s="137">
        <v>0</v>
      </c>
      <c r="AY63" s="137">
        <v>177.63529</v>
      </c>
      <c r="AZ63" s="137">
        <v>0</v>
      </c>
      <c r="BA63" s="137">
        <v>119.5228</v>
      </c>
      <c r="BB63" s="137">
        <v>0</v>
      </c>
      <c r="BC63" s="137">
        <v>0</v>
      </c>
      <c r="BD63" s="137">
        <v>1.7880100000000001</v>
      </c>
    </row>
    <row r="64" spans="2:56" s="165" customFormat="1" x14ac:dyDescent="0.55000000000000004">
      <c r="B64" s="192" t="s">
        <v>387</v>
      </c>
      <c r="C64" s="144">
        <v>26781.982289289754</v>
      </c>
      <c r="D64" s="144">
        <v>32578.929999391225</v>
      </c>
      <c r="E64" s="144">
        <v>47468.854691465014</v>
      </c>
      <c r="F64" s="144">
        <v>49740.511425949975</v>
      </c>
      <c r="G64" s="144">
        <v>12715.755608654425</v>
      </c>
      <c r="H64" s="144">
        <v>33717.17442834314</v>
      </c>
      <c r="I64" s="144">
        <v>18896.382117729445</v>
      </c>
      <c r="J64" s="144">
        <v>22520.018743932938</v>
      </c>
      <c r="K64" s="144">
        <v>38400.818897500714</v>
      </c>
      <c r="L64" s="144">
        <v>17228.784890497471</v>
      </c>
      <c r="M64" s="144">
        <v>42951.616574862106</v>
      </c>
      <c r="N64" s="144">
        <v>35950.348725135635</v>
      </c>
      <c r="O64" s="144">
        <v>25841.865325488761</v>
      </c>
      <c r="P64" s="144">
        <v>29312.542355376769</v>
      </c>
      <c r="Q64" s="144">
        <v>51796.00614864751</v>
      </c>
      <c r="R64" s="144">
        <v>19892.020335404894</v>
      </c>
      <c r="S64" s="144">
        <v>25445.549069570581</v>
      </c>
      <c r="T64" s="144">
        <v>28372.399432097507</v>
      </c>
      <c r="U64" s="144">
        <v>33870.039836401658</v>
      </c>
      <c r="V64" s="144">
        <v>21275.230234002069</v>
      </c>
      <c r="W64" s="144">
        <v>7397.4209556400001</v>
      </c>
      <c r="X64" s="144">
        <v>76.496350000000007</v>
      </c>
      <c r="Y64" s="144">
        <v>490.95293760999999</v>
      </c>
      <c r="Z64" s="144">
        <v>6431.1523800760333</v>
      </c>
      <c r="AA64" s="144">
        <v>1610.2923035390002</v>
      </c>
      <c r="AB64" s="144">
        <v>744.82028015000003</v>
      </c>
      <c r="AC64" s="144">
        <v>14236.543454287281</v>
      </c>
      <c r="AD64" s="144">
        <v>9809.3307629599985</v>
      </c>
      <c r="AE64" s="144">
        <v>6723.3238334413727</v>
      </c>
      <c r="AF64" s="144">
        <v>183.66601271500002</v>
      </c>
      <c r="AG64" s="144">
        <v>7408.7534390514111</v>
      </c>
      <c r="AH64" s="144">
        <v>6733.1108636977997</v>
      </c>
      <c r="AI64" s="144">
        <v>7637.0875779616917</v>
      </c>
      <c r="AJ64" s="144">
        <v>618.67015535999997</v>
      </c>
      <c r="AK64" s="144">
        <v>135.01949557999998</v>
      </c>
      <c r="AL64" s="144">
        <v>923.32726709999986</v>
      </c>
      <c r="AM64" s="144">
        <v>578.91128488999993</v>
      </c>
      <c r="AN64" s="144">
        <v>300.84489999999994</v>
      </c>
      <c r="AO64" s="144">
        <v>50.225171130000426</v>
      </c>
      <c r="AP64" s="144">
        <v>1042.1626558900002</v>
      </c>
      <c r="AQ64" s="144">
        <v>1461.3370763833334</v>
      </c>
      <c r="AR64" s="144">
        <v>936.78872850999983</v>
      </c>
      <c r="AS64" s="144">
        <v>659.62800000000004</v>
      </c>
      <c r="AT64" s="144">
        <v>731.20626510759621</v>
      </c>
      <c r="AU64" s="144">
        <v>633.86142646550013</v>
      </c>
      <c r="AV64" s="144">
        <v>1659.1634199999999</v>
      </c>
      <c r="AW64" s="144">
        <v>885.59217005762514</v>
      </c>
      <c r="AX64" s="144">
        <v>242.92146851999999</v>
      </c>
      <c r="AY64" s="144">
        <v>409.20194392999997</v>
      </c>
      <c r="AZ64" s="144">
        <v>83.356283500000004</v>
      </c>
      <c r="BA64" s="144">
        <v>989.50391999999999</v>
      </c>
      <c r="BB64" s="144">
        <v>2276.4337356071819</v>
      </c>
      <c r="BC64" s="144">
        <v>1983.5098243299999</v>
      </c>
      <c r="BD64" s="144">
        <v>995.55302600000005</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742A-B11D-43B4-8B71-CA2DC016D493}">
  <sheetPr codeName="Sheet83"/>
  <dimension ref="B2:BH63"/>
  <sheetViews>
    <sheetView workbookViewId="0">
      <pane xSplit="2" ySplit="4" topLeftCell="C5"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961</v>
      </c>
      <c r="D3" s="164" t="s">
        <v>962</v>
      </c>
      <c r="E3" s="164" t="s">
        <v>963</v>
      </c>
      <c r="F3" s="164" t="s">
        <v>964</v>
      </c>
      <c r="G3" s="164" t="s">
        <v>965</v>
      </c>
      <c r="H3" s="164" t="s">
        <v>966</v>
      </c>
      <c r="I3" s="164" t="s">
        <v>967</v>
      </c>
      <c r="J3" s="164" t="s">
        <v>968</v>
      </c>
      <c r="K3" s="164" t="s">
        <v>969</v>
      </c>
      <c r="L3" s="164" t="s">
        <v>970</v>
      </c>
      <c r="M3" s="164" t="s">
        <v>971</v>
      </c>
      <c r="N3" s="164" t="s">
        <v>972</v>
      </c>
      <c r="O3" s="164" t="s">
        <v>973</v>
      </c>
      <c r="P3" s="164" t="s">
        <v>974</v>
      </c>
      <c r="Q3" s="164" t="s">
        <v>975</v>
      </c>
      <c r="R3" s="164" t="s">
        <v>976</v>
      </c>
      <c r="S3" s="164" t="s">
        <v>977</v>
      </c>
      <c r="T3" s="164" t="s">
        <v>978</v>
      </c>
      <c r="U3" s="164" t="s">
        <v>979</v>
      </c>
      <c r="V3" s="164" t="s">
        <v>980</v>
      </c>
      <c r="W3" s="164" t="s">
        <v>981</v>
      </c>
      <c r="X3" s="164" t="s">
        <v>982</v>
      </c>
      <c r="Y3" s="164" t="s">
        <v>983</v>
      </c>
      <c r="Z3" s="164" t="s">
        <v>984</v>
      </c>
      <c r="AA3" s="164" t="s">
        <v>985</v>
      </c>
      <c r="AB3" s="164" t="s">
        <v>986</v>
      </c>
      <c r="AC3" s="164" t="s">
        <v>987</v>
      </c>
      <c r="AD3" s="164" t="s">
        <v>988</v>
      </c>
      <c r="AE3" s="164" t="s">
        <v>989</v>
      </c>
      <c r="AF3" s="164" t="s">
        <v>990</v>
      </c>
      <c r="AG3" s="164" t="s">
        <v>991</v>
      </c>
      <c r="AH3" s="164" t="s">
        <v>992</v>
      </c>
      <c r="AI3" s="164" t="s">
        <v>993</v>
      </c>
      <c r="AJ3" s="164" t="s">
        <v>994</v>
      </c>
      <c r="AK3" s="164" t="s">
        <v>995</v>
      </c>
      <c r="AL3" s="164" t="s">
        <v>996</v>
      </c>
      <c r="AM3" s="164" t="s">
        <v>997</v>
      </c>
      <c r="AN3" s="164" t="s">
        <v>998</v>
      </c>
      <c r="AO3" s="164" t="s">
        <v>999</v>
      </c>
      <c r="AP3" s="164" t="s">
        <v>1000</v>
      </c>
      <c r="AQ3" s="164" t="s">
        <v>1001</v>
      </c>
      <c r="AR3" s="164" t="s">
        <v>1002</v>
      </c>
      <c r="AS3" s="164" t="s">
        <v>1003</v>
      </c>
      <c r="AT3" s="164" t="s">
        <v>1004</v>
      </c>
      <c r="AU3" s="164" t="s">
        <v>1005</v>
      </c>
      <c r="AV3" s="164" t="s">
        <v>1006</v>
      </c>
      <c r="AW3" s="164" t="s">
        <v>1007</v>
      </c>
      <c r="AX3" s="164" t="s">
        <v>1008</v>
      </c>
      <c r="AY3" s="164" t="s">
        <v>1009</v>
      </c>
      <c r="AZ3" s="164" t="s">
        <v>1010</v>
      </c>
      <c r="BA3" s="164" t="s">
        <v>1011</v>
      </c>
      <c r="BB3" s="164" t="s">
        <v>1012</v>
      </c>
      <c r="BC3" s="164" t="s">
        <v>1013</v>
      </c>
      <c r="BD3" s="164" t="s">
        <v>1014</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7711.4803766231071</v>
      </c>
      <c r="D5" s="199">
        <v>18255.321659300011</v>
      </c>
      <c r="E5" s="199">
        <v>21216.354928910008</v>
      </c>
      <c r="F5" s="199">
        <v>16274.55281725</v>
      </c>
      <c r="G5" s="199">
        <v>8996.7104146500005</v>
      </c>
      <c r="H5" s="199">
        <v>14882.241401400004</v>
      </c>
      <c r="I5" s="199">
        <v>8865.6178133099984</v>
      </c>
      <c r="J5" s="199">
        <v>11369.730873045501</v>
      </c>
      <c r="K5" s="199">
        <v>24247.345005339997</v>
      </c>
      <c r="L5" s="199">
        <v>5051.4599344900016</v>
      </c>
      <c r="M5" s="199">
        <v>14996.095783290002</v>
      </c>
      <c r="N5" s="199">
        <v>13432.930719370053</v>
      </c>
      <c r="O5" s="199">
        <v>15442.565112289998</v>
      </c>
      <c r="P5" s="199">
        <v>61317.890000000007</v>
      </c>
      <c r="Q5" s="199">
        <v>23512.459753820011</v>
      </c>
      <c r="R5" s="199">
        <v>14552.996001500002</v>
      </c>
      <c r="S5" s="199">
        <v>14516.311426989987</v>
      </c>
      <c r="T5" s="199">
        <v>12235.527021939997</v>
      </c>
      <c r="U5" s="199">
        <v>8702.5642140299988</v>
      </c>
      <c r="V5" s="199">
        <v>8570.6745220700031</v>
      </c>
      <c r="W5" s="199">
        <v>1368.475818603001</v>
      </c>
      <c r="X5" s="199">
        <v>100.846</v>
      </c>
      <c r="Y5" s="199">
        <v>484.952</v>
      </c>
      <c r="Z5" s="199">
        <v>2146.8522490899986</v>
      </c>
      <c r="AA5" s="199">
        <v>966.17972854000016</v>
      </c>
      <c r="AB5" s="199">
        <v>247.63359915999999</v>
      </c>
      <c r="AC5" s="199">
        <v>6587.0190406800002</v>
      </c>
      <c r="AD5" s="199">
        <v>3491.9769180000008</v>
      </c>
      <c r="AE5" s="199">
        <v>2749.2103459449991</v>
      </c>
      <c r="AF5" s="199">
        <v>71.054224160000018</v>
      </c>
      <c r="AG5" s="199">
        <v>4360.662513164998</v>
      </c>
      <c r="AH5" s="199">
        <v>2766.9061149070899</v>
      </c>
      <c r="AI5" s="199">
        <v>6434.9412847556978</v>
      </c>
      <c r="AJ5" s="199">
        <v>225.26824322000007</v>
      </c>
      <c r="AK5" s="199">
        <v>280.23396799999983</v>
      </c>
      <c r="AL5" s="199">
        <v>701.48854558999972</v>
      </c>
      <c r="AM5" s="199">
        <v>407.46069661000013</v>
      </c>
      <c r="AN5" s="199">
        <v>108.68578982</v>
      </c>
      <c r="AO5" s="199">
        <v>8.5587500000000011E-2</v>
      </c>
      <c r="AP5" s="199">
        <v>744.21312041000033</v>
      </c>
      <c r="AQ5" s="199">
        <v>450.72550000000001</v>
      </c>
      <c r="AR5" s="199">
        <v>606.77294999999992</v>
      </c>
      <c r="AS5" s="199">
        <v>416.86</v>
      </c>
      <c r="AT5" s="199">
        <v>399.51270999999997</v>
      </c>
      <c r="AU5" s="199">
        <v>625.98257531999968</v>
      </c>
      <c r="AV5" s="199">
        <v>537.77972999999997</v>
      </c>
      <c r="AW5" s="199">
        <v>318.08722999999998</v>
      </c>
      <c r="AX5" s="199">
        <v>447.40919535999996</v>
      </c>
      <c r="AY5" s="199">
        <v>185.87034481000001</v>
      </c>
      <c r="AZ5" s="199">
        <v>53.798420200000002</v>
      </c>
      <c r="BA5" s="199">
        <v>221.63353000000001</v>
      </c>
      <c r="BB5" s="199">
        <v>525.23981848999995</v>
      </c>
      <c r="BC5" s="199">
        <v>711.78567839000027</v>
      </c>
      <c r="BD5" s="199">
        <v>387.49606</v>
      </c>
    </row>
    <row r="6" spans="2:56" x14ac:dyDescent="0.55000000000000004">
      <c r="B6" s="198" t="s">
        <v>243</v>
      </c>
      <c r="C6" s="199">
        <v>824.47668787999987</v>
      </c>
      <c r="D6" s="199">
        <v>1179.6139776299997</v>
      </c>
      <c r="E6" s="199">
        <v>708.27923425000051</v>
      </c>
      <c r="F6" s="199">
        <v>715.70284084000002</v>
      </c>
      <c r="G6" s="199">
        <v>0</v>
      </c>
      <c r="H6" s="199">
        <v>346.15807730000006</v>
      </c>
      <c r="I6" s="199">
        <v>45.012299060000004</v>
      </c>
      <c r="J6" s="199">
        <v>152.41964905999995</v>
      </c>
      <c r="K6" s="199">
        <v>3089.8246118899979</v>
      </c>
      <c r="L6" s="199">
        <v>268.11271030999995</v>
      </c>
      <c r="M6" s="199">
        <v>886.70043206999992</v>
      </c>
      <c r="N6" s="199">
        <v>919.78931895999972</v>
      </c>
      <c r="O6" s="199">
        <v>811.76757651000014</v>
      </c>
      <c r="P6" s="199">
        <v>903.58</v>
      </c>
      <c r="Q6" s="199">
        <v>831.99236645000008</v>
      </c>
      <c r="R6" s="199">
        <v>380.29821756000013</v>
      </c>
      <c r="S6" s="199">
        <v>655.52997993000008</v>
      </c>
      <c r="T6" s="199">
        <v>381.61656193999977</v>
      </c>
      <c r="U6" s="199">
        <v>582.40123119999987</v>
      </c>
      <c r="V6" s="199">
        <v>895.94740127000114</v>
      </c>
      <c r="W6" s="199">
        <v>85.90774386999999</v>
      </c>
      <c r="X6" s="199">
        <v>2.698</v>
      </c>
      <c r="Y6" s="199">
        <v>0</v>
      </c>
      <c r="Z6" s="199">
        <v>42.343271630000004</v>
      </c>
      <c r="AA6" s="199">
        <v>15.138844589999998</v>
      </c>
      <c r="AB6" s="199">
        <v>2.27155525</v>
      </c>
      <c r="AC6" s="199">
        <v>152.72476191000001</v>
      </c>
      <c r="AD6" s="199">
        <v>337.49385889000001</v>
      </c>
      <c r="AE6" s="199">
        <v>137.73985380000002</v>
      </c>
      <c r="AF6" s="199">
        <v>46.592875650000003</v>
      </c>
      <c r="AG6" s="199">
        <v>141.88670728</v>
      </c>
      <c r="AH6" s="199">
        <v>386.35580857000002</v>
      </c>
      <c r="AI6" s="199">
        <v>180.72515010999999</v>
      </c>
      <c r="AJ6" s="199">
        <v>0</v>
      </c>
      <c r="AK6" s="199">
        <v>2.3709900000000004</v>
      </c>
      <c r="AL6" s="199">
        <v>6.1145692299999999</v>
      </c>
      <c r="AM6" s="199">
        <v>0</v>
      </c>
      <c r="AN6" s="199">
        <v>24.026373140000004</v>
      </c>
      <c r="AO6" s="199">
        <v>0</v>
      </c>
      <c r="AP6" s="199">
        <v>22.072581790000001</v>
      </c>
      <c r="AQ6" s="199">
        <v>12.705630000000001</v>
      </c>
      <c r="AR6" s="199">
        <v>38.104999999999997</v>
      </c>
      <c r="AS6" s="199">
        <v>4.2809999999999997</v>
      </c>
      <c r="AT6" s="199">
        <v>26.164510000000003</v>
      </c>
      <c r="AU6" s="199">
        <v>0</v>
      </c>
      <c r="AV6" s="199">
        <v>14.977889999999999</v>
      </c>
      <c r="AW6" s="199">
        <v>14.418419999999999</v>
      </c>
      <c r="AX6" s="199">
        <v>7.9866951400000001</v>
      </c>
      <c r="AY6" s="199">
        <v>0</v>
      </c>
      <c r="AZ6" s="199">
        <v>0</v>
      </c>
      <c r="BA6" s="199">
        <v>8.6957500000000003</v>
      </c>
      <c r="BB6" s="199">
        <v>57.679280380000016</v>
      </c>
      <c r="BC6" s="199">
        <v>10.582432329999998</v>
      </c>
      <c r="BD6" s="199">
        <v>61.799920000000007</v>
      </c>
    </row>
    <row r="7" spans="2:56" x14ac:dyDescent="0.55000000000000004">
      <c r="B7" s="198" t="s">
        <v>244</v>
      </c>
      <c r="C7" s="199">
        <v>3169.1901679100015</v>
      </c>
      <c r="D7" s="199">
        <v>0</v>
      </c>
      <c r="E7" s="199">
        <v>517.43681333999996</v>
      </c>
      <c r="F7" s="199">
        <v>982.73800345000018</v>
      </c>
      <c r="G7" s="199">
        <v>0</v>
      </c>
      <c r="H7" s="199">
        <v>0</v>
      </c>
      <c r="I7" s="199">
        <v>221.70636062</v>
      </c>
      <c r="J7" s="199">
        <v>2.14</v>
      </c>
      <c r="K7" s="199">
        <v>0</v>
      </c>
      <c r="L7" s="199">
        <v>235.98326682000004</v>
      </c>
      <c r="M7" s="199">
        <v>2299.2230689700004</v>
      </c>
      <c r="N7" s="199">
        <v>69.222925649999993</v>
      </c>
      <c r="O7" s="199">
        <v>629.38501801999996</v>
      </c>
      <c r="P7" s="199">
        <v>413.73</v>
      </c>
      <c r="Q7" s="199">
        <v>186.51411819</v>
      </c>
      <c r="R7" s="199">
        <v>868.44360518999997</v>
      </c>
      <c r="S7" s="199">
        <v>149.91538903</v>
      </c>
      <c r="T7" s="199">
        <v>1563.1942826600002</v>
      </c>
      <c r="U7" s="199">
        <v>229.67091239999996</v>
      </c>
      <c r="V7" s="199">
        <v>38.626549779999998</v>
      </c>
      <c r="W7" s="199">
        <v>2.4407648200000005</v>
      </c>
      <c r="X7" s="199">
        <v>0</v>
      </c>
      <c r="Y7" s="199">
        <v>0</v>
      </c>
      <c r="Z7" s="199">
        <v>0</v>
      </c>
      <c r="AA7" s="199">
        <v>0</v>
      </c>
      <c r="AB7" s="199">
        <v>0</v>
      </c>
      <c r="AC7" s="199">
        <v>0</v>
      </c>
      <c r="AD7" s="199">
        <v>88.432642569999999</v>
      </c>
      <c r="AE7" s="199">
        <v>0</v>
      </c>
      <c r="AF7" s="199">
        <v>0</v>
      </c>
      <c r="AG7" s="199">
        <v>41.884162970000006</v>
      </c>
      <c r="AH7" s="199">
        <v>110.54375789000002</v>
      </c>
      <c r="AI7" s="199">
        <v>0</v>
      </c>
      <c r="AJ7" s="199">
        <v>0</v>
      </c>
      <c r="AK7" s="199">
        <v>0</v>
      </c>
      <c r="AL7" s="199">
        <v>0</v>
      </c>
      <c r="AM7" s="199">
        <v>0</v>
      </c>
      <c r="AN7" s="199">
        <v>0</v>
      </c>
      <c r="AO7" s="199">
        <v>0</v>
      </c>
      <c r="AP7" s="199">
        <v>0</v>
      </c>
      <c r="AQ7" s="199">
        <v>63.021830000000001</v>
      </c>
      <c r="AR7" s="199">
        <v>0</v>
      </c>
      <c r="AS7" s="199">
        <v>1.4990000000000001</v>
      </c>
      <c r="AT7" s="199">
        <v>0</v>
      </c>
      <c r="AU7" s="199">
        <v>0</v>
      </c>
      <c r="AV7" s="199">
        <v>0</v>
      </c>
      <c r="AW7" s="199">
        <v>19.083169999999999</v>
      </c>
      <c r="AX7" s="199">
        <v>0</v>
      </c>
      <c r="AY7" s="199">
        <v>0</v>
      </c>
      <c r="AZ7" s="199">
        <v>0</v>
      </c>
      <c r="BA7" s="199">
        <v>0.92283000000000004</v>
      </c>
      <c r="BB7" s="199">
        <v>21.44919788</v>
      </c>
      <c r="BC7" s="199">
        <v>0</v>
      </c>
      <c r="BD7" s="199">
        <v>2</v>
      </c>
    </row>
    <row r="8" spans="2:56" ht="31.35" x14ac:dyDescent="0.55000000000000004">
      <c r="B8" s="198" t="s">
        <v>245</v>
      </c>
      <c r="C8" s="199">
        <v>41682.763884109954</v>
      </c>
      <c r="D8" s="199">
        <v>30148.931021210014</v>
      </c>
      <c r="E8" s="199">
        <v>72073.61385643002</v>
      </c>
      <c r="F8" s="199">
        <v>87229.478196551499</v>
      </c>
      <c r="G8" s="199">
        <v>16357.356742092003</v>
      </c>
      <c r="H8" s="199">
        <v>84550.353412000011</v>
      </c>
      <c r="I8" s="199">
        <v>40067.098737583001</v>
      </c>
      <c r="J8" s="199">
        <v>38131.396774219997</v>
      </c>
      <c r="K8" s="199">
        <v>11766.457451649998</v>
      </c>
      <c r="L8" s="199">
        <v>26343.908210990005</v>
      </c>
      <c r="M8" s="199">
        <v>51520.723325290004</v>
      </c>
      <c r="N8" s="199">
        <v>39583.888334219999</v>
      </c>
      <c r="O8" s="199">
        <v>31788.111944956003</v>
      </c>
      <c r="P8" s="199">
        <v>16039.55</v>
      </c>
      <c r="Q8" s="199">
        <v>78250.162941317656</v>
      </c>
      <c r="R8" s="199">
        <v>21916.571929059995</v>
      </c>
      <c r="S8" s="199">
        <v>19698.295142442497</v>
      </c>
      <c r="T8" s="199">
        <v>31613.913320050007</v>
      </c>
      <c r="U8" s="199">
        <v>46296.812926509992</v>
      </c>
      <c r="V8" s="199">
        <v>30320.316770559002</v>
      </c>
      <c r="W8" s="199">
        <v>1138.5125338400001</v>
      </c>
      <c r="X8" s="199">
        <v>0.1</v>
      </c>
      <c r="Y8" s="199">
        <v>624.30799999999999</v>
      </c>
      <c r="Z8" s="199">
        <v>2528.7625549099994</v>
      </c>
      <c r="AA8" s="199">
        <v>726.31196481999996</v>
      </c>
      <c r="AB8" s="199">
        <v>251.85521941999997</v>
      </c>
      <c r="AC8" s="199">
        <v>4080.6670938999996</v>
      </c>
      <c r="AD8" s="199">
        <v>3255.6142859800002</v>
      </c>
      <c r="AE8" s="199">
        <v>1718.93210888</v>
      </c>
      <c r="AF8" s="199">
        <v>153.66042032000001</v>
      </c>
      <c r="AG8" s="199">
        <v>5479.6416603600001</v>
      </c>
      <c r="AH8" s="199">
        <v>7890.5815684551972</v>
      </c>
      <c r="AI8" s="199">
        <v>2037.0152452000002</v>
      </c>
      <c r="AJ8" s="199">
        <v>197.51292619000003</v>
      </c>
      <c r="AK8" s="199">
        <v>42.933429999999994</v>
      </c>
      <c r="AL8" s="199">
        <v>171.82682164000002</v>
      </c>
      <c r="AM8" s="199">
        <v>42.509787559999999</v>
      </c>
      <c r="AN8" s="199">
        <v>5.2349546299999989</v>
      </c>
      <c r="AO8" s="199">
        <v>59.997709069999999</v>
      </c>
      <c r="AP8" s="199">
        <v>213.11574557999998</v>
      </c>
      <c r="AQ8" s="199">
        <v>362.42601000000002</v>
      </c>
      <c r="AR8" s="199">
        <v>275.56170000000003</v>
      </c>
      <c r="AS8" s="199">
        <v>240.43100000000001</v>
      </c>
      <c r="AT8" s="199">
        <v>228.06968000000003</v>
      </c>
      <c r="AU8" s="199">
        <v>191.36383619999995</v>
      </c>
      <c r="AV8" s="199">
        <v>484.97476999999998</v>
      </c>
      <c r="AW8" s="199">
        <v>175.40290999999996</v>
      </c>
      <c r="AX8" s="199">
        <v>25.115441109999999</v>
      </c>
      <c r="AY8" s="199">
        <v>54.204890880000008</v>
      </c>
      <c r="AZ8" s="199">
        <v>202.4926619</v>
      </c>
      <c r="BA8" s="199">
        <v>156.00758000000002</v>
      </c>
      <c r="BB8" s="199">
        <v>563.19648092999989</v>
      </c>
      <c r="BC8" s="199">
        <v>285.64230733999995</v>
      </c>
      <c r="BD8" s="199">
        <v>322.82830999999999</v>
      </c>
    </row>
    <row r="9" spans="2:56" x14ac:dyDescent="0.55000000000000004">
      <c r="B9" s="198" t="s">
        <v>246</v>
      </c>
      <c r="C9" s="199">
        <v>2972.3036650200015</v>
      </c>
      <c r="D9" s="199">
        <v>3256.4839063999989</v>
      </c>
      <c r="E9" s="199">
        <v>23063.292158439977</v>
      </c>
      <c r="F9" s="199">
        <v>6950.1604201500004</v>
      </c>
      <c r="G9" s="199">
        <v>8434.3834691300017</v>
      </c>
      <c r="H9" s="199">
        <v>2093.2997744999993</v>
      </c>
      <c r="I9" s="199">
        <v>1771.9387251599996</v>
      </c>
      <c r="J9" s="199">
        <v>2715.6438867799998</v>
      </c>
      <c r="K9" s="199">
        <v>17072.614093269989</v>
      </c>
      <c r="L9" s="199">
        <v>6587.3167064500185</v>
      </c>
      <c r="M9" s="199">
        <v>17751.455394590008</v>
      </c>
      <c r="N9" s="199">
        <v>33706.411255929968</v>
      </c>
      <c r="O9" s="199">
        <v>5313.3828645300009</v>
      </c>
      <c r="P9" s="199">
        <v>12176.28</v>
      </c>
      <c r="Q9" s="199">
        <v>7841.3443624999945</v>
      </c>
      <c r="R9" s="199">
        <v>11244.600420030009</v>
      </c>
      <c r="S9" s="199">
        <v>10949.811187938985</v>
      </c>
      <c r="T9" s="199">
        <v>4593.8379097900006</v>
      </c>
      <c r="U9" s="199">
        <v>14407.996958510008</v>
      </c>
      <c r="V9" s="199">
        <v>7497.6643806099992</v>
      </c>
      <c r="W9" s="199">
        <v>6535.872763588106</v>
      </c>
      <c r="X9" s="199">
        <v>48.058999999999997</v>
      </c>
      <c r="Y9" s="199">
        <v>58.918999999999997</v>
      </c>
      <c r="Z9" s="199">
        <v>1129.9370337399998</v>
      </c>
      <c r="AA9" s="199">
        <v>73.864144480000007</v>
      </c>
      <c r="AB9" s="199">
        <v>203.21198780999993</v>
      </c>
      <c r="AC9" s="199">
        <v>593.01155836000009</v>
      </c>
      <c r="AD9" s="199">
        <v>756.21567961000051</v>
      </c>
      <c r="AE9" s="199">
        <v>432.95577069000007</v>
      </c>
      <c r="AF9" s="199">
        <v>157.79849320999995</v>
      </c>
      <c r="AG9" s="199">
        <v>1951.5270289850007</v>
      </c>
      <c r="AH9" s="199">
        <v>4100.2815240399977</v>
      </c>
      <c r="AI9" s="199">
        <v>790.11468520699964</v>
      </c>
      <c r="AJ9" s="199">
        <v>90.927268049999995</v>
      </c>
      <c r="AK9" s="199">
        <v>5.1000209999999955</v>
      </c>
      <c r="AL9" s="199">
        <v>313.05943993330004</v>
      </c>
      <c r="AM9" s="199">
        <v>706.06790919000059</v>
      </c>
      <c r="AN9" s="199">
        <v>101.543272</v>
      </c>
      <c r="AO9" s="199">
        <v>16.833114609999999</v>
      </c>
      <c r="AP9" s="199">
        <v>69.549190019999998</v>
      </c>
      <c r="AQ9" s="199">
        <v>278.48621999999995</v>
      </c>
      <c r="AR9" s="199">
        <v>1027.1799799999999</v>
      </c>
      <c r="AS9" s="199">
        <v>497.84899999999999</v>
      </c>
      <c r="AT9" s="199">
        <v>278.07274000000001</v>
      </c>
      <c r="AU9" s="199">
        <v>0</v>
      </c>
      <c r="AV9" s="199">
        <v>158.57207</v>
      </c>
      <c r="AW9" s="199">
        <v>285.32328999999999</v>
      </c>
      <c r="AX9" s="199">
        <v>10.7</v>
      </c>
      <c r="AY9" s="199">
        <v>300.85435654999998</v>
      </c>
      <c r="AZ9" s="199">
        <v>0</v>
      </c>
      <c r="BA9" s="199">
        <v>309.35333999999995</v>
      </c>
      <c r="BB9" s="199">
        <v>297.06330311000016</v>
      </c>
      <c r="BC9" s="199">
        <v>297.3964215499999</v>
      </c>
      <c r="BD9" s="199">
        <v>349.44531999999992</v>
      </c>
    </row>
    <row r="10" spans="2:56" x14ac:dyDescent="0.55000000000000004">
      <c r="B10" s="198" t="s">
        <v>247</v>
      </c>
      <c r="C10" s="199">
        <v>12941.325578583001</v>
      </c>
      <c r="D10" s="199">
        <v>19948.075681729999</v>
      </c>
      <c r="E10" s="199">
        <v>27022.568219990011</v>
      </c>
      <c r="F10" s="199">
        <v>29617.569140267002</v>
      </c>
      <c r="G10" s="199">
        <v>3385.1868336300008</v>
      </c>
      <c r="H10" s="199">
        <v>15649.573379799995</v>
      </c>
      <c r="I10" s="199">
        <v>9913.4398163900005</v>
      </c>
      <c r="J10" s="199">
        <v>14433.235354490002</v>
      </c>
      <c r="K10" s="199">
        <v>3783.9921562700006</v>
      </c>
      <c r="L10" s="199">
        <v>11780.095161089997</v>
      </c>
      <c r="M10" s="199">
        <v>34866.280288439993</v>
      </c>
      <c r="N10" s="199">
        <v>22660.630857389995</v>
      </c>
      <c r="O10" s="199">
        <v>16027.807847080001</v>
      </c>
      <c r="P10" s="199">
        <v>6566.48</v>
      </c>
      <c r="Q10" s="199">
        <v>26165.922658666499</v>
      </c>
      <c r="R10" s="199">
        <v>14877.00082992</v>
      </c>
      <c r="S10" s="199">
        <v>21231.138860700008</v>
      </c>
      <c r="T10" s="199">
        <v>24481.279256249993</v>
      </c>
      <c r="U10" s="199">
        <v>19732.717593609992</v>
      </c>
      <c r="V10" s="199">
        <v>18080.375947652003</v>
      </c>
      <c r="W10" s="199">
        <v>536.76944059000016</v>
      </c>
      <c r="X10" s="199">
        <v>0</v>
      </c>
      <c r="Y10" s="199">
        <v>0</v>
      </c>
      <c r="Z10" s="199">
        <v>1730.96011161</v>
      </c>
      <c r="AA10" s="199">
        <v>0.50775722000000001</v>
      </c>
      <c r="AB10" s="199">
        <v>0</v>
      </c>
      <c r="AC10" s="199">
        <v>509.71558858000003</v>
      </c>
      <c r="AD10" s="199">
        <v>518.72371570999996</v>
      </c>
      <c r="AE10" s="199">
        <v>758.59367699000006</v>
      </c>
      <c r="AF10" s="199">
        <v>0</v>
      </c>
      <c r="AG10" s="199">
        <v>1645.7836640180001</v>
      </c>
      <c r="AH10" s="199">
        <v>0</v>
      </c>
      <c r="AI10" s="199">
        <v>3886.2288702800001</v>
      </c>
      <c r="AJ10" s="199">
        <v>0</v>
      </c>
      <c r="AK10" s="199">
        <v>0</v>
      </c>
      <c r="AL10" s="199">
        <v>2.0296587800000001</v>
      </c>
      <c r="AM10" s="199">
        <v>0</v>
      </c>
      <c r="AN10" s="199">
        <v>0</v>
      </c>
      <c r="AO10" s="199">
        <v>0</v>
      </c>
      <c r="AP10" s="199">
        <v>0</v>
      </c>
      <c r="AQ10" s="199">
        <v>370.92255</v>
      </c>
      <c r="AR10" s="199">
        <v>0</v>
      </c>
      <c r="AS10" s="199">
        <v>30.71</v>
      </c>
      <c r="AT10" s="199">
        <v>5.4883199999999999</v>
      </c>
      <c r="AU10" s="199">
        <v>0</v>
      </c>
      <c r="AV10" s="199">
        <v>0</v>
      </c>
      <c r="AW10" s="199">
        <v>5.27813</v>
      </c>
      <c r="AX10" s="199">
        <v>24.426216940000003</v>
      </c>
      <c r="AY10" s="199">
        <v>0</v>
      </c>
      <c r="AZ10" s="199">
        <v>0</v>
      </c>
      <c r="BA10" s="199">
        <v>221.91364999999999</v>
      </c>
      <c r="BB10" s="199">
        <v>224.43167978</v>
      </c>
      <c r="BC10" s="199">
        <v>27.408950060000009</v>
      </c>
      <c r="BD10" s="199">
        <v>27.384180000000001</v>
      </c>
    </row>
    <row r="11" spans="2:56" x14ac:dyDescent="0.55000000000000004">
      <c r="B11" s="198" t="s">
        <v>389</v>
      </c>
      <c r="C11" s="199">
        <v>3582.9512476099994</v>
      </c>
      <c r="D11" s="199">
        <v>2411.3313593999992</v>
      </c>
      <c r="E11" s="199">
        <v>4108.5925483500005</v>
      </c>
      <c r="F11" s="199">
        <v>2907.5941725100006</v>
      </c>
      <c r="G11" s="199">
        <v>2412.5582279800001</v>
      </c>
      <c r="H11" s="199">
        <v>9715.3000408999978</v>
      </c>
      <c r="I11" s="199">
        <v>2168.6665384600005</v>
      </c>
      <c r="J11" s="199">
        <v>1459.1887730999999</v>
      </c>
      <c r="K11" s="199">
        <v>746.04094128999998</v>
      </c>
      <c r="L11" s="199">
        <v>1115.2746683099999</v>
      </c>
      <c r="M11" s="199">
        <v>9640.23156328</v>
      </c>
      <c r="N11" s="199">
        <v>6466.1532362299995</v>
      </c>
      <c r="O11" s="199">
        <v>2599.6147134999997</v>
      </c>
      <c r="P11" s="199">
        <v>769.7399999999999</v>
      </c>
      <c r="Q11" s="199">
        <v>5952.922139797497</v>
      </c>
      <c r="R11" s="199">
        <v>390.10507795000001</v>
      </c>
      <c r="S11" s="199">
        <v>1807.4461142599998</v>
      </c>
      <c r="T11" s="199">
        <v>4516.9502764500003</v>
      </c>
      <c r="U11" s="199">
        <v>2775.0298118400001</v>
      </c>
      <c r="V11" s="199">
        <v>2258.3509617400005</v>
      </c>
      <c r="W11" s="199">
        <v>332.62046892999996</v>
      </c>
      <c r="X11" s="199">
        <v>2.7</v>
      </c>
      <c r="Y11" s="199">
        <v>0</v>
      </c>
      <c r="Z11" s="199">
        <v>234.13646546999999</v>
      </c>
      <c r="AA11" s="199">
        <v>1.62178026</v>
      </c>
      <c r="AB11" s="199">
        <v>13.40504548</v>
      </c>
      <c r="AC11" s="199">
        <v>135.91712521999997</v>
      </c>
      <c r="AD11" s="199">
        <v>387.64957218999996</v>
      </c>
      <c r="AE11" s="199">
        <v>68.792040260000007</v>
      </c>
      <c r="AF11" s="199">
        <v>24.422616090000002</v>
      </c>
      <c r="AG11" s="199">
        <v>478.50902063999996</v>
      </c>
      <c r="AH11" s="199">
        <v>186.37353534000005</v>
      </c>
      <c r="AI11" s="199">
        <v>88.786144980000003</v>
      </c>
      <c r="AJ11" s="199">
        <v>0.52665995999999993</v>
      </c>
      <c r="AK11" s="199">
        <v>16.917181999999997</v>
      </c>
      <c r="AL11" s="199">
        <v>0</v>
      </c>
      <c r="AM11" s="199">
        <v>2.5521396199999997</v>
      </c>
      <c r="AN11" s="199">
        <v>1.46395743</v>
      </c>
      <c r="AO11" s="199">
        <v>3.45</v>
      </c>
      <c r="AP11" s="199">
        <v>0</v>
      </c>
      <c r="AQ11" s="199">
        <v>308.88815</v>
      </c>
      <c r="AR11" s="199">
        <v>37.631389999999996</v>
      </c>
      <c r="AS11" s="199">
        <v>33.124000000000002</v>
      </c>
      <c r="AT11" s="199">
        <v>16.880329999999997</v>
      </c>
      <c r="AU11" s="199">
        <v>0</v>
      </c>
      <c r="AV11" s="199">
        <v>86.637640000000005</v>
      </c>
      <c r="AW11" s="199">
        <v>38.386099999999999</v>
      </c>
      <c r="AX11" s="199">
        <v>37.063940760000008</v>
      </c>
      <c r="AY11" s="199">
        <v>42.527486300000007</v>
      </c>
      <c r="AZ11" s="199">
        <v>0</v>
      </c>
      <c r="BA11" s="199">
        <v>21.159030000000001</v>
      </c>
      <c r="BB11" s="199">
        <v>75.988407260000002</v>
      </c>
      <c r="BC11" s="199">
        <v>96.937958020000025</v>
      </c>
      <c r="BD11" s="199">
        <v>21.487100000000005</v>
      </c>
    </row>
    <row r="12" spans="2:56" x14ac:dyDescent="0.55000000000000004">
      <c r="B12" s="198" t="s">
        <v>390</v>
      </c>
      <c r="C12" s="199">
        <v>1249.8709703299999</v>
      </c>
      <c r="D12" s="199">
        <v>2814.9685510400022</v>
      </c>
      <c r="E12" s="199">
        <v>3356.835567430001</v>
      </c>
      <c r="F12" s="199">
        <v>4208.7052573015008</v>
      </c>
      <c r="G12" s="199">
        <v>1667.6584710379</v>
      </c>
      <c r="H12" s="199">
        <v>3631.9411207000016</v>
      </c>
      <c r="I12" s="199">
        <v>176.26449363999998</v>
      </c>
      <c r="J12" s="199">
        <v>1365.1565770200002</v>
      </c>
      <c r="K12" s="199">
        <v>723.08147076</v>
      </c>
      <c r="L12" s="199">
        <v>2006.2467809200011</v>
      </c>
      <c r="M12" s="199">
        <v>13431.283015300003</v>
      </c>
      <c r="N12" s="199">
        <v>5401.6098809800042</v>
      </c>
      <c r="O12" s="199">
        <v>4901.3286495510001</v>
      </c>
      <c r="P12" s="199">
        <v>3188.1600000000003</v>
      </c>
      <c r="Q12" s="199">
        <v>6651.4302523540018</v>
      </c>
      <c r="R12" s="199">
        <v>3638.5337460400019</v>
      </c>
      <c r="S12" s="199">
        <v>2642.1011465950005</v>
      </c>
      <c r="T12" s="199">
        <v>5360.234003210001</v>
      </c>
      <c r="U12" s="199">
        <v>6685.0790323799984</v>
      </c>
      <c r="V12" s="199">
        <v>3350.9483952159999</v>
      </c>
      <c r="W12" s="199">
        <v>576.94235836000018</v>
      </c>
      <c r="X12" s="199">
        <v>19.966000000000001</v>
      </c>
      <c r="Y12" s="199">
        <v>70.545000000000002</v>
      </c>
      <c r="Z12" s="199">
        <v>1118.5360791100002</v>
      </c>
      <c r="AA12" s="199">
        <v>238.40069125700003</v>
      </c>
      <c r="AB12" s="199">
        <v>200.19540205999996</v>
      </c>
      <c r="AC12" s="199">
        <v>1428.884646615001</v>
      </c>
      <c r="AD12" s="199">
        <v>1823.3475099299992</v>
      </c>
      <c r="AE12" s="199">
        <v>1078.611043229999</v>
      </c>
      <c r="AF12" s="199">
        <v>27.13582542</v>
      </c>
      <c r="AG12" s="199">
        <v>606.89101523860018</v>
      </c>
      <c r="AH12" s="199">
        <v>982.17702117295096</v>
      </c>
      <c r="AI12" s="199">
        <v>582.43784815999982</v>
      </c>
      <c r="AJ12" s="199">
        <v>212.65476111999996</v>
      </c>
      <c r="AK12" s="199">
        <v>1.9238</v>
      </c>
      <c r="AL12" s="199">
        <v>101.74147806699999</v>
      </c>
      <c r="AM12" s="199">
        <v>161.04322547000001</v>
      </c>
      <c r="AN12" s="199">
        <v>97.597061310000015</v>
      </c>
      <c r="AO12" s="199">
        <v>0</v>
      </c>
      <c r="AP12" s="199">
        <v>140.67355629000002</v>
      </c>
      <c r="AQ12" s="199">
        <v>685.49612999999988</v>
      </c>
      <c r="AR12" s="199">
        <v>74.233710000000016</v>
      </c>
      <c r="AS12" s="199">
        <v>58.173000000000002</v>
      </c>
      <c r="AT12" s="199">
        <v>53.948369999999997</v>
      </c>
      <c r="AU12" s="199">
        <v>0</v>
      </c>
      <c r="AV12" s="199">
        <v>285.22440999999998</v>
      </c>
      <c r="AW12" s="199">
        <v>219.04377000000002</v>
      </c>
      <c r="AX12" s="199">
        <v>0.86750349999999987</v>
      </c>
      <c r="AY12" s="199">
        <v>156.12824042</v>
      </c>
      <c r="AZ12" s="199">
        <v>2.9400961000000003</v>
      </c>
      <c r="BA12" s="199">
        <v>17.951150000000002</v>
      </c>
      <c r="BB12" s="199">
        <v>351.33567873999999</v>
      </c>
      <c r="BC12" s="199">
        <v>265.01750822000002</v>
      </c>
      <c r="BD12" s="199">
        <v>198.79302999999996</v>
      </c>
    </row>
    <row r="13" spans="2:56" x14ac:dyDescent="0.55000000000000004">
      <c r="B13" s="198" t="s">
        <v>250</v>
      </c>
      <c r="C13" s="199">
        <v>40646.42667729604</v>
      </c>
      <c r="D13" s="199">
        <v>56635.373731729997</v>
      </c>
      <c r="E13" s="199">
        <v>86779.818438660062</v>
      </c>
      <c r="F13" s="199">
        <v>64591.690450920039</v>
      </c>
      <c r="G13" s="199">
        <v>23068.571768280002</v>
      </c>
      <c r="H13" s="199">
        <v>47095.137586900135</v>
      </c>
      <c r="I13" s="199">
        <v>28248.022714619994</v>
      </c>
      <c r="J13" s="199">
        <v>45855.040077029997</v>
      </c>
      <c r="K13" s="199">
        <v>68786.390887579575</v>
      </c>
      <c r="L13" s="199">
        <v>27589.227766510005</v>
      </c>
      <c r="M13" s="199">
        <v>38761.57540846998</v>
      </c>
      <c r="N13" s="199">
        <v>51584.024354219975</v>
      </c>
      <c r="O13" s="199">
        <v>47860.903694589993</v>
      </c>
      <c r="P13" s="199">
        <v>35719.17</v>
      </c>
      <c r="Q13" s="199">
        <v>90556.95819629998</v>
      </c>
      <c r="R13" s="199">
        <v>30545.903244239988</v>
      </c>
      <c r="S13" s="199">
        <v>25649.86765210098</v>
      </c>
      <c r="T13" s="199">
        <v>48081.360779230024</v>
      </c>
      <c r="U13" s="199">
        <v>38676.236996787004</v>
      </c>
      <c r="V13" s="199">
        <v>25979.716861280016</v>
      </c>
      <c r="W13" s="199">
        <v>9849.4022907729886</v>
      </c>
      <c r="X13" s="199">
        <v>51.179000000000002</v>
      </c>
      <c r="Y13" s="199">
        <v>786.72799999999995</v>
      </c>
      <c r="Z13" s="199">
        <v>6169.4428657680037</v>
      </c>
      <c r="AA13" s="199">
        <v>3314.0683603599987</v>
      </c>
      <c r="AB13" s="199">
        <v>524.21812588</v>
      </c>
      <c r="AC13" s="199">
        <v>14253.296071916027</v>
      </c>
      <c r="AD13" s="199">
        <v>9022.7156094400161</v>
      </c>
      <c r="AE13" s="199">
        <v>7880.3855174670098</v>
      </c>
      <c r="AF13" s="199">
        <v>162.30259669999998</v>
      </c>
      <c r="AG13" s="199">
        <v>5275.3639111439943</v>
      </c>
      <c r="AH13" s="199">
        <v>10826.253896910001</v>
      </c>
      <c r="AI13" s="199">
        <v>4631.6031195199939</v>
      </c>
      <c r="AJ13" s="199">
        <v>756.00802882999994</v>
      </c>
      <c r="AK13" s="199">
        <v>77.847825000000284</v>
      </c>
      <c r="AL13" s="199">
        <v>1073.80032336</v>
      </c>
      <c r="AM13" s="199">
        <v>428.35516937000023</v>
      </c>
      <c r="AN13" s="199">
        <v>246.71645591000001</v>
      </c>
      <c r="AO13" s="199">
        <v>33.329858789999996</v>
      </c>
      <c r="AP13" s="199">
        <v>978.84437666999986</v>
      </c>
      <c r="AQ13" s="199">
        <v>1375.9384000000002</v>
      </c>
      <c r="AR13" s="199">
        <v>475.84634</v>
      </c>
      <c r="AS13" s="199">
        <v>283.36399999999998</v>
      </c>
      <c r="AT13" s="199">
        <v>724.18056000000013</v>
      </c>
      <c r="AU13" s="199">
        <v>1328.4005383700003</v>
      </c>
      <c r="AV13" s="199">
        <v>1887.3125600000001</v>
      </c>
      <c r="AW13" s="199">
        <v>587.67010000000005</v>
      </c>
      <c r="AX13" s="199">
        <v>361.26891847999997</v>
      </c>
      <c r="AY13" s="199">
        <v>170.19006787000001</v>
      </c>
      <c r="AZ13" s="199">
        <v>68.505741499999999</v>
      </c>
      <c r="BA13" s="199">
        <v>619.99112000000014</v>
      </c>
      <c r="BB13" s="199">
        <v>2102.49894012</v>
      </c>
      <c r="BC13" s="199">
        <v>2215.0203954192011</v>
      </c>
      <c r="BD13" s="199">
        <v>1041.0241900000001</v>
      </c>
    </row>
    <row r="14" spans="2:56" x14ac:dyDescent="0.55000000000000004">
      <c r="B14" s="198" t="s">
        <v>251</v>
      </c>
      <c r="C14" s="199">
        <v>8121.3261251200011</v>
      </c>
      <c r="D14" s="199">
        <v>21651.611407219993</v>
      </c>
      <c r="E14" s="199">
        <v>13954.715635700004</v>
      </c>
      <c r="F14" s="199">
        <v>30417.753035219986</v>
      </c>
      <c r="G14" s="199">
        <v>4648.2107286700002</v>
      </c>
      <c r="H14" s="199">
        <v>18474.172042599996</v>
      </c>
      <c r="I14" s="199">
        <v>6564.2700178100004</v>
      </c>
      <c r="J14" s="199">
        <v>13446.607128119997</v>
      </c>
      <c r="K14" s="199">
        <v>10396.75516728</v>
      </c>
      <c r="L14" s="199">
        <v>6753.6612526100016</v>
      </c>
      <c r="M14" s="199">
        <v>21362.739840580005</v>
      </c>
      <c r="N14" s="199">
        <v>18983.327884730003</v>
      </c>
      <c r="O14" s="199">
        <v>12031.308159860002</v>
      </c>
      <c r="P14" s="199">
        <v>5481.29</v>
      </c>
      <c r="Q14" s="199">
        <v>33848.367749700003</v>
      </c>
      <c r="R14" s="199">
        <v>8447.0287956800021</v>
      </c>
      <c r="S14" s="199">
        <v>28917.536117210002</v>
      </c>
      <c r="T14" s="199">
        <v>13900.863616359999</v>
      </c>
      <c r="U14" s="199">
        <v>22096.567038009995</v>
      </c>
      <c r="V14" s="199">
        <v>9529.1337506799973</v>
      </c>
      <c r="W14" s="199">
        <v>5015.8165498400003</v>
      </c>
      <c r="X14" s="199">
        <v>0</v>
      </c>
      <c r="Y14" s="199">
        <v>260</v>
      </c>
      <c r="Z14" s="199">
        <v>5629.2004896000017</v>
      </c>
      <c r="AA14" s="199">
        <v>947.02117173000011</v>
      </c>
      <c r="AB14" s="199">
        <v>359.38243498000003</v>
      </c>
      <c r="AC14" s="199">
        <v>11707.042309989994</v>
      </c>
      <c r="AD14" s="199">
        <v>15911.072573330015</v>
      </c>
      <c r="AE14" s="199">
        <v>5389.2920098800005</v>
      </c>
      <c r="AF14" s="199">
        <v>0</v>
      </c>
      <c r="AG14" s="199">
        <v>4003.1645667999996</v>
      </c>
      <c r="AH14" s="199">
        <v>5531.2981329600007</v>
      </c>
      <c r="AI14" s="199">
        <v>6488.3122158100005</v>
      </c>
      <c r="AJ14" s="199">
        <v>369.06646658000005</v>
      </c>
      <c r="AK14" s="199">
        <v>8.7459040000000012</v>
      </c>
      <c r="AL14" s="199">
        <v>334.32136828999995</v>
      </c>
      <c r="AM14" s="199">
        <v>378.65726703000007</v>
      </c>
      <c r="AN14" s="199">
        <v>317.16420823999999</v>
      </c>
      <c r="AO14" s="199">
        <v>40.306707450000005</v>
      </c>
      <c r="AP14" s="199">
        <v>1472.2976851300002</v>
      </c>
      <c r="AQ14" s="199">
        <v>1316.9178200000001</v>
      </c>
      <c r="AR14" s="199">
        <v>750.61340000000007</v>
      </c>
      <c r="AS14" s="199">
        <v>385.55</v>
      </c>
      <c r="AT14" s="199">
        <v>888.91977000000009</v>
      </c>
      <c r="AU14" s="199">
        <v>116.76905215999996</v>
      </c>
      <c r="AV14" s="199">
        <v>1393.9217000000001</v>
      </c>
      <c r="AW14" s="199">
        <v>269.06385000000006</v>
      </c>
      <c r="AX14" s="199">
        <v>58.310092929999996</v>
      </c>
      <c r="AY14" s="199">
        <v>65.739030020000001</v>
      </c>
      <c r="AZ14" s="199">
        <v>0</v>
      </c>
      <c r="BA14" s="199">
        <v>595.65566999999999</v>
      </c>
      <c r="BB14" s="199">
        <v>2202.2181381200007</v>
      </c>
      <c r="BC14" s="199">
        <v>2505.1535657699992</v>
      </c>
      <c r="BD14" s="199">
        <v>1034.1883799999998</v>
      </c>
    </row>
    <row r="15" spans="2:56" x14ac:dyDescent="0.55000000000000004">
      <c r="B15" s="198" t="s">
        <v>252</v>
      </c>
      <c r="C15" s="199">
        <v>8460.7169610010988</v>
      </c>
      <c r="D15" s="199">
        <v>14301.235722909987</v>
      </c>
      <c r="E15" s="199">
        <v>11585.456975079996</v>
      </c>
      <c r="F15" s="199">
        <v>23051.936693272979</v>
      </c>
      <c r="G15" s="199">
        <v>1158.3329396500001</v>
      </c>
      <c r="H15" s="199">
        <v>11383.459351299982</v>
      </c>
      <c r="I15" s="199">
        <v>6622.5932388399988</v>
      </c>
      <c r="J15" s="199">
        <v>3831.9768098539994</v>
      </c>
      <c r="K15" s="199">
        <v>6127.9963733899995</v>
      </c>
      <c r="L15" s="199">
        <v>4453.6828520600038</v>
      </c>
      <c r="M15" s="199">
        <v>13691.054983449987</v>
      </c>
      <c r="N15" s="199">
        <v>10980.110831329999</v>
      </c>
      <c r="O15" s="199">
        <v>7576.894152679999</v>
      </c>
      <c r="P15" s="199">
        <v>5558.71</v>
      </c>
      <c r="Q15" s="199">
        <v>16092.043317459998</v>
      </c>
      <c r="R15" s="199">
        <v>2822.1785214300003</v>
      </c>
      <c r="S15" s="199">
        <v>16964.160680886002</v>
      </c>
      <c r="T15" s="199">
        <v>7606.7231296000045</v>
      </c>
      <c r="U15" s="199">
        <v>18131.267397159987</v>
      </c>
      <c r="V15" s="199">
        <v>5663.7406756980054</v>
      </c>
      <c r="W15" s="199">
        <v>665.44454191000011</v>
      </c>
      <c r="X15" s="199">
        <v>24.806000000000001</v>
      </c>
      <c r="Y15" s="199">
        <v>0</v>
      </c>
      <c r="Z15" s="199">
        <v>1717.0359496990002</v>
      </c>
      <c r="AA15" s="199">
        <v>398.26695533999992</v>
      </c>
      <c r="AB15" s="199">
        <v>26.370200829999995</v>
      </c>
      <c r="AC15" s="199">
        <v>4052.406466470004</v>
      </c>
      <c r="AD15" s="199">
        <v>3589.6811925599977</v>
      </c>
      <c r="AE15" s="199">
        <v>1805.4829480299991</v>
      </c>
      <c r="AF15" s="199">
        <v>13.902419080000003</v>
      </c>
      <c r="AG15" s="199">
        <v>2715.1906362400018</v>
      </c>
      <c r="AH15" s="199">
        <v>9266.2267379500045</v>
      </c>
      <c r="AI15" s="199">
        <v>2089.90909999</v>
      </c>
      <c r="AJ15" s="199">
        <v>239.73823196999996</v>
      </c>
      <c r="AK15" s="199">
        <v>37.844002999999979</v>
      </c>
      <c r="AL15" s="199">
        <v>87.26276716000001</v>
      </c>
      <c r="AM15" s="199">
        <v>99.191717700000012</v>
      </c>
      <c r="AN15" s="199">
        <v>38.82727336</v>
      </c>
      <c r="AO15" s="199">
        <v>27.496302010000001</v>
      </c>
      <c r="AP15" s="199">
        <v>228.66081698999997</v>
      </c>
      <c r="AQ15" s="199">
        <v>771.06703000000005</v>
      </c>
      <c r="AR15" s="199">
        <v>181.93544</v>
      </c>
      <c r="AS15" s="199">
        <v>101.29300000000001</v>
      </c>
      <c r="AT15" s="199">
        <v>65.278360000000006</v>
      </c>
      <c r="AU15" s="199">
        <v>91.839746999999974</v>
      </c>
      <c r="AV15" s="199">
        <v>673.15814</v>
      </c>
      <c r="AW15" s="199">
        <v>55.494289999999999</v>
      </c>
      <c r="AX15" s="199">
        <v>31.586447189999998</v>
      </c>
      <c r="AY15" s="199">
        <v>25.471335060000001</v>
      </c>
      <c r="AZ15" s="199">
        <v>37.237542099999999</v>
      </c>
      <c r="BA15" s="199">
        <v>257.04683999999997</v>
      </c>
      <c r="BB15" s="199">
        <v>1627.9497049700008</v>
      </c>
      <c r="BC15" s="199">
        <v>352.79102573999995</v>
      </c>
      <c r="BD15" s="199">
        <v>579.25009999999997</v>
      </c>
    </row>
    <row r="16" spans="2:56" x14ac:dyDescent="0.55000000000000004">
      <c r="B16" s="198" t="s">
        <v>253</v>
      </c>
      <c r="C16" s="199">
        <v>6084.325123919999</v>
      </c>
      <c r="D16" s="199">
        <v>7917.0861253399999</v>
      </c>
      <c r="E16" s="199">
        <v>15136.601129959996</v>
      </c>
      <c r="F16" s="199">
        <v>20548.433724720006</v>
      </c>
      <c r="G16" s="199">
        <v>1704.5176793099995</v>
      </c>
      <c r="H16" s="199">
        <v>7639.2424828999965</v>
      </c>
      <c r="I16" s="199">
        <v>1727.70967984</v>
      </c>
      <c r="J16" s="199">
        <v>5411.1005716</v>
      </c>
      <c r="K16" s="199">
        <v>3589.1160210399989</v>
      </c>
      <c r="L16" s="199">
        <v>6142.8436176899977</v>
      </c>
      <c r="M16" s="199">
        <v>12223.977836750002</v>
      </c>
      <c r="N16" s="199">
        <v>10969.151729320005</v>
      </c>
      <c r="O16" s="199">
        <v>8472.1541624200017</v>
      </c>
      <c r="P16" s="199">
        <v>4617.9000000000005</v>
      </c>
      <c r="Q16" s="199">
        <v>20288.30858492</v>
      </c>
      <c r="R16" s="199">
        <v>7257.1943581399992</v>
      </c>
      <c r="S16" s="199">
        <v>7132.7507790149966</v>
      </c>
      <c r="T16" s="199">
        <v>6608.0371674299968</v>
      </c>
      <c r="U16" s="199">
        <v>20902.94720892001</v>
      </c>
      <c r="V16" s="199">
        <v>6716.1631132899993</v>
      </c>
      <c r="W16" s="199">
        <v>525.37013919000015</v>
      </c>
      <c r="X16" s="199">
        <v>1.101</v>
      </c>
      <c r="Y16" s="199">
        <v>442.17399999999998</v>
      </c>
      <c r="Z16" s="199">
        <v>1767.7162175299991</v>
      </c>
      <c r="AA16" s="199">
        <v>687.79634606049979</v>
      </c>
      <c r="AB16" s="199">
        <v>15.502886290000001</v>
      </c>
      <c r="AC16" s="199">
        <v>2126.28945849</v>
      </c>
      <c r="AD16" s="199">
        <v>1846.2517829500002</v>
      </c>
      <c r="AE16" s="199">
        <v>1951.1630189500013</v>
      </c>
      <c r="AF16" s="199">
        <v>33.351723389999997</v>
      </c>
      <c r="AG16" s="199">
        <v>1002.04681026</v>
      </c>
      <c r="AH16" s="199">
        <v>3360.057832439998</v>
      </c>
      <c r="AI16" s="199">
        <v>2767.7839768100007</v>
      </c>
      <c r="AJ16" s="199">
        <v>107.87925598000001</v>
      </c>
      <c r="AK16" s="199">
        <v>2.0651700000000011</v>
      </c>
      <c r="AL16" s="199">
        <v>322.76902118000004</v>
      </c>
      <c r="AM16" s="199">
        <v>0</v>
      </c>
      <c r="AN16" s="199">
        <v>92.448635140000007</v>
      </c>
      <c r="AO16" s="199">
        <v>0</v>
      </c>
      <c r="AP16" s="199">
        <v>286.41964604000009</v>
      </c>
      <c r="AQ16" s="199">
        <v>550.95080999999993</v>
      </c>
      <c r="AR16" s="199">
        <v>606.04520000000002</v>
      </c>
      <c r="AS16" s="199">
        <v>17.327000000000002</v>
      </c>
      <c r="AT16" s="199">
        <v>61.215580000000003</v>
      </c>
      <c r="AU16" s="199">
        <v>0</v>
      </c>
      <c r="AV16" s="199">
        <v>256.57267000000002</v>
      </c>
      <c r="AW16" s="199">
        <v>56.239690000000003</v>
      </c>
      <c r="AX16" s="199">
        <v>19.095751570000001</v>
      </c>
      <c r="AY16" s="199">
        <v>14.525731419999998</v>
      </c>
      <c r="AZ16" s="199">
        <v>0</v>
      </c>
      <c r="BA16" s="199">
        <v>41.655169999999998</v>
      </c>
      <c r="BB16" s="199">
        <v>709.49690390000001</v>
      </c>
      <c r="BC16" s="199">
        <v>209.14390784999998</v>
      </c>
      <c r="BD16" s="199">
        <v>94.990180000000009</v>
      </c>
    </row>
    <row r="17" spans="2:56" x14ac:dyDescent="0.55000000000000004">
      <c r="B17" s="198" t="s">
        <v>254</v>
      </c>
      <c r="C17" s="199">
        <v>57636.531652044519</v>
      </c>
      <c r="D17" s="199">
        <v>74326.46376179019</v>
      </c>
      <c r="E17" s="199">
        <v>64705.864792470071</v>
      </c>
      <c r="F17" s="199">
        <v>35715.416499504958</v>
      </c>
      <c r="G17" s="199">
        <v>13994.628769319977</v>
      </c>
      <c r="H17" s="199">
        <v>15473.551231499996</v>
      </c>
      <c r="I17" s="199">
        <v>15817.29614514001</v>
      </c>
      <c r="J17" s="199">
        <v>35378.383368040078</v>
      </c>
      <c r="K17" s="199">
        <v>104362.54022536012</v>
      </c>
      <c r="L17" s="199">
        <v>11692.473156809994</v>
      </c>
      <c r="M17" s="199">
        <v>61404.624767529989</v>
      </c>
      <c r="N17" s="199">
        <v>41483.891724729983</v>
      </c>
      <c r="O17" s="199">
        <v>37844.003779180901</v>
      </c>
      <c r="P17" s="199">
        <v>25016.440000000002</v>
      </c>
      <c r="Q17" s="199">
        <v>79981.493706216454</v>
      </c>
      <c r="R17" s="199">
        <v>35974.871770866128</v>
      </c>
      <c r="S17" s="199">
        <v>22358.51627178496</v>
      </c>
      <c r="T17" s="199">
        <v>36418.252984660015</v>
      </c>
      <c r="U17" s="199">
        <v>33221.158634500011</v>
      </c>
      <c r="V17" s="199">
        <v>15509.402781829001</v>
      </c>
      <c r="W17" s="199">
        <v>17641.161798628662</v>
      </c>
      <c r="X17" s="199">
        <v>166.76300000000001</v>
      </c>
      <c r="Y17" s="199">
        <v>55.234999999999999</v>
      </c>
      <c r="Z17" s="199">
        <v>16253.124616230209</v>
      </c>
      <c r="AA17" s="199">
        <v>4104.653045134999</v>
      </c>
      <c r="AB17" s="199">
        <v>1469.9383544399993</v>
      </c>
      <c r="AC17" s="199">
        <v>19263.641753699962</v>
      </c>
      <c r="AD17" s="199">
        <v>24286.380042260014</v>
      </c>
      <c r="AE17" s="199">
        <v>15662.626721849998</v>
      </c>
      <c r="AF17" s="199">
        <v>275.83916957000997</v>
      </c>
      <c r="AG17" s="199">
        <v>10852.853836083497</v>
      </c>
      <c r="AH17" s="199">
        <v>6830.7556743023024</v>
      </c>
      <c r="AI17" s="199">
        <v>17673.46730166921</v>
      </c>
      <c r="AJ17" s="199">
        <v>1055.6618104899997</v>
      </c>
      <c r="AK17" s="199">
        <v>59.126218740000013</v>
      </c>
      <c r="AL17" s="199">
        <v>1317.0943444000006</v>
      </c>
      <c r="AM17" s="199">
        <v>1553.1034650699987</v>
      </c>
      <c r="AN17" s="199">
        <v>719.21526772999982</v>
      </c>
      <c r="AO17" s="199">
        <v>144.19765356000013</v>
      </c>
      <c r="AP17" s="199">
        <v>3074.2596452199978</v>
      </c>
      <c r="AQ17" s="199">
        <v>2293.9721</v>
      </c>
      <c r="AR17" s="199">
        <v>582.1871464300001</v>
      </c>
      <c r="AS17" s="199">
        <v>1311.7049999999999</v>
      </c>
      <c r="AT17" s="199">
        <v>1737.3617400000001</v>
      </c>
      <c r="AU17" s="199">
        <v>42.38050410999999</v>
      </c>
      <c r="AV17" s="199">
        <v>3146.8866499999999</v>
      </c>
      <c r="AW17" s="199">
        <v>1405.0528899999999</v>
      </c>
      <c r="AX17" s="199">
        <v>402.63613285999998</v>
      </c>
      <c r="AY17" s="199">
        <v>535.72155684000006</v>
      </c>
      <c r="AZ17" s="199">
        <v>1.5520809999999998</v>
      </c>
      <c r="BA17" s="199">
        <v>1579.2988500000001</v>
      </c>
      <c r="BB17" s="199">
        <v>4640.6771578200005</v>
      </c>
      <c r="BC17" s="199">
        <v>5939.9047375535056</v>
      </c>
      <c r="BD17" s="199">
        <v>2075.18406</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150.72262149000002</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0.55126082999999992</v>
      </c>
      <c r="AE18" s="199">
        <v>0</v>
      </c>
      <c r="AF18" s="199">
        <v>0</v>
      </c>
      <c r="AG18" s="199">
        <v>3.2293911799999999</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2.5749601600000003</v>
      </c>
      <c r="AZ18" s="199">
        <v>0</v>
      </c>
      <c r="BA18" s="199">
        <v>0</v>
      </c>
      <c r="BB18" s="199">
        <v>0</v>
      </c>
      <c r="BC18" s="199">
        <v>0</v>
      </c>
      <c r="BD18" s="199">
        <v>0</v>
      </c>
    </row>
    <row r="19" spans="2:56" x14ac:dyDescent="0.55000000000000004">
      <c r="B19" s="198" t="s">
        <v>256</v>
      </c>
      <c r="C19" s="199">
        <v>10074.60335807001</v>
      </c>
      <c r="D19" s="199">
        <v>2038.8924180900001</v>
      </c>
      <c r="E19" s="199">
        <v>45113.133770909961</v>
      </c>
      <c r="F19" s="199">
        <v>5063.6713282599958</v>
      </c>
      <c r="G19" s="199">
        <v>2166.0974813600892</v>
      </c>
      <c r="H19" s="199">
        <v>13757.724095699983</v>
      </c>
      <c r="I19" s="199">
        <v>8933.9565021499802</v>
      </c>
      <c r="J19" s="199">
        <v>12332.984676760701</v>
      </c>
      <c r="K19" s="199">
        <v>29480.452659779941</v>
      </c>
      <c r="L19" s="199">
        <v>20805.685962579981</v>
      </c>
      <c r="M19" s="199">
        <v>675.0076117300016</v>
      </c>
      <c r="N19" s="199">
        <v>989.26288422999846</v>
      </c>
      <c r="O19" s="199">
        <v>11662.178331009978</v>
      </c>
      <c r="P19" s="199">
        <v>23867.279999999999</v>
      </c>
      <c r="Q19" s="199">
        <v>12.075467809999997</v>
      </c>
      <c r="R19" s="199">
        <v>4029.5096640399915</v>
      </c>
      <c r="S19" s="199">
        <v>20163.613657712813</v>
      </c>
      <c r="T19" s="199">
        <v>6377.3615488500245</v>
      </c>
      <c r="U19" s="199">
        <v>4262.3579403000003</v>
      </c>
      <c r="V19" s="199">
        <v>28534.741249460065</v>
      </c>
      <c r="W19" s="199">
        <v>230.56179675000101</v>
      </c>
      <c r="X19" s="199">
        <v>11.765000000000001</v>
      </c>
      <c r="Y19" s="199">
        <v>0</v>
      </c>
      <c r="Z19" s="199">
        <v>4605.8047038710001</v>
      </c>
      <c r="AA19" s="199">
        <v>1.7525151299999999</v>
      </c>
      <c r="AB19" s="199">
        <v>747.91809215999967</v>
      </c>
      <c r="AC19" s="199">
        <v>29559.970979269852</v>
      </c>
      <c r="AD19" s="199">
        <v>5049.2352724899947</v>
      </c>
      <c r="AE19" s="199">
        <v>10587.797178988341</v>
      </c>
      <c r="AF19" s="199">
        <v>274.74551410000004</v>
      </c>
      <c r="AG19" s="199">
        <v>15699.803380944993</v>
      </c>
      <c r="AH19" s="199">
        <v>1566.8345481149993</v>
      </c>
      <c r="AI19" s="199">
        <v>33.669121329999996</v>
      </c>
      <c r="AJ19" s="199">
        <v>1062.64789101</v>
      </c>
      <c r="AK19" s="199">
        <v>270.89217389000027</v>
      </c>
      <c r="AL19" s="199">
        <v>38.356424479999994</v>
      </c>
      <c r="AM19" s="199">
        <v>284.38911151999997</v>
      </c>
      <c r="AN19" s="199">
        <v>394.76010563</v>
      </c>
      <c r="AO19" s="199">
        <v>1885.9977550200001</v>
      </c>
      <c r="AP19" s="199">
        <v>379.14753527000005</v>
      </c>
      <c r="AQ19" s="199">
        <v>382.11346000000003</v>
      </c>
      <c r="AR19" s="199">
        <v>1107.6894618099975</v>
      </c>
      <c r="AS19" s="199">
        <v>471.096</v>
      </c>
      <c r="AT19" s="199">
        <v>21.224749999999997</v>
      </c>
      <c r="AU19" s="199">
        <v>591.62787981000031</v>
      </c>
      <c r="AV19" s="199">
        <v>130.52582000000001</v>
      </c>
      <c r="AW19" s="199">
        <v>1382.2189699999999</v>
      </c>
      <c r="AX19" s="199">
        <v>28.531518429999995</v>
      </c>
      <c r="AY19" s="199">
        <v>8.8332890000000011E-2</v>
      </c>
      <c r="AZ19" s="199">
        <v>359.27123460000001</v>
      </c>
      <c r="BA19" s="199">
        <v>1980.3381300000001</v>
      </c>
      <c r="BB19" s="199">
        <v>1144.4168262200008</v>
      </c>
      <c r="BC19" s="199">
        <v>2230.1432948999977</v>
      </c>
      <c r="BD19" s="199">
        <v>274.77963000000005</v>
      </c>
    </row>
    <row r="20" spans="2:56" s="165" customFormat="1" x14ac:dyDescent="0.55000000000000004">
      <c r="B20" s="200" t="s">
        <v>391</v>
      </c>
      <c r="C20" s="201">
        <v>205158.29247551772</v>
      </c>
      <c r="D20" s="201">
        <v>254885.38932379015</v>
      </c>
      <c r="E20" s="201">
        <v>389342.5640699201</v>
      </c>
      <c r="F20" s="201">
        <v>328658.83215430798</v>
      </c>
      <c r="G20" s="201">
        <v>88133.020558110002</v>
      </c>
      <c r="H20" s="201">
        <v>244964.09899750014</v>
      </c>
      <c r="I20" s="201">
        <v>131143.59308262297</v>
      </c>
      <c r="J20" s="201">
        <v>185885.0045191203</v>
      </c>
      <c r="K20" s="201">
        <v>284172.60706489958</v>
      </c>
      <c r="L20" s="201">
        <v>130825.97204764001</v>
      </c>
      <c r="M20" s="201">
        <v>293510.97331973998</v>
      </c>
      <c r="N20" s="201">
        <v>257461.60447823998</v>
      </c>
      <c r="O20" s="201">
        <v>203112.12862766787</v>
      </c>
      <c r="P20" s="201">
        <v>201636.2</v>
      </c>
      <c r="Q20" s="201">
        <v>390171.99561550206</v>
      </c>
      <c r="R20" s="201">
        <v>156945.23618164612</v>
      </c>
      <c r="S20" s="201">
        <v>192836.99440659623</v>
      </c>
      <c r="T20" s="201">
        <v>203739.15185842008</v>
      </c>
      <c r="U20" s="201">
        <v>236702.807896157</v>
      </c>
      <c r="V20" s="201">
        <v>162945.80336113405</v>
      </c>
      <c r="W20" s="201">
        <v>44505.299009692761</v>
      </c>
      <c r="X20" s="201">
        <v>429.983</v>
      </c>
      <c r="Y20" s="201">
        <v>2782.8609999999999</v>
      </c>
      <c r="Z20" s="201">
        <v>45077.190116258207</v>
      </c>
      <c r="AA20" s="201">
        <v>11475.583304922497</v>
      </c>
      <c r="AB20" s="201">
        <v>4061.9029037599994</v>
      </c>
      <c r="AC20" s="201">
        <v>94450.586855100846</v>
      </c>
      <c r="AD20" s="201">
        <v>70365.341916740028</v>
      </c>
      <c r="AE20" s="201">
        <v>50221.582234960348</v>
      </c>
      <c r="AF20" s="201">
        <v>1240.80587769001</v>
      </c>
      <c r="AG20" s="201">
        <v>54258.438305309086</v>
      </c>
      <c r="AH20" s="201">
        <v>53804.646153052541</v>
      </c>
      <c r="AI20" s="201">
        <v>47684.994063821905</v>
      </c>
      <c r="AJ20" s="201">
        <v>4317.8915433999991</v>
      </c>
      <c r="AK20" s="201">
        <v>806.00068563000025</v>
      </c>
      <c r="AL20" s="201">
        <v>4469.8647621103</v>
      </c>
      <c r="AM20" s="201">
        <v>4063.3304891399994</v>
      </c>
      <c r="AN20" s="201">
        <v>2147.6833543400003</v>
      </c>
      <c r="AO20" s="201">
        <v>2244.8779782000001</v>
      </c>
      <c r="AP20" s="201">
        <v>7609.2538994099978</v>
      </c>
      <c r="AQ20" s="201">
        <v>9223.6316400000014</v>
      </c>
      <c r="AR20" s="201">
        <v>5763.8017182399972</v>
      </c>
      <c r="AS20" s="201">
        <v>3853.2620000000002</v>
      </c>
      <c r="AT20" s="201">
        <v>4506.3174200000003</v>
      </c>
      <c r="AU20" s="201">
        <v>2988.3641329700004</v>
      </c>
      <c r="AV20" s="201">
        <v>9056.5440499999986</v>
      </c>
      <c r="AW20" s="201">
        <v>4830.7628099999993</v>
      </c>
      <c r="AX20" s="201">
        <v>1454.9978542699998</v>
      </c>
      <c r="AY20" s="201">
        <v>1553.8963332200001</v>
      </c>
      <c r="AZ20" s="201">
        <v>725.79777739999997</v>
      </c>
      <c r="BA20" s="201">
        <v>6031.6226400000005</v>
      </c>
      <c r="BB20" s="201">
        <v>14543.641517720002</v>
      </c>
      <c r="BC20" s="201">
        <v>15146.928183142705</v>
      </c>
      <c r="BD20" s="201">
        <v>6470.6504599999998</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49184.991572079998</v>
      </c>
      <c r="D23" s="206">
        <v>68954.810286970067</v>
      </c>
      <c r="E23" s="206">
        <v>127982.43353125284</v>
      </c>
      <c r="F23" s="206">
        <v>115177.79803383705</v>
      </c>
      <c r="G23" s="206">
        <v>12033.702292729997</v>
      </c>
      <c r="H23" s="206">
        <v>101660.54474629994</v>
      </c>
      <c r="I23" s="206">
        <v>43704.96149165</v>
      </c>
      <c r="J23" s="206">
        <v>62757.138836124024</v>
      </c>
      <c r="K23" s="206">
        <v>79931.401776789862</v>
      </c>
      <c r="L23" s="206">
        <v>66776.291957550042</v>
      </c>
      <c r="M23" s="206">
        <v>151789.47628517976</v>
      </c>
      <c r="N23" s="206">
        <v>87768.252461789933</v>
      </c>
      <c r="O23" s="206">
        <v>96274.580534336987</v>
      </c>
      <c r="P23" s="206">
        <v>29268.41</v>
      </c>
      <c r="Q23" s="206">
        <v>164133.38547562272</v>
      </c>
      <c r="R23" s="206">
        <v>65603.729426399994</v>
      </c>
      <c r="S23" s="206">
        <v>61785.526052971021</v>
      </c>
      <c r="T23" s="206">
        <v>84444.438890479767</v>
      </c>
      <c r="U23" s="206">
        <v>108879.33294410989</v>
      </c>
      <c r="V23" s="206">
        <v>89130.327166543953</v>
      </c>
      <c r="W23" s="206">
        <v>16995.883844657499</v>
      </c>
      <c r="X23" s="206">
        <v>240.667</v>
      </c>
      <c r="Y23" s="206">
        <v>712.06299999999999</v>
      </c>
      <c r="Z23" s="206">
        <v>18501.709046197215</v>
      </c>
      <c r="AA23" s="206">
        <v>3625.188305919999</v>
      </c>
      <c r="AB23" s="206">
        <v>875.34807584999874</v>
      </c>
      <c r="AC23" s="206">
        <v>44649.613972506042</v>
      </c>
      <c r="AD23" s="206">
        <v>22513.054831830024</v>
      </c>
      <c r="AE23" s="206">
        <v>27034.091682804301</v>
      </c>
      <c r="AF23" s="206">
        <v>311.74828861999998</v>
      </c>
      <c r="AG23" s="206">
        <v>24037.317730159968</v>
      </c>
      <c r="AH23" s="206">
        <v>19931.213174291999</v>
      </c>
      <c r="AI23" s="206">
        <v>11672.700157469988</v>
      </c>
      <c r="AJ23" s="206">
        <v>1034.4324774199995</v>
      </c>
      <c r="AK23" s="206">
        <v>265.24000636999995</v>
      </c>
      <c r="AL23" s="206">
        <v>2249.5648518449998</v>
      </c>
      <c r="AM23" s="206">
        <v>1954.1394416399994</v>
      </c>
      <c r="AN23" s="206">
        <v>551.9425666599999</v>
      </c>
      <c r="AO23" s="206">
        <v>124.27386987</v>
      </c>
      <c r="AP23" s="206">
        <v>1697.5785652699999</v>
      </c>
      <c r="AQ23" s="206">
        <v>1984.8315400000001</v>
      </c>
      <c r="AR23" s="206">
        <v>980.31547999999998</v>
      </c>
      <c r="AS23" s="206">
        <v>219.80500000000001</v>
      </c>
      <c r="AT23" s="206">
        <v>386.85364000000004</v>
      </c>
      <c r="AU23" s="206">
        <v>83.751400829999994</v>
      </c>
      <c r="AV23" s="206">
        <v>3621.0069199999998</v>
      </c>
      <c r="AW23" s="206">
        <v>1271.6328659699971</v>
      </c>
      <c r="AX23" s="206">
        <v>463.84979358000004</v>
      </c>
      <c r="AY23" s="206">
        <v>653.44397644000014</v>
      </c>
      <c r="AZ23" s="206">
        <v>353.02472140000003</v>
      </c>
      <c r="BA23" s="206">
        <v>647.53290000000004</v>
      </c>
      <c r="BB23" s="206">
        <v>6228.3675780399935</v>
      </c>
      <c r="BC23" s="206">
        <v>3845.5480921099997</v>
      </c>
      <c r="BD23" s="206">
        <v>2315.8250554800006</v>
      </c>
    </row>
    <row r="24" spans="2:56" x14ac:dyDescent="0.55000000000000004">
      <c r="B24" s="140" t="s">
        <v>260</v>
      </c>
      <c r="C24" s="206">
        <v>6767.9650402899997</v>
      </c>
      <c r="D24" s="206">
        <v>5635.5136631399901</v>
      </c>
      <c r="E24" s="206">
        <v>4397.2217548999852</v>
      </c>
      <c r="F24" s="206">
        <v>2526.1832883999905</v>
      </c>
      <c r="G24" s="206">
        <v>141.96445105000001</v>
      </c>
      <c r="H24" s="206">
        <v>4346.2460483999939</v>
      </c>
      <c r="I24" s="206">
        <v>186.8324997</v>
      </c>
      <c r="J24" s="206">
        <v>3208.337310320002</v>
      </c>
      <c r="K24" s="206">
        <v>1546.0277190099982</v>
      </c>
      <c r="L24" s="206">
        <v>926.74940833000051</v>
      </c>
      <c r="M24" s="206">
        <v>7494.1893389400093</v>
      </c>
      <c r="N24" s="206">
        <v>5081.0733933299989</v>
      </c>
      <c r="O24" s="206">
        <v>2933.0070781200002</v>
      </c>
      <c r="P24" s="206">
        <v>12083.46</v>
      </c>
      <c r="Q24" s="206">
        <v>9314.9004095200071</v>
      </c>
      <c r="R24" s="206">
        <v>6329.6657223399861</v>
      </c>
      <c r="S24" s="206">
        <v>9186.8833250199787</v>
      </c>
      <c r="T24" s="206">
        <v>5569.8897055100015</v>
      </c>
      <c r="U24" s="206">
        <v>1644.629709079999</v>
      </c>
      <c r="V24" s="206">
        <v>561.59999079000022</v>
      </c>
      <c r="W24" s="206">
        <v>2720.2557927300004</v>
      </c>
      <c r="X24" s="206">
        <v>61.468000000000004</v>
      </c>
      <c r="Y24" s="206">
        <v>313.87900000000002</v>
      </c>
      <c r="Z24" s="206">
        <v>2139.6957793549982</v>
      </c>
      <c r="AA24" s="206">
        <v>439.16633801999996</v>
      </c>
      <c r="AB24" s="206">
        <v>0</v>
      </c>
      <c r="AC24" s="206">
        <v>3140.3952775100001</v>
      </c>
      <c r="AD24" s="206">
        <v>8608.3960423699973</v>
      </c>
      <c r="AE24" s="206">
        <v>3616.4352180599972</v>
      </c>
      <c r="AF24" s="206">
        <v>107.00434461</v>
      </c>
      <c r="AG24" s="206">
        <v>2133.7728429379968</v>
      </c>
      <c r="AH24" s="206">
        <v>891.84165902000007</v>
      </c>
      <c r="AI24" s="206">
        <v>3182.8206495300001</v>
      </c>
      <c r="AJ24" s="206">
        <v>57.583915999999988</v>
      </c>
      <c r="AK24" s="206">
        <v>65.059975789999996</v>
      </c>
      <c r="AL24" s="206">
        <v>173.94761310000001</v>
      </c>
      <c r="AM24" s="206">
        <v>254.65077548999994</v>
      </c>
      <c r="AN24" s="206">
        <v>0</v>
      </c>
      <c r="AO24" s="206">
        <v>0</v>
      </c>
      <c r="AP24" s="206">
        <v>331.68573971999984</v>
      </c>
      <c r="AQ24" s="206">
        <v>0</v>
      </c>
      <c r="AR24" s="206">
        <v>316.54723999999999</v>
      </c>
      <c r="AS24" s="206">
        <v>474.065</v>
      </c>
      <c r="AT24" s="206">
        <v>0</v>
      </c>
      <c r="AU24" s="206">
        <v>391.52034682999982</v>
      </c>
      <c r="AV24" s="206">
        <v>147.2997</v>
      </c>
      <c r="AW24" s="206">
        <v>158.93021625</v>
      </c>
      <c r="AX24" s="206">
        <v>197.03497290999999</v>
      </c>
      <c r="AY24" s="206">
        <v>175.11321437000001</v>
      </c>
      <c r="AZ24" s="206">
        <v>0</v>
      </c>
      <c r="BA24" s="206">
        <v>0</v>
      </c>
      <c r="BB24" s="206">
        <v>938.23296225000036</v>
      </c>
      <c r="BC24" s="206">
        <v>744.64782847000004</v>
      </c>
      <c r="BD24" s="206">
        <v>57.054382010000012</v>
      </c>
    </row>
    <row r="25" spans="2:56" x14ac:dyDescent="0.55000000000000004">
      <c r="B25" s="140" t="s">
        <v>261</v>
      </c>
      <c r="C25" s="206">
        <v>25719.387060270001</v>
      </c>
      <c r="D25" s="206">
        <v>51705.665836519998</v>
      </c>
      <c r="E25" s="206">
        <v>4463.4502932999994</v>
      </c>
      <c r="F25" s="206">
        <v>27342.418204509995</v>
      </c>
      <c r="G25" s="206">
        <v>7408.6310769499987</v>
      </c>
      <c r="H25" s="206">
        <v>42572.681815400007</v>
      </c>
      <c r="I25" s="206">
        <v>18630.523580820001</v>
      </c>
      <c r="J25" s="206">
        <v>38522.342968250043</v>
      </c>
      <c r="K25" s="206">
        <v>77467.496997170019</v>
      </c>
      <c r="L25" s="206">
        <v>21381.308103089985</v>
      </c>
      <c r="M25" s="206">
        <v>43226.472747610038</v>
      </c>
      <c r="N25" s="206">
        <v>18249.50906016001</v>
      </c>
      <c r="O25" s="206">
        <v>23280.36054414996</v>
      </c>
      <c r="P25" s="206">
        <v>1496.84</v>
      </c>
      <c r="Q25" s="206">
        <v>60614.433290459987</v>
      </c>
      <c r="R25" s="206">
        <v>6212.9779154500002</v>
      </c>
      <c r="S25" s="206">
        <v>29566.861687380089</v>
      </c>
      <c r="T25" s="206">
        <v>42378.322691070025</v>
      </c>
      <c r="U25" s="206">
        <v>27695.170462219994</v>
      </c>
      <c r="V25" s="206">
        <v>29807.391548580003</v>
      </c>
      <c r="W25" s="206">
        <v>5830.9851654349904</v>
      </c>
      <c r="X25" s="206">
        <v>25.143000000000001</v>
      </c>
      <c r="Y25" s="206">
        <v>698.97299999999996</v>
      </c>
      <c r="Z25" s="206">
        <v>4823.894434060001</v>
      </c>
      <c r="AA25" s="206">
        <v>2820.538078179999</v>
      </c>
      <c r="AB25" s="206">
        <v>0</v>
      </c>
      <c r="AC25" s="206">
        <v>8733.9184995499982</v>
      </c>
      <c r="AD25" s="206">
        <v>170.75429253000001</v>
      </c>
      <c r="AE25" s="206">
        <v>4661.7702584629942</v>
      </c>
      <c r="AF25" s="206">
        <v>273.67330719000006</v>
      </c>
      <c r="AG25" s="206">
        <v>8702.2823454099998</v>
      </c>
      <c r="AH25" s="206">
        <v>10246.952255128002</v>
      </c>
      <c r="AI25" s="206">
        <v>5550.8704261000012</v>
      </c>
      <c r="AJ25" s="206">
        <v>264.13884632999998</v>
      </c>
      <c r="AK25" s="206">
        <v>85.468218309999983</v>
      </c>
      <c r="AL25" s="206">
        <v>550.72329145999993</v>
      </c>
      <c r="AM25" s="206">
        <v>64.739082210000007</v>
      </c>
      <c r="AN25" s="206">
        <v>0</v>
      </c>
      <c r="AO25" s="206">
        <v>0</v>
      </c>
      <c r="AP25" s="206">
        <v>343.58854228000013</v>
      </c>
      <c r="AQ25" s="206">
        <v>0</v>
      </c>
      <c r="AR25" s="206">
        <v>42.486894399999997</v>
      </c>
      <c r="AS25" s="206">
        <v>286.46899999999999</v>
      </c>
      <c r="AT25" s="206">
        <v>0</v>
      </c>
      <c r="AU25" s="206">
        <v>1435.0541714499996</v>
      </c>
      <c r="AV25" s="206">
        <v>1286.5546700000002</v>
      </c>
      <c r="AW25" s="206">
        <v>230.94840099999996</v>
      </c>
      <c r="AX25" s="206">
        <v>358.72996774000006</v>
      </c>
      <c r="AY25" s="206">
        <v>115.54728319</v>
      </c>
      <c r="AZ25" s="206">
        <v>0</v>
      </c>
      <c r="BA25" s="206">
        <v>0</v>
      </c>
      <c r="BB25" s="206">
        <v>2390.1667099900005</v>
      </c>
      <c r="BC25" s="206">
        <v>344.98429819</v>
      </c>
      <c r="BD25" s="206">
        <v>794.52123461000008</v>
      </c>
    </row>
    <row r="26" spans="2:56" x14ac:dyDescent="0.55000000000000004">
      <c r="B26" s="140" t="s">
        <v>393</v>
      </c>
      <c r="C26" s="206">
        <v>1679.8777149699999</v>
      </c>
      <c r="D26" s="206">
        <v>944.01378636000027</v>
      </c>
      <c r="E26" s="206">
        <v>11327.977483752997</v>
      </c>
      <c r="F26" s="206">
        <v>9645.3695421314987</v>
      </c>
      <c r="G26" s="206">
        <v>5154.5282972420046</v>
      </c>
      <c r="H26" s="206">
        <v>9788.5937359</v>
      </c>
      <c r="I26" s="206">
        <v>3627.5841037529999</v>
      </c>
      <c r="J26" s="206">
        <v>6274.9789038709996</v>
      </c>
      <c r="K26" s="206">
        <v>103.36309702999999</v>
      </c>
      <c r="L26" s="206">
        <v>2271.2750296400004</v>
      </c>
      <c r="M26" s="206">
        <v>2958.2294285400017</v>
      </c>
      <c r="N26" s="206">
        <v>4685.2854488700004</v>
      </c>
      <c r="O26" s="206">
        <v>4404.450285729501</v>
      </c>
      <c r="P26" s="206">
        <v>170.51</v>
      </c>
      <c r="Q26" s="206">
        <v>7444.4343793350017</v>
      </c>
      <c r="R26" s="206">
        <v>815.34078862999991</v>
      </c>
      <c r="S26" s="206">
        <v>495.37817185200009</v>
      </c>
      <c r="T26" s="206">
        <v>2897.0183555399994</v>
      </c>
      <c r="U26" s="206">
        <v>2005.2875539299998</v>
      </c>
      <c r="V26" s="206">
        <v>1944.0536987989994</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142.66344988000003</v>
      </c>
      <c r="AO26" s="206">
        <v>0</v>
      </c>
      <c r="AP26" s="206">
        <v>0</v>
      </c>
      <c r="AQ26" s="206">
        <v>0</v>
      </c>
      <c r="AR26" s="206">
        <v>0</v>
      </c>
      <c r="AS26" s="206">
        <v>0</v>
      </c>
      <c r="AT26" s="206">
        <v>0</v>
      </c>
      <c r="AU26" s="206">
        <v>0</v>
      </c>
      <c r="AV26" s="206">
        <v>0</v>
      </c>
      <c r="AW26" s="206">
        <v>0</v>
      </c>
      <c r="AX26" s="206">
        <v>0</v>
      </c>
      <c r="AY26" s="206">
        <v>0</v>
      </c>
      <c r="AZ26" s="206">
        <v>108.0025409</v>
      </c>
      <c r="BA26" s="206">
        <v>0</v>
      </c>
      <c r="BB26" s="206">
        <v>0</v>
      </c>
      <c r="BC26" s="206">
        <v>0</v>
      </c>
      <c r="BD26" s="206">
        <v>0</v>
      </c>
    </row>
    <row r="27" spans="2:56" ht="31.35" x14ac:dyDescent="0.55000000000000004">
      <c r="B27" s="157" t="s">
        <v>394</v>
      </c>
      <c r="C27" s="206">
        <v>28226.677776879998</v>
      </c>
      <c r="D27" s="206">
        <v>10204.972736550002</v>
      </c>
      <c r="E27" s="206">
        <v>97886.939388869869</v>
      </c>
      <c r="F27" s="206">
        <v>109524.07328725464</v>
      </c>
      <c r="G27" s="206">
        <v>23269.059056420003</v>
      </c>
      <c r="H27" s="206">
        <v>37320.656400500018</v>
      </c>
      <c r="I27" s="206">
        <v>19552.96107628</v>
      </c>
      <c r="J27" s="206">
        <v>20321.729890670002</v>
      </c>
      <c r="K27" s="206">
        <v>8468.4598896900116</v>
      </c>
      <c r="L27" s="206">
        <v>14746.703627040006</v>
      </c>
      <c r="M27" s="206">
        <v>33241.322398429991</v>
      </c>
      <c r="N27" s="206">
        <v>43917.199060839986</v>
      </c>
      <c r="O27" s="206">
        <v>32298.497177529993</v>
      </c>
      <c r="P27" s="206">
        <v>111440.56</v>
      </c>
      <c r="Q27" s="206">
        <v>50833.204117148009</v>
      </c>
      <c r="R27" s="206">
        <v>13859.969874919998</v>
      </c>
      <c r="S27" s="206">
        <v>13730.140455339999</v>
      </c>
      <c r="T27" s="206">
        <v>24776.230835640003</v>
      </c>
      <c r="U27" s="206">
        <v>35172.775074407007</v>
      </c>
      <c r="V27" s="206">
        <v>7115.0043782719995</v>
      </c>
      <c r="W27" s="206">
        <v>17.706016949999999</v>
      </c>
      <c r="X27" s="206">
        <v>0</v>
      </c>
      <c r="Y27" s="206">
        <v>0</v>
      </c>
      <c r="Z27" s="206">
        <v>943.01148324000019</v>
      </c>
      <c r="AA27" s="206">
        <v>157.05258510999997</v>
      </c>
      <c r="AB27" s="206">
        <v>365.5641509400001</v>
      </c>
      <c r="AC27" s="206">
        <v>744.66109134999988</v>
      </c>
      <c r="AD27" s="206">
        <v>507.66724332999996</v>
      </c>
      <c r="AE27" s="206">
        <v>683.41193319299987</v>
      </c>
      <c r="AF27" s="206">
        <v>82.421805039999995</v>
      </c>
      <c r="AG27" s="206">
        <v>523.54665422000005</v>
      </c>
      <c r="AH27" s="206">
        <v>1081.8133652500001</v>
      </c>
      <c r="AI27" s="206">
        <v>1370.1601587700002</v>
      </c>
      <c r="AJ27" s="206">
        <v>280.83864863999997</v>
      </c>
      <c r="AK27" s="206">
        <v>0</v>
      </c>
      <c r="AL27" s="206">
        <v>105.4506652</v>
      </c>
      <c r="AM27" s="206">
        <v>0</v>
      </c>
      <c r="AN27" s="206">
        <v>28.251015039999999</v>
      </c>
      <c r="AO27" s="206">
        <v>147.82358371999999</v>
      </c>
      <c r="AP27" s="206">
        <v>453.30488627000005</v>
      </c>
      <c r="AQ27" s="206">
        <v>2324.30386</v>
      </c>
      <c r="AR27" s="206">
        <v>326.01445560000002</v>
      </c>
      <c r="AS27" s="206">
        <v>141.708</v>
      </c>
      <c r="AT27" s="206">
        <v>135.04981000000001</v>
      </c>
      <c r="AU27" s="206">
        <v>0</v>
      </c>
      <c r="AV27" s="206">
        <v>381.68621999999999</v>
      </c>
      <c r="AW27" s="206">
        <v>673.94189962000007</v>
      </c>
      <c r="AX27" s="206">
        <v>44.664831309999997</v>
      </c>
      <c r="AY27" s="206">
        <v>1.1000000000000001</v>
      </c>
      <c r="AZ27" s="206">
        <v>0</v>
      </c>
      <c r="BA27" s="206">
        <v>555.31531000000007</v>
      </c>
      <c r="BB27" s="206">
        <v>119.489351</v>
      </c>
      <c r="BC27" s="206">
        <v>924.2028018499999</v>
      </c>
      <c r="BD27" s="206">
        <v>407.15774934999996</v>
      </c>
    </row>
    <row r="28" spans="2:56" ht="31.35" x14ac:dyDescent="0.55000000000000004">
      <c r="B28" s="157" t="s">
        <v>264</v>
      </c>
      <c r="C28" s="206">
        <v>9511.9383277699999</v>
      </c>
      <c r="D28" s="206">
        <v>24292.83</v>
      </c>
      <c r="E28" s="206">
        <v>25640.588859979991</v>
      </c>
      <c r="F28" s="206">
        <v>8067.1995549399799</v>
      </c>
      <c r="G28" s="206">
        <v>8623.1063366399849</v>
      </c>
      <c r="H28" s="206">
        <v>5353.0636104999903</v>
      </c>
      <c r="I28" s="206">
        <v>2280.5297286999999</v>
      </c>
      <c r="J28" s="206">
        <v>22974.007081970074</v>
      </c>
      <c r="K28" s="206">
        <v>60558.745344360228</v>
      </c>
      <c r="L28" s="206">
        <v>6392.3206199500073</v>
      </c>
      <c r="M28" s="206">
        <v>12413.290198950008</v>
      </c>
      <c r="N28" s="206">
        <v>19080.480877190024</v>
      </c>
      <c r="O28" s="206">
        <v>11542.24533324</v>
      </c>
      <c r="P28" s="206">
        <v>10940.61</v>
      </c>
      <c r="Q28" s="206">
        <v>32104.743130179886</v>
      </c>
      <c r="R28" s="206">
        <v>9895.9544920800163</v>
      </c>
      <c r="S28" s="206">
        <v>8056.2242745899921</v>
      </c>
      <c r="T28" s="206">
        <v>15292.126461769985</v>
      </c>
      <c r="U28" s="206">
        <v>13794.477585779981</v>
      </c>
      <c r="V28" s="206">
        <v>8284.1183156499992</v>
      </c>
      <c r="W28" s="206">
        <v>6206.0758457381226</v>
      </c>
      <c r="X28" s="206">
        <v>26.375</v>
      </c>
      <c r="Y28" s="206">
        <v>58.918999999999997</v>
      </c>
      <c r="Z28" s="206">
        <v>7264.2030191160111</v>
      </c>
      <c r="AA28" s="206">
        <v>1641.6948845749987</v>
      </c>
      <c r="AB28" s="206">
        <v>860.92738989999987</v>
      </c>
      <c r="AC28" s="206">
        <v>13790.309296089968</v>
      </c>
      <c r="AD28" s="206">
        <v>6000.7983279000027</v>
      </c>
      <c r="AE28" s="206">
        <v>3269.7014380200067</v>
      </c>
      <c r="AF28" s="206">
        <v>187.69643131999993</v>
      </c>
      <c r="AG28" s="206">
        <v>6058.4380239729981</v>
      </c>
      <c r="AH28" s="206">
        <v>3604.5647204399997</v>
      </c>
      <c r="AI28" s="206">
        <v>6898.4306092899988</v>
      </c>
      <c r="AJ28" s="206">
        <v>731.17521399999941</v>
      </c>
      <c r="AK28" s="206">
        <v>0</v>
      </c>
      <c r="AL28" s="206">
        <v>304.29716531999992</v>
      </c>
      <c r="AM28" s="206">
        <v>706.06790919000048</v>
      </c>
      <c r="AN28" s="206">
        <v>202.47205847000001</v>
      </c>
      <c r="AO28" s="206">
        <v>16.833114609999999</v>
      </c>
      <c r="AP28" s="206">
        <v>610.49795945999983</v>
      </c>
      <c r="AQ28" s="206">
        <v>699.52886000000001</v>
      </c>
      <c r="AR28" s="206">
        <v>869.81037000000003</v>
      </c>
      <c r="AS28" s="206">
        <v>774.12699999999995</v>
      </c>
      <c r="AT28" s="206">
        <v>272.45756</v>
      </c>
      <c r="AU28" s="206">
        <v>8.03958935</v>
      </c>
      <c r="AV28" s="206">
        <v>919.62662</v>
      </c>
      <c r="AW28" s="206">
        <v>683.58274304999998</v>
      </c>
      <c r="AX28" s="206">
        <v>28.36609322</v>
      </c>
      <c r="AY28" s="206">
        <v>188.26555875999998</v>
      </c>
      <c r="AZ28" s="206">
        <v>0</v>
      </c>
      <c r="BA28" s="206">
        <v>1258.03683</v>
      </c>
      <c r="BB28" s="206">
        <v>1503.3346079099988</v>
      </c>
      <c r="BC28" s="206">
        <v>3850.6686329600002</v>
      </c>
      <c r="BD28" s="206">
        <v>818.00578567000082</v>
      </c>
    </row>
    <row r="29" spans="2:56" x14ac:dyDescent="0.55000000000000004">
      <c r="B29" s="140" t="s">
        <v>265</v>
      </c>
      <c r="C29" s="206">
        <v>15217.356054</v>
      </c>
      <c r="D29" s="206">
        <v>9536.7339776299996</v>
      </c>
      <c r="E29" s="206">
        <v>22781.935630769993</v>
      </c>
      <c r="F29" s="206">
        <v>24041.873204320003</v>
      </c>
      <c r="G29" s="206">
        <v>8265.1684002999973</v>
      </c>
      <c r="H29" s="206">
        <v>13719.444158400001</v>
      </c>
      <c r="I29" s="206">
        <v>4905.7299614999993</v>
      </c>
      <c r="J29" s="206">
        <v>6223.9840996199982</v>
      </c>
      <c r="K29" s="206">
        <v>29078.804128689906</v>
      </c>
      <c r="L29" s="206">
        <v>1577.8682517100001</v>
      </c>
      <c r="M29" s="206">
        <v>4549.5862348600003</v>
      </c>
      <c r="N29" s="206">
        <v>9585.8155382199984</v>
      </c>
      <c r="O29" s="206">
        <v>4787.4049121399994</v>
      </c>
      <c r="P29" s="206">
        <v>1728.82</v>
      </c>
      <c r="Q29" s="206">
        <v>15436.241740549996</v>
      </c>
      <c r="R29" s="206">
        <v>4677.2986146399999</v>
      </c>
      <c r="S29" s="206">
        <v>17758.894426900006</v>
      </c>
      <c r="T29" s="206">
        <v>4655.1884209499995</v>
      </c>
      <c r="U29" s="206">
        <v>13100.756440289999</v>
      </c>
      <c r="V29" s="206">
        <v>5490.5822424399976</v>
      </c>
      <c r="W29" s="206">
        <v>1336.2365216900002</v>
      </c>
      <c r="X29" s="206">
        <v>7.7389999999999999</v>
      </c>
      <c r="Y29" s="206">
        <v>260</v>
      </c>
      <c r="Z29" s="206">
        <v>2722.7638308800001</v>
      </c>
      <c r="AA29" s="206">
        <v>497.69385552</v>
      </c>
      <c r="AB29" s="206">
        <v>71.900000000000006</v>
      </c>
      <c r="AC29" s="206">
        <v>7575.7026715100092</v>
      </c>
      <c r="AD29" s="206">
        <v>10916.378396080017</v>
      </c>
      <c r="AE29" s="206">
        <v>1825.8179184799994</v>
      </c>
      <c r="AF29" s="206">
        <v>0</v>
      </c>
      <c r="AG29" s="206">
        <v>824.34757365999985</v>
      </c>
      <c r="AH29" s="206">
        <v>2096.83514711</v>
      </c>
      <c r="AI29" s="206">
        <v>4135.1031937200005</v>
      </c>
      <c r="AJ29" s="206">
        <v>50</v>
      </c>
      <c r="AK29" s="206">
        <v>0</v>
      </c>
      <c r="AL29" s="206">
        <v>185.71572625000005</v>
      </c>
      <c r="AM29" s="206">
        <v>238.45413934000004</v>
      </c>
      <c r="AN29" s="206">
        <v>151.12448422</v>
      </c>
      <c r="AO29" s="206">
        <v>1765.8778765800002</v>
      </c>
      <c r="AP29" s="206">
        <v>755.89149345999999</v>
      </c>
      <c r="AQ29" s="206">
        <v>1014.9294199999999</v>
      </c>
      <c r="AR29" s="206">
        <v>847.49187999999992</v>
      </c>
      <c r="AS29" s="206">
        <v>332.142</v>
      </c>
      <c r="AT29" s="206">
        <v>561.23377000000005</v>
      </c>
      <c r="AU29" s="206">
        <v>115.97535773</v>
      </c>
      <c r="AV29" s="206">
        <v>766.51106000000004</v>
      </c>
      <c r="AW29" s="206">
        <v>184.5638433</v>
      </c>
      <c r="AX29" s="206">
        <v>39.535193490000005</v>
      </c>
      <c r="AY29" s="206">
        <v>11.82889861</v>
      </c>
      <c r="AZ29" s="206">
        <v>246.66406620000001</v>
      </c>
      <c r="BA29" s="206">
        <v>429.58078999999998</v>
      </c>
      <c r="BB29" s="206">
        <v>1537.0190981000003</v>
      </c>
      <c r="BC29" s="206">
        <v>1126.78909522</v>
      </c>
      <c r="BD29" s="206">
        <v>430.34145304000003</v>
      </c>
    </row>
    <row r="30" spans="2:56" x14ac:dyDescent="0.55000000000000004">
      <c r="B30" s="140" t="s">
        <v>266</v>
      </c>
      <c r="C30" s="206">
        <v>6333.8051202900006</v>
      </c>
      <c r="D30" s="206">
        <v>4133.0692626099999</v>
      </c>
      <c r="E30" s="206">
        <v>11427.203236199999</v>
      </c>
      <c r="F30" s="206">
        <v>1915.6095752499996</v>
      </c>
      <c r="G30" s="206">
        <v>0</v>
      </c>
      <c r="H30" s="206">
        <v>2074.2801311000003</v>
      </c>
      <c r="I30" s="206">
        <v>125.73851242000001</v>
      </c>
      <c r="J30" s="206">
        <v>2081.3496040700002</v>
      </c>
      <c r="K30" s="206">
        <v>4065.8575690100006</v>
      </c>
      <c r="L30" s="206">
        <v>461.20340096999996</v>
      </c>
      <c r="M30" s="206">
        <v>4154.9018317700011</v>
      </c>
      <c r="N30" s="206">
        <v>3351.6574880300004</v>
      </c>
      <c r="O30" s="206">
        <v>5619.2037456300004</v>
      </c>
      <c r="P30" s="206">
        <v>1461.39</v>
      </c>
      <c r="Q30" s="206">
        <v>7095.5875147100014</v>
      </c>
      <c r="R30" s="206">
        <v>4641.2179418300002</v>
      </c>
      <c r="S30" s="206">
        <v>4078.0959430400003</v>
      </c>
      <c r="T30" s="206">
        <v>904.58268398000007</v>
      </c>
      <c r="U30" s="206">
        <v>3024.8980018999996</v>
      </c>
      <c r="V30" s="206">
        <v>1674.7506739099999</v>
      </c>
      <c r="W30" s="206">
        <v>2091.1377419999994</v>
      </c>
      <c r="X30" s="206">
        <v>0</v>
      </c>
      <c r="Y30" s="206">
        <v>0</v>
      </c>
      <c r="Z30" s="206">
        <v>1093.4994066100001</v>
      </c>
      <c r="AA30" s="206">
        <v>397.17501853999994</v>
      </c>
      <c r="AB30" s="206">
        <v>59</v>
      </c>
      <c r="AC30" s="206">
        <v>2618.1389764599999</v>
      </c>
      <c r="AD30" s="206">
        <v>1556.16503691</v>
      </c>
      <c r="AE30" s="206">
        <v>1595.2396127699999</v>
      </c>
      <c r="AF30" s="206">
        <v>0</v>
      </c>
      <c r="AG30" s="206">
        <v>1728.1761652924999</v>
      </c>
      <c r="AH30" s="206">
        <v>1653.2753098900002</v>
      </c>
      <c r="AI30" s="206">
        <v>1667.1259811599998</v>
      </c>
      <c r="AJ30" s="206">
        <v>165.18966780999997</v>
      </c>
      <c r="AK30" s="206">
        <v>0</v>
      </c>
      <c r="AL30" s="206">
        <v>11.85155965</v>
      </c>
      <c r="AM30" s="206">
        <v>30.16681062</v>
      </c>
      <c r="AN30" s="206">
        <v>267.53500000000003</v>
      </c>
      <c r="AO30" s="206">
        <v>26.189848300000001</v>
      </c>
      <c r="AP30" s="206">
        <v>322.26487901999997</v>
      </c>
      <c r="AQ30" s="206">
        <v>250.43383999999998</v>
      </c>
      <c r="AR30" s="206">
        <v>448.71982714000001</v>
      </c>
      <c r="AS30" s="206">
        <v>292.42099999999999</v>
      </c>
      <c r="AT30" s="206">
        <v>164.11077000000003</v>
      </c>
      <c r="AU30" s="206">
        <v>0</v>
      </c>
      <c r="AV30" s="206">
        <v>109.32581</v>
      </c>
      <c r="AW30" s="206">
        <v>9.0079999999999991</v>
      </c>
      <c r="AX30" s="206">
        <v>0</v>
      </c>
      <c r="AY30" s="206">
        <v>81.910693390000006</v>
      </c>
      <c r="AZ30" s="206">
        <v>0</v>
      </c>
      <c r="BA30" s="206">
        <v>381.48633999999998</v>
      </c>
      <c r="BB30" s="206">
        <v>421.16758315999994</v>
      </c>
      <c r="BC30" s="206">
        <v>698.72692182000003</v>
      </c>
      <c r="BD30" s="206">
        <v>348.85598827999996</v>
      </c>
    </row>
    <row r="31" spans="2:56" x14ac:dyDescent="0.55000000000000004">
      <c r="B31" s="140" t="s">
        <v>267</v>
      </c>
      <c r="C31" s="206">
        <v>2404.18788004</v>
      </c>
      <c r="D31" s="206">
        <v>5930.7666819100004</v>
      </c>
      <c r="E31" s="206">
        <v>10660.020718109987</v>
      </c>
      <c r="F31" s="206">
        <v>5175.9949230500015</v>
      </c>
      <c r="G31" s="206">
        <v>2619.9340477399987</v>
      </c>
      <c r="H31" s="206">
        <v>7344.4453748000142</v>
      </c>
      <c r="I31" s="206">
        <v>1975.6609929399992</v>
      </c>
      <c r="J31" s="206">
        <v>3486.2138155100038</v>
      </c>
      <c r="K31" s="206">
        <v>4022.1769138100017</v>
      </c>
      <c r="L31" s="206">
        <v>4188.4303735200047</v>
      </c>
      <c r="M31" s="206">
        <v>6798.7294784400056</v>
      </c>
      <c r="N31" s="206">
        <v>3765.2411267799998</v>
      </c>
      <c r="O31" s="206">
        <v>4485.5359951600039</v>
      </c>
      <c r="P31" s="206">
        <v>3309.52</v>
      </c>
      <c r="Q31" s="206">
        <v>13810.20046362999</v>
      </c>
      <c r="R31" s="206">
        <v>4590.3672351099958</v>
      </c>
      <c r="S31" s="206">
        <v>5970.7010091379916</v>
      </c>
      <c r="T31" s="206">
        <v>5900.27687099999</v>
      </c>
      <c r="U31" s="206">
        <v>5782.7467381900124</v>
      </c>
      <c r="V31" s="206">
        <v>5448.5162547399923</v>
      </c>
      <c r="W31" s="206">
        <v>1310.181666089999</v>
      </c>
      <c r="X31" s="206">
        <v>26.553999999999998</v>
      </c>
      <c r="Y31" s="206">
        <v>70.545000000000002</v>
      </c>
      <c r="Z31" s="206">
        <v>2346.377624739996</v>
      </c>
      <c r="AA31" s="206">
        <v>486.48463983749991</v>
      </c>
      <c r="AB31" s="206">
        <v>257.82634568000009</v>
      </c>
      <c r="AC31" s="206">
        <v>2215.2666150149994</v>
      </c>
      <c r="AD31" s="206">
        <v>2540.1616137199971</v>
      </c>
      <c r="AE31" s="206">
        <v>1307.2064211800009</v>
      </c>
      <c r="AF31" s="206">
        <v>38.314615820000007</v>
      </c>
      <c r="AG31" s="206">
        <v>1208.7218322365993</v>
      </c>
      <c r="AH31" s="206">
        <v>1057.952185729999</v>
      </c>
      <c r="AI31" s="206">
        <v>1215.8653322169998</v>
      </c>
      <c r="AJ31" s="206">
        <v>174.85892370999994</v>
      </c>
      <c r="AK31" s="206">
        <v>3.5368170799999996</v>
      </c>
      <c r="AL31" s="206">
        <v>104.22865365000001</v>
      </c>
      <c r="AM31" s="206">
        <v>152.40080702</v>
      </c>
      <c r="AN31" s="206">
        <v>107.72178</v>
      </c>
      <c r="AO31" s="206">
        <v>121.56349557000004</v>
      </c>
      <c r="AP31" s="206">
        <v>185.94784967999999</v>
      </c>
      <c r="AQ31" s="206">
        <v>803.72511999999995</v>
      </c>
      <c r="AR31" s="206">
        <v>55.275149999999996</v>
      </c>
      <c r="AS31" s="206">
        <v>130.47900000000001</v>
      </c>
      <c r="AT31" s="206">
        <v>115.86880000000001</v>
      </c>
      <c r="AU31" s="206">
        <v>0.26254909000000004</v>
      </c>
      <c r="AV31" s="206">
        <v>670.59987999999998</v>
      </c>
      <c r="AW31" s="206">
        <v>215.30213135000002</v>
      </c>
      <c r="AX31" s="206">
        <v>3.3077000900000004</v>
      </c>
      <c r="AY31" s="206">
        <v>167.82795300999999</v>
      </c>
      <c r="AZ31" s="206">
        <v>2.2693361999999997</v>
      </c>
      <c r="BA31" s="206">
        <v>47.679199999999994</v>
      </c>
      <c r="BB31" s="206">
        <v>368.99159785999996</v>
      </c>
      <c r="BC31" s="206">
        <v>133.10402382000001</v>
      </c>
      <c r="BD31" s="206">
        <v>196.44423025999996</v>
      </c>
    </row>
    <row r="32" spans="2:56" x14ac:dyDescent="0.55000000000000004">
      <c r="B32" s="140" t="s">
        <v>268</v>
      </c>
      <c r="C32" s="206">
        <v>12604.07</v>
      </c>
      <c r="D32" s="206">
        <v>20021.618590489972</v>
      </c>
      <c r="E32" s="206">
        <v>19059.901003810013</v>
      </c>
      <c r="F32" s="206">
        <v>17749.689383869892</v>
      </c>
      <c r="G32" s="206">
        <v>4818.0421693499984</v>
      </c>
      <c r="H32" s="206">
        <v>10569.849945500093</v>
      </c>
      <c r="I32" s="206">
        <v>7344.6269392699996</v>
      </c>
      <c r="J32" s="206">
        <v>9205.4023674600066</v>
      </c>
      <c r="K32" s="206">
        <v>11111.72213735999</v>
      </c>
      <c r="L32" s="206">
        <v>6385.8574392400033</v>
      </c>
      <c r="M32" s="206">
        <v>15621.243453630013</v>
      </c>
      <c r="N32" s="206">
        <v>14954.508655560066</v>
      </c>
      <c r="O32" s="206">
        <v>9499.3826586699979</v>
      </c>
      <c r="P32" s="206">
        <v>26915.21</v>
      </c>
      <c r="Q32" s="206">
        <v>19564.61612864002</v>
      </c>
      <c r="R32" s="206">
        <v>14587.77845569989</v>
      </c>
      <c r="S32" s="206">
        <v>11330.432129240025</v>
      </c>
      <c r="T32" s="206">
        <v>10910.287649209948</v>
      </c>
      <c r="U32" s="206">
        <v>12410.420356679997</v>
      </c>
      <c r="V32" s="206">
        <v>8403.7316561500011</v>
      </c>
      <c r="W32" s="206">
        <v>3614.9439179799997</v>
      </c>
      <c r="X32" s="206">
        <v>29.536999999999999</v>
      </c>
      <c r="Y32" s="206">
        <v>147.84800000000001</v>
      </c>
      <c r="Z32" s="206">
        <v>4500.4361464999993</v>
      </c>
      <c r="AA32" s="206">
        <v>826.47728414999881</v>
      </c>
      <c r="AB32" s="206">
        <v>722.08861771999909</v>
      </c>
      <c r="AC32" s="206">
        <v>6576.8395471199801</v>
      </c>
      <c r="AD32" s="206">
        <v>6696.0846845099995</v>
      </c>
      <c r="AE32" s="206">
        <v>4936.0724855900089</v>
      </c>
      <c r="AF32" s="206">
        <v>66.472817910000003</v>
      </c>
      <c r="AG32" s="206">
        <v>3423.9484950760011</v>
      </c>
      <c r="AH32" s="206">
        <v>3185.00992</v>
      </c>
      <c r="AI32" s="206">
        <v>4228.8101217357134</v>
      </c>
      <c r="AJ32" s="206">
        <v>343.0162919600009</v>
      </c>
      <c r="AK32" s="206">
        <v>164.41140275999996</v>
      </c>
      <c r="AL32" s="206">
        <v>411.96954066530009</v>
      </c>
      <c r="AM32" s="206">
        <v>437.68167130000046</v>
      </c>
      <c r="AN32" s="206">
        <v>175.56706</v>
      </c>
      <c r="AO32" s="206">
        <v>33.183290190000001</v>
      </c>
      <c r="AP32" s="206">
        <v>717.93376135000017</v>
      </c>
      <c r="AQ32" s="206">
        <v>449.73126000000002</v>
      </c>
      <c r="AR32" s="206">
        <v>292.05515000000003</v>
      </c>
      <c r="AS32" s="206">
        <v>199.40799999999999</v>
      </c>
      <c r="AT32" s="206">
        <v>431.73457999999999</v>
      </c>
      <c r="AU32" s="206">
        <v>101.35705971000003</v>
      </c>
      <c r="AV32" s="206">
        <v>956.01315</v>
      </c>
      <c r="AW32" s="206">
        <v>204.74008019000007</v>
      </c>
      <c r="AX32" s="206">
        <v>82.303053730000002</v>
      </c>
      <c r="AY32" s="206">
        <v>158.77042256000007</v>
      </c>
      <c r="AZ32" s="206">
        <v>0</v>
      </c>
      <c r="BA32" s="206">
        <v>308.82547</v>
      </c>
      <c r="BB32" s="206">
        <v>808.44728547</v>
      </c>
      <c r="BC32" s="206">
        <v>1157.05790544</v>
      </c>
      <c r="BD32" s="206">
        <v>498.09710054000021</v>
      </c>
    </row>
    <row r="33" spans="2:60" x14ac:dyDescent="0.55000000000000004">
      <c r="B33" s="140" t="s">
        <v>269</v>
      </c>
      <c r="C33" s="206">
        <v>0</v>
      </c>
      <c r="D33" s="206">
        <v>10.012560449999999</v>
      </c>
      <c r="E33" s="206">
        <v>17.509586079000002</v>
      </c>
      <c r="F33" s="206">
        <v>21.835611100000001</v>
      </c>
      <c r="G33" s="206">
        <v>2569.8746464779001</v>
      </c>
      <c r="H33" s="206">
        <v>11.186505</v>
      </c>
      <c r="I33" s="206">
        <v>8.0037499999999998E-2</v>
      </c>
      <c r="J33" s="206">
        <v>53.44084556</v>
      </c>
      <c r="K33" s="206">
        <v>0</v>
      </c>
      <c r="L33" s="206">
        <v>260.59230007999997</v>
      </c>
      <c r="M33" s="206">
        <v>0</v>
      </c>
      <c r="N33" s="206">
        <v>1035.8813444899999</v>
      </c>
      <c r="O33" s="206">
        <v>395.37334570000002</v>
      </c>
      <c r="P33" s="206">
        <v>0</v>
      </c>
      <c r="Q33" s="206">
        <v>18.234999999999999</v>
      </c>
      <c r="R33" s="206">
        <v>0</v>
      </c>
      <c r="S33" s="206">
        <v>1745.0745563536998</v>
      </c>
      <c r="T33" s="206">
        <v>19.395499999999998</v>
      </c>
      <c r="U33" s="206">
        <v>221.15299999999999</v>
      </c>
      <c r="V33" s="206">
        <v>342.72777087999998</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47508.03592892774</v>
      </c>
      <c r="D34" s="206">
        <v>53515.386776010098</v>
      </c>
      <c r="E34" s="206">
        <v>53697.382582891471</v>
      </c>
      <c r="F34" s="206">
        <v>7470.7875456449983</v>
      </c>
      <c r="G34" s="206">
        <v>13229.009783209991</v>
      </c>
      <c r="H34" s="206">
        <v>10203.106525700005</v>
      </c>
      <c r="I34" s="206">
        <v>28808.364158090011</v>
      </c>
      <c r="J34" s="206">
        <v>10776.073184110004</v>
      </c>
      <c r="K34" s="206">
        <v>7818.5514919799962</v>
      </c>
      <c r="L34" s="206">
        <v>5457.3715365200005</v>
      </c>
      <c r="M34" s="206">
        <v>11263.531923390001</v>
      </c>
      <c r="N34" s="206">
        <v>45986.700022979923</v>
      </c>
      <c r="O34" s="206">
        <v>7592.0870012308897</v>
      </c>
      <c r="P34" s="206">
        <v>2820.87</v>
      </c>
      <c r="Q34" s="206">
        <v>9802.0139657066666</v>
      </c>
      <c r="R34" s="206">
        <v>25730.935714546074</v>
      </c>
      <c r="S34" s="206">
        <v>29132.782374771636</v>
      </c>
      <c r="T34" s="206">
        <v>5991.3937932700055</v>
      </c>
      <c r="U34" s="206">
        <v>12971.160029570001</v>
      </c>
      <c r="V34" s="206">
        <v>4742.999664379</v>
      </c>
      <c r="W34" s="206">
        <v>4381.8924960830018</v>
      </c>
      <c r="X34" s="206">
        <v>12.5</v>
      </c>
      <c r="Y34" s="206">
        <v>520.63400000000001</v>
      </c>
      <c r="Z34" s="206">
        <v>741.59934556000007</v>
      </c>
      <c r="AA34" s="206">
        <v>584.11231506999991</v>
      </c>
      <c r="AB34" s="206">
        <v>849.24832366999976</v>
      </c>
      <c r="AC34" s="206">
        <v>4405.7409079900026</v>
      </c>
      <c r="AD34" s="206">
        <v>10855.88144755999</v>
      </c>
      <c r="AE34" s="206">
        <v>1291.8352664000004</v>
      </c>
      <c r="AF34" s="206">
        <v>173.47426725999958</v>
      </c>
      <c r="AG34" s="206">
        <v>5617.8866423429999</v>
      </c>
      <c r="AH34" s="206">
        <v>10055.188413513699</v>
      </c>
      <c r="AI34" s="206">
        <v>7763.1074338291974</v>
      </c>
      <c r="AJ34" s="206">
        <v>1216.6575575299994</v>
      </c>
      <c r="AK34" s="206">
        <v>222.28427175000002</v>
      </c>
      <c r="AL34" s="206">
        <v>372.11569004000006</v>
      </c>
      <c r="AM34" s="206">
        <v>225.02985233000001</v>
      </c>
      <c r="AN34" s="206">
        <v>520.40594007000004</v>
      </c>
      <c r="AO34" s="206">
        <v>9.1328993599999997</v>
      </c>
      <c r="AP34" s="206">
        <v>2190.5602228999987</v>
      </c>
      <c r="AQ34" s="206">
        <v>1696.1477399999999</v>
      </c>
      <c r="AR34" s="206">
        <v>1585.0852710999977</v>
      </c>
      <c r="AS34" s="206">
        <v>1002.638</v>
      </c>
      <c r="AT34" s="206">
        <v>2439.0084900000002</v>
      </c>
      <c r="AU34" s="206">
        <v>852.40365797999971</v>
      </c>
      <c r="AV34" s="206">
        <v>197.92001999999999</v>
      </c>
      <c r="AW34" s="206">
        <v>1198.1126336699999</v>
      </c>
      <c r="AX34" s="206">
        <v>237.20624746999999</v>
      </c>
      <c r="AY34" s="206">
        <v>8.8332890000000011E-2</v>
      </c>
      <c r="AZ34" s="206">
        <v>15.837112600000001</v>
      </c>
      <c r="BA34" s="206">
        <v>2403.1657999999998</v>
      </c>
      <c r="BB34" s="206">
        <v>228.42474393999996</v>
      </c>
      <c r="BC34" s="206">
        <v>2321.1985832599999</v>
      </c>
      <c r="BD34" s="206">
        <v>604.34748315000013</v>
      </c>
    </row>
    <row r="35" spans="2:60" s="165" customFormat="1" x14ac:dyDescent="0.55000000000000004">
      <c r="B35" s="207" t="s">
        <v>395</v>
      </c>
      <c r="C35" s="201">
        <v>205158.29247551772</v>
      </c>
      <c r="D35" s="201">
        <v>254885.39415864012</v>
      </c>
      <c r="E35" s="201">
        <v>389342.56406991603</v>
      </c>
      <c r="F35" s="201">
        <v>328658.8321543081</v>
      </c>
      <c r="G35" s="201">
        <v>88133.020558109856</v>
      </c>
      <c r="H35" s="201">
        <v>244964.09899750006</v>
      </c>
      <c r="I35" s="201">
        <v>131143.593082623</v>
      </c>
      <c r="J35" s="201">
        <v>185884.99890753516</v>
      </c>
      <c r="K35" s="201">
        <v>284172.60706489999</v>
      </c>
      <c r="L35" s="201">
        <v>130825.97204764005</v>
      </c>
      <c r="M35" s="201">
        <v>293510.97331973986</v>
      </c>
      <c r="N35" s="201">
        <v>257461.6044782399</v>
      </c>
      <c r="O35" s="201">
        <v>203112.12861163728</v>
      </c>
      <c r="P35" s="201">
        <v>201636.2</v>
      </c>
      <c r="Q35" s="201">
        <v>390171.9956155023</v>
      </c>
      <c r="R35" s="201">
        <v>156945.23618164592</v>
      </c>
      <c r="S35" s="201">
        <v>192836.99440659644</v>
      </c>
      <c r="T35" s="201">
        <v>203739.15185841973</v>
      </c>
      <c r="U35" s="201">
        <v>236702.80789615682</v>
      </c>
      <c r="V35" s="201">
        <v>162945.80336113393</v>
      </c>
      <c r="W35" s="201">
        <v>44505.299009353606</v>
      </c>
      <c r="X35" s="201">
        <v>429.983</v>
      </c>
      <c r="Y35" s="201">
        <v>2782.8609999999999</v>
      </c>
      <c r="Z35" s="201">
        <v>45077.190116258222</v>
      </c>
      <c r="AA35" s="201">
        <v>11475.583304922497</v>
      </c>
      <c r="AB35" s="201">
        <v>4061.902903759998</v>
      </c>
      <c r="AC35" s="201">
        <v>94450.586855100992</v>
      </c>
      <c r="AD35" s="201">
        <v>70365.341916740028</v>
      </c>
      <c r="AE35" s="201">
        <v>50221.582234960311</v>
      </c>
      <c r="AF35" s="201">
        <v>1240.8058777699996</v>
      </c>
      <c r="AG35" s="201">
        <v>54258.438305309064</v>
      </c>
      <c r="AH35" s="201">
        <v>53804.646150373694</v>
      </c>
      <c r="AI35" s="201">
        <v>47684.994063821898</v>
      </c>
      <c r="AJ35" s="201">
        <v>4317.8915433999991</v>
      </c>
      <c r="AK35" s="201">
        <v>806.00069206000001</v>
      </c>
      <c r="AL35" s="201">
        <v>4469.8647571803003</v>
      </c>
      <c r="AM35" s="201">
        <v>4063.3304891400012</v>
      </c>
      <c r="AN35" s="201">
        <v>2147.6833543400003</v>
      </c>
      <c r="AO35" s="201">
        <v>2244.8779782000001</v>
      </c>
      <c r="AP35" s="201">
        <v>7609.2538994099996</v>
      </c>
      <c r="AQ35" s="201">
        <v>9223.6316400000014</v>
      </c>
      <c r="AR35" s="201">
        <v>5763.8017182399972</v>
      </c>
      <c r="AS35" s="201">
        <v>3853.2620000000002</v>
      </c>
      <c r="AT35" s="201">
        <v>4506.3174200000003</v>
      </c>
      <c r="AU35" s="201">
        <v>2988.3641329699994</v>
      </c>
      <c r="AV35" s="201">
        <v>9056.5440499999986</v>
      </c>
      <c r="AW35" s="201">
        <v>4830.7628143999964</v>
      </c>
      <c r="AX35" s="201">
        <v>1454.9978535400001</v>
      </c>
      <c r="AY35" s="201">
        <v>1553.8963332200001</v>
      </c>
      <c r="AZ35" s="201">
        <v>725.79777730000012</v>
      </c>
      <c r="BA35" s="201">
        <v>6031.6226399999996</v>
      </c>
      <c r="BB35" s="201">
        <v>14543.641517719992</v>
      </c>
      <c r="BC35" s="201">
        <v>15146.928183139999</v>
      </c>
      <c r="BD35" s="201">
        <v>6470.6504623900009</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21754.062561760034</v>
      </c>
      <c r="D38" s="206">
        <v>20336.387307880057</v>
      </c>
      <c r="E38" s="206">
        <v>466.22213315000016</v>
      </c>
      <c r="F38" s="206">
        <v>1766.0265771799991</v>
      </c>
      <c r="G38" s="206">
        <v>0</v>
      </c>
      <c r="H38" s="206">
        <v>0</v>
      </c>
      <c r="I38" s="206">
        <v>0</v>
      </c>
      <c r="J38" s="206">
        <v>0</v>
      </c>
      <c r="K38" s="206">
        <v>32.255137640000001</v>
      </c>
      <c r="L38" s="206">
        <v>129.86190227</v>
      </c>
      <c r="M38" s="206">
        <v>2.6106592400000004</v>
      </c>
      <c r="N38" s="206">
        <v>719.07448502999978</v>
      </c>
      <c r="O38" s="206">
        <v>12.74112079</v>
      </c>
      <c r="P38" s="206">
        <v>18.21</v>
      </c>
      <c r="Q38" s="206">
        <v>0</v>
      </c>
      <c r="R38" s="206">
        <v>701.34255564000011</v>
      </c>
      <c r="S38" s="206">
        <v>6552.7515172249741</v>
      </c>
      <c r="T38" s="206">
        <v>0.68988121999999996</v>
      </c>
      <c r="U38" s="206">
        <v>81.662539890000005</v>
      </c>
      <c r="V38" s="206">
        <v>1.170501</v>
      </c>
      <c r="W38" s="206">
        <v>231.86258098000005</v>
      </c>
      <c r="X38" s="206">
        <v>0</v>
      </c>
      <c r="Y38" s="206">
        <v>0</v>
      </c>
      <c r="Z38" s="206">
        <v>166.36260521999998</v>
      </c>
      <c r="AA38" s="206">
        <v>59.91162525</v>
      </c>
      <c r="AB38" s="206">
        <v>0</v>
      </c>
      <c r="AC38" s="206">
        <v>642.74123189000022</v>
      </c>
      <c r="AD38" s="206">
        <v>1032.11499508</v>
      </c>
      <c r="AE38" s="206">
        <v>753.10884618000034</v>
      </c>
      <c r="AF38" s="206">
        <v>0</v>
      </c>
      <c r="AG38" s="206">
        <v>468.30104006000016</v>
      </c>
      <c r="AH38" s="206">
        <v>0</v>
      </c>
      <c r="AI38" s="206">
        <v>188.09988249999998</v>
      </c>
      <c r="AJ38" s="206">
        <v>102.76602209999999</v>
      </c>
      <c r="AK38" s="206">
        <v>48.387729999999706</v>
      </c>
      <c r="AL38" s="206">
        <v>175.75650180000002</v>
      </c>
      <c r="AM38" s="206">
        <v>66.286787520000004</v>
      </c>
      <c r="AN38" s="206">
        <v>0</v>
      </c>
      <c r="AO38" s="206">
        <v>0</v>
      </c>
      <c r="AP38" s="206">
        <v>602.14246100999992</v>
      </c>
      <c r="AQ38" s="206">
        <v>483.35109</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32.79075074999998</v>
      </c>
      <c r="D39" s="199">
        <v>3.0924999999999998</v>
      </c>
      <c r="E39" s="199">
        <v>1.9100000000000001</v>
      </c>
      <c r="F39" s="199">
        <v>0</v>
      </c>
      <c r="G39" s="199">
        <v>3000</v>
      </c>
      <c r="H39" s="199">
        <v>0</v>
      </c>
      <c r="I39" s="199">
        <v>0</v>
      </c>
      <c r="J39" s="199">
        <v>38.248923869999999</v>
      </c>
      <c r="K39" s="199">
        <v>0</v>
      </c>
      <c r="L39" s="199">
        <v>0</v>
      </c>
      <c r="M39" s="199">
        <v>79.549017280000001</v>
      </c>
      <c r="N39" s="199">
        <v>0</v>
      </c>
      <c r="O39" s="199">
        <v>4.05</v>
      </c>
      <c r="P39" s="199">
        <v>0</v>
      </c>
      <c r="Q39" s="199">
        <v>0</v>
      </c>
      <c r="R39" s="199">
        <v>3.9036038499999997</v>
      </c>
      <c r="S39" s="199">
        <v>0</v>
      </c>
      <c r="T39" s="199">
        <v>0</v>
      </c>
      <c r="U39" s="199">
        <v>6.9999415700000007</v>
      </c>
      <c r="V39" s="199">
        <v>0</v>
      </c>
      <c r="W39" s="199">
        <v>0</v>
      </c>
      <c r="X39" s="199">
        <v>0</v>
      </c>
      <c r="Y39" s="199">
        <v>0</v>
      </c>
      <c r="Z39" s="199">
        <v>0</v>
      </c>
      <c r="AA39" s="199">
        <v>0</v>
      </c>
      <c r="AB39" s="199">
        <v>0</v>
      </c>
      <c r="AC39" s="199">
        <v>0</v>
      </c>
      <c r="AD39" s="199">
        <v>0</v>
      </c>
      <c r="AE39" s="199">
        <v>0</v>
      </c>
      <c r="AF39" s="199">
        <v>0</v>
      </c>
      <c r="AG39" s="199">
        <v>9.9334423599999973</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1.6100977900000077</v>
      </c>
      <c r="BC39" s="199">
        <v>0</v>
      </c>
      <c r="BD39" s="199">
        <v>0</v>
      </c>
    </row>
    <row r="40" spans="2:60" x14ac:dyDescent="0.55000000000000004">
      <c r="B40" s="212" t="s">
        <v>274</v>
      </c>
      <c r="C40" s="199">
        <v>2984.1793849300002</v>
      </c>
      <c r="D40" s="199">
        <v>4113.0679686099984</v>
      </c>
      <c r="E40" s="199">
        <v>11565.93</v>
      </c>
      <c r="F40" s="199">
        <v>1915.2641840899998</v>
      </c>
      <c r="G40" s="199">
        <v>0</v>
      </c>
      <c r="H40" s="199">
        <v>2074.2801310999994</v>
      </c>
      <c r="I40" s="199">
        <v>125.73851241999999</v>
      </c>
      <c r="J40" s="199">
        <v>2081.16461286</v>
      </c>
      <c r="K40" s="199">
        <v>4065.8575690099992</v>
      </c>
      <c r="L40" s="199">
        <v>462.08761000000004</v>
      </c>
      <c r="M40" s="199">
        <v>4115.855915889997</v>
      </c>
      <c r="N40" s="199">
        <v>3351.6574880300022</v>
      </c>
      <c r="O40" s="199">
        <v>5610.9336533400001</v>
      </c>
      <c r="P40" s="199">
        <v>0</v>
      </c>
      <c r="Q40" s="199">
        <v>0</v>
      </c>
      <c r="R40" s="199">
        <v>4700.3278529299996</v>
      </c>
      <c r="S40" s="199">
        <v>4215.4692076599986</v>
      </c>
      <c r="T40" s="199">
        <v>904.58268397999939</v>
      </c>
      <c r="U40" s="199">
        <v>3413.7250392400001</v>
      </c>
      <c r="V40" s="199">
        <v>0</v>
      </c>
      <c r="W40" s="199">
        <v>2089.6757074500019</v>
      </c>
      <c r="X40" s="199">
        <v>0</v>
      </c>
      <c r="Y40" s="199">
        <v>0</v>
      </c>
      <c r="Z40" s="199">
        <v>1093.4994066100001</v>
      </c>
      <c r="AA40" s="199">
        <v>397.17501854000005</v>
      </c>
      <c r="AB40" s="199">
        <v>59</v>
      </c>
      <c r="AC40" s="199">
        <v>2627.0389764600013</v>
      </c>
      <c r="AD40" s="199">
        <v>1532.0660247099995</v>
      </c>
      <c r="AE40" s="199">
        <v>1595.2396127699994</v>
      </c>
      <c r="AF40" s="199">
        <v>0</v>
      </c>
      <c r="AG40" s="199">
        <v>1724.6846106124976</v>
      </c>
      <c r="AH40" s="199">
        <v>0</v>
      </c>
      <c r="AI40" s="199">
        <v>1667.1259811599998</v>
      </c>
      <c r="AJ40" s="199">
        <v>165.18966781</v>
      </c>
      <c r="AK40" s="199">
        <v>0</v>
      </c>
      <c r="AL40" s="199">
        <v>11.851560839999998</v>
      </c>
      <c r="AM40" s="199">
        <v>0</v>
      </c>
      <c r="AN40" s="199">
        <v>0</v>
      </c>
      <c r="AO40" s="199">
        <v>26.189848300000005</v>
      </c>
      <c r="AP40" s="199">
        <v>322.26487901999991</v>
      </c>
      <c r="AQ40" s="199">
        <v>394.61334000000005</v>
      </c>
      <c r="AR40" s="199">
        <v>448.71981285999999</v>
      </c>
      <c r="AS40" s="199">
        <v>292.42099999999999</v>
      </c>
      <c r="AT40" s="199">
        <v>153.96641</v>
      </c>
      <c r="AU40" s="199">
        <v>0</v>
      </c>
      <c r="AV40" s="199">
        <v>109.3258</v>
      </c>
      <c r="AW40" s="199">
        <v>9.0079999999999991</v>
      </c>
      <c r="AX40" s="199">
        <v>0</v>
      </c>
      <c r="AY40" s="199">
        <v>84.780929930000013</v>
      </c>
      <c r="AZ40" s="199">
        <v>0</v>
      </c>
      <c r="BA40" s="199">
        <v>0</v>
      </c>
      <c r="BB40" s="199">
        <v>421.16758315999988</v>
      </c>
      <c r="BC40" s="199">
        <v>696.72692182000003</v>
      </c>
      <c r="BD40" s="199">
        <v>0</v>
      </c>
    </row>
    <row r="41" spans="2:60" x14ac:dyDescent="0.55000000000000004">
      <c r="B41" s="212" t="s">
        <v>275</v>
      </c>
      <c r="C41" s="199">
        <v>1181.14785839</v>
      </c>
      <c r="D41" s="199">
        <v>1585.0781658599999</v>
      </c>
      <c r="E41" s="199">
        <v>2070.5821967299999</v>
      </c>
      <c r="F41" s="199">
        <v>1796.4357553399987</v>
      </c>
      <c r="G41" s="199">
        <v>146.23945105000007</v>
      </c>
      <c r="H41" s="199">
        <v>1387.6331862999994</v>
      </c>
      <c r="I41" s="199">
        <v>1234.3604247400003</v>
      </c>
      <c r="J41" s="199">
        <v>1781.3915617800014</v>
      </c>
      <c r="K41" s="199">
        <v>2543.9979655500028</v>
      </c>
      <c r="L41" s="199">
        <v>794.62819728999921</v>
      </c>
      <c r="M41" s="199">
        <v>2131.1985856899973</v>
      </c>
      <c r="N41" s="199">
        <v>1662.2289058799993</v>
      </c>
      <c r="O41" s="199">
        <v>1694.9391707199998</v>
      </c>
      <c r="P41" s="199">
        <v>1073.6300000000001</v>
      </c>
      <c r="Q41" s="199">
        <v>2677.6397060500003</v>
      </c>
      <c r="R41" s="199">
        <v>1317.3699059499997</v>
      </c>
      <c r="S41" s="199">
        <v>1385.4295506200006</v>
      </c>
      <c r="T41" s="199">
        <v>869.36911130999943</v>
      </c>
      <c r="U41" s="199">
        <v>1972.9617678799998</v>
      </c>
      <c r="V41" s="199">
        <v>2005.2640071300011</v>
      </c>
      <c r="W41" s="199">
        <v>674.03519042999994</v>
      </c>
      <c r="X41" s="199">
        <v>12.5</v>
      </c>
      <c r="Y41" s="199">
        <v>55.234999999999999</v>
      </c>
      <c r="Z41" s="199">
        <v>448.71262855999998</v>
      </c>
      <c r="AA41" s="199">
        <v>123.89752076999999</v>
      </c>
      <c r="AB41" s="199">
        <v>43.30466534</v>
      </c>
      <c r="AC41" s="199">
        <v>913.91179057000011</v>
      </c>
      <c r="AD41" s="199">
        <v>863.87901387999989</v>
      </c>
      <c r="AE41" s="199">
        <v>538.72642022000002</v>
      </c>
      <c r="AF41" s="199">
        <v>157.21390406000006</v>
      </c>
      <c r="AG41" s="199">
        <v>883.33169435999969</v>
      </c>
      <c r="AH41" s="199">
        <v>450.95569107999955</v>
      </c>
      <c r="AI41" s="199">
        <v>700.56845207000015</v>
      </c>
      <c r="AJ41" s="199">
        <v>41.724020879999998</v>
      </c>
      <c r="AK41" s="199">
        <v>3.9500799999999989</v>
      </c>
      <c r="AL41" s="199">
        <v>48.297398110000003</v>
      </c>
      <c r="AM41" s="199">
        <v>63.604202520000001</v>
      </c>
      <c r="AN41" s="199">
        <v>63.885460979999991</v>
      </c>
      <c r="AO41" s="199">
        <v>4.7311860000000004E-2</v>
      </c>
      <c r="AP41" s="199">
        <v>77.319683380000001</v>
      </c>
      <c r="AQ41" s="199">
        <v>186.64746999999997</v>
      </c>
      <c r="AR41" s="199">
        <v>47.28361357</v>
      </c>
      <c r="AS41" s="199">
        <v>47.494</v>
      </c>
      <c r="AT41" s="199">
        <v>38.314469999999993</v>
      </c>
      <c r="AU41" s="199">
        <v>30.260188739999982</v>
      </c>
      <c r="AV41" s="199">
        <v>82.25706000000001</v>
      </c>
      <c r="AW41" s="199">
        <v>54.349130000000002</v>
      </c>
      <c r="AX41" s="199">
        <v>39.193350150000001</v>
      </c>
      <c r="AY41" s="199">
        <v>65.676713030000002</v>
      </c>
      <c r="AZ41" s="199">
        <v>0</v>
      </c>
      <c r="BA41" s="199">
        <v>90.5274</v>
      </c>
      <c r="BB41" s="199">
        <v>156.82506615000014</v>
      </c>
      <c r="BC41" s="199">
        <v>116.23184920999998</v>
      </c>
      <c r="BD41" s="199">
        <v>106.73239000000002</v>
      </c>
    </row>
    <row r="42" spans="2:60" x14ac:dyDescent="0.55000000000000004">
      <c r="B42" s="212" t="s">
        <v>276</v>
      </c>
      <c r="C42" s="199">
        <v>1181.14785839</v>
      </c>
      <c r="D42" s="199">
        <v>1585.0781658599999</v>
      </c>
      <c r="E42" s="199">
        <v>2070.5821967299999</v>
      </c>
      <c r="F42" s="199">
        <v>1786.2638803399987</v>
      </c>
      <c r="G42" s="199">
        <v>141.96445105000006</v>
      </c>
      <c r="H42" s="199">
        <v>1387.6331862999994</v>
      </c>
      <c r="I42" s="199">
        <v>1234.3604247400003</v>
      </c>
      <c r="J42" s="199">
        <v>1781.3915617800014</v>
      </c>
      <c r="K42" s="199">
        <v>2543.9979655500028</v>
      </c>
      <c r="L42" s="199">
        <v>794.62819728999921</v>
      </c>
      <c r="M42" s="199">
        <v>2077.9562644699972</v>
      </c>
      <c r="N42" s="199">
        <v>1662.2289058799993</v>
      </c>
      <c r="O42" s="199">
        <v>1681.0966453999997</v>
      </c>
      <c r="P42" s="199">
        <v>1073.6300000000001</v>
      </c>
      <c r="Q42" s="199">
        <v>2677.6397060500003</v>
      </c>
      <c r="R42" s="199">
        <v>1293.1446615199998</v>
      </c>
      <c r="S42" s="199">
        <v>1385.4295506200006</v>
      </c>
      <c r="T42" s="199">
        <v>869.36911130999943</v>
      </c>
      <c r="U42" s="199">
        <v>1881.2709985899999</v>
      </c>
      <c r="V42" s="199">
        <v>2005.2640071300011</v>
      </c>
      <c r="W42" s="199">
        <v>672.14270693000003</v>
      </c>
      <c r="X42" s="199">
        <v>12.5</v>
      </c>
      <c r="Y42" s="199">
        <v>55.234999999999999</v>
      </c>
      <c r="Z42" s="199">
        <v>448.71262855999998</v>
      </c>
      <c r="AA42" s="199">
        <v>123.89752076999999</v>
      </c>
      <c r="AB42" s="199">
        <v>43.30466534</v>
      </c>
      <c r="AC42" s="199">
        <v>913.91179057000011</v>
      </c>
      <c r="AD42" s="199">
        <v>863.87901387999989</v>
      </c>
      <c r="AE42" s="199">
        <v>538.72642022000002</v>
      </c>
      <c r="AF42" s="199">
        <v>157.21390406000006</v>
      </c>
      <c r="AG42" s="199">
        <v>883.33169435999969</v>
      </c>
      <c r="AH42" s="199">
        <v>450.95569107999955</v>
      </c>
      <c r="AI42" s="199">
        <v>700.56845207000015</v>
      </c>
      <c r="AJ42" s="199">
        <v>41.724020879999998</v>
      </c>
      <c r="AK42" s="199">
        <v>3.9500799999999989</v>
      </c>
      <c r="AL42" s="199">
        <v>48.297398110000003</v>
      </c>
      <c r="AM42" s="199">
        <v>63.604202520000001</v>
      </c>
      <c r="AN42" s="199">
        <v>63.885460979999991</v>
      </c>
      <c r="AO42" s="199">
        <v>4.7311860000000004E-2</v>
      </c>
      <c r="AP42" s="199">
        <v>77.319683380000001</v>
      </c>
      <c r="AQ42" s="199">
        <v>186.12246999999996</v>
      </c>
      <c r="AR42" s="199">
        <v>47.28361357</v>
      </c>
      <c r="AS42" s="199">
        <v>47.494</v>
      </c>
      <c r="AT42" s="199">
        <v>38.314469999999993</v>
      </c>
      <c r="AU42" s="199">
        <v>30.260188739999982</v>
      </c>
      <c r="AV42" s="199">
        <v>82.25706000000001</v>
      </c>
      <c r="AW42" s="199">
        <v>54.349130000000002</v>
      </c>
      <c r="AX42" s="199">
        <v>39.193350150000001</v>
      </c>
      <c r="AY42" s="199">
        <v>65.676713030000002</v>
      </c>
      <c r="AZ42" s="199">
        <v>0</v>
      </c>
      <c r="BA42" s="199">
        <v>90.5274</v>
      </c>
      <c r="BB42" s="199">
        <v>156.82506615000014</v>
      </c>
      <c r="BC42" s="199">
        <v>116.23184920999998</v>
      </c>
      <c r="BD42" s="199">
        <v>106.73239000000002</v>
      </c>
    </row>
    <row r="43" spans="2:60" x14ac:dyDescent="0.55000000000000004">
      <c r="B43" s="212" t="s">
        <v>397</v>
      </c>
      <c r="C43" s="199">
        <v>0</v>
      </c>
      <c r="D43" s="199">
        <v>0</v>
      </c>
      <c r="E43" s="199">
        <v>0</v>
      </c>
      <c r="F43" s="199">
        <v>10.171875</v>
      </c>
      <c r="G43" s="199">
        <v>4.2750000000000057</v>
      </c>
      <c r="H43" s="199">
        <v>0</v>
      </c>
      <c r="I43" s="199">
        <v>0</v>
      </c>
      <c r="J43" s="199">
        <v>0</v>
      </c>
      <c r="K43" s="199">
        <v>0</v>
      </c>
      <c r="L43" s="199">
        <v>0</v>
      </c>
      <c r="M43" s="199">
        <v>53.242321220000001</v>
      </c>
      <c r="N43" s="199">
        <v>0</v>
      </c>
      <c r="O43" s="199">
        <v>13.84252532</v>
      </c>
      <c r="P43" s="199">
        <v>0</v>
      </c>
      <c r="Q43" s="199">
        <v>0</v>
      </c>
      <c r="R43" s="199">
        <v>24.225244429999993</v>
      </c>
      <c r="S43" s="199">
        <v>0</v>
      </c>
      <c r="T43" s="199">
        <v>0</v>
      </c>
      <c r="U43" s="199">
        <v>91.69076929000002</v>
      </c>
      <c r="V43" s="199">
        <v>0</v>
      </c>
      <c r="W43" s="199">
        <v>1.8924835</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0.52500000000000002</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165312.94744276773</v>
      </c>
      <c r="D44" s="199">
        <v>202455.95953053885</v>
      </c>
      <c r="E44" s="199">
        <v>348495.54047986993</v>
      </c>
      <c r="F44" s="199">
        <v>300821.80246715853</v>
      </c>
      <c r="G44" s="199">
        <v>73582.699214332068</v>
      </c>
      <c r="H44" s="199">
        <v>232398.91713460017</v>
      </c>
      <c r="I44" s="199">
        <v>108629.86680690997</v>
      </c>
      <c r="J44" s="199">
        <v>166939.17517569</v>
      </c>
      <c r="K44" s="199">
        <v>267099.58493412111</v>
      </c>
      <c r="L44" s="199">
        <v>109659.68322007963</v>
      </c>
      <c r="M44" s="199">
        <v>275772.38623224996</v>
      </c>
      <c r="N44" s="199">
        <v>239837.83840632212</v>
      </c>
      <c r="O44" s="199">
        <v>185202.18899613089</v>
      </c>
      <c r="P44" s="199">
        <v>200544.36000000002</v>
      </c>
      <c r="Q44" s="199">
        <v>329086.7032705911</v>
      </c>
      <c r="R44" s="199">
        <v>133992.41870456043</v>
      </c>
      <c r="S44" s="199">
        <v>167950.94334414063</v>
      </c>
      <c r="T44" s="199">
        <v>195820.36826278124</v>
      </c>
      <c r="U44" s="199">
        <v>217122.07723092719</v>
      </c>
      <c r="V44" s="199">
        <v>153211.29831588781</v>
      </c>
      <c r="W44" s="199">
        <v>37291.724763572842</v>
      </c>
      <c r="X44" s="199">
        <v>366.93700000000001</v>
      </c>
      <c r="Y44" s="199">
        <v>2727.6260000000002</v>
      </c>
      <c r="Z44" s="199">
        <v>38850.689130078987</v>
      </c>
      <c r="AA44" s="199">
        <v>10383.394927242511</v>
      </c>
      <c r="AB44" s="199">
        <v>3655.5381847899989</v>
      </c>
      <c r="AC44" s="199">
        <v>81657.222278131041</v>
      </c>
      <c r="AD44" s="199">
        <v>60274.789765559901</v>
      </c>
      <c r="AE44" s="199">
        <v>43410.094712820341</v>
      </c>
      <c r="AF44" s="199">
        <v>1083.591973711</v>
      </c>
      <c r="AG44" s="199">
        <v>44348.235912848439</v>
      </c>
      <c r="AH44" s="199">
        <v>49802.459500232537</v>
      </c>
      <c r="AI44" s="199">
        <v>43192.890699415089</v>
      </c>
      <c r="AJ44" s="199">
        <v>2608.7329298</v>
      </c>
      <c r="AK44" s="199">
        <v>753.66287563000026</v>
      </c>
      <c r="AL44" s="199">
        <v>4069.9900769402966</v>
      </c>
      <c r="AM44" s="199">
        <v>3638.0830205799989</v>
      </c>
      <c r="AN44" s="199">
        <v>1626.2209877899998</v>
      </c>
      <c r="AO44" s="199">
        <v>397.19440234000007</v>
      </c>
      <c r="AP44" s="199">
        <v>5776.0392605300003</v>
      </c>
      <c r="AQ44" s="199">
        <v>7799.2115200000007</v>
      </c>
      <c r="AR44" s="199">
        <v>5083.9982918099977</v>
      </c>
      <c r="AS44" s="199">
        <v>3331.9050000000002</v>
      </c>
      <c r="AT44" s="199">
        <v>3896.1687899999997</v>
      </c>
      <c r="AU44" s="199">
        <v>115.97535772999996</v>
      </c>
      <c r="AV44" s="199">
        <v>8121.9007499999989</v>
      </c>
      <c r="AW44" s="199">
        <v>4650.6464000000005</v>
      </c>
      <c r="AX44" s="199">
        <v>1415.8045041200003</v>
      </c>
      <c r="AY44" s="199">
        <v>1236.8361465499993</v>
      </c>
      <c r="AZ44" s="199">
        <v>725.79777739999997</v>
      </c>
      <c r="BA44" s="199">
        <v>5297.769040000001</v>
      </c>
      <c r="BB44" s="199">
        <v>13224.344008500017</v>
      </c>
      <c r="BC44" s="199">
        <v>12356.674883022695</v>
      </c>
      <c r="BD44" s="199">
        <v>5477.8190699999996</v>
      </c>
    </row>
    <row r="45" spans="2:60" x14ac:dyDescent="0.55000000000000004">
      <c r="B45" s="213" t="s">
        <v>279</v>
      </c>
      <c r="C45" s="199">
        <v>136859.51233345774</v>
      </c>
      <c r="D45" s="199">
        <v>201847.66498013886</v>
      </c>
      <c r="E45" s="199">
        <v>257448.91047986996</v>
      </c>
      <c r="F45" s="199">
        <v>289419.96758980904</v>
      </c>
      <c r="G45" s="199">
        <v>61259.744309128051</v>
      </c>
      <c r="H45" s="199">
        <v>225490.28766590016</v>
      </c>
      <c r="I45" s="199">
        <v>47654.725290989882</v>
      </c>
      <c r="J45" s="199">
        <v>92738.515004209999</v>
      </c>
      <c r="K45" s="199">
        <v>263920.16741289111</v>
      </c>
      <c r="L45" s="199">
        <v>77351.50336673962</v>
      </c>
      <c r="M45" s="199">
        <v>269440.37408101995</v>
      </c>
      <c r="N45" s="199">
        <v>198037.5220958619</v>
      </c>
      <c r="O45" s="199">
        <v>104793.17844538687</v>
      </c>
      <c r="P45" s="199">
        <v>200544.36000000002</v>
      </c>
      <c r="Q45" s="199">
        <v>257477.08269586859</v>
      </c>
      <c r="R45" s="199">
        <v>94407.290369600465</v>
      </c>
      <c r="S45" s="199">
        <v>164240.54578158693</v>
      </c>
      <c r="T45" s="199">
        <v>183171.69802664124</v>
      </c>
      <c r="U45" s="199">
        <v>198932.28807278717</v>
      </c>
      <c r="V45" s="199">
        <v>135424.47730744531</v>
      </c>
      <c r="W45" s="199">
        <v>37190.872601282841</v>
      </c>
      <c r="X45" s="199">
        <v>366.93700000000001</v>
      </c>
      <c r="Y45" s="199">
        <v>2727.6260000000002</v>
      </c>
      <c r="Z45" s="199">
        <v>38850.689130078987</v>
      </c>
      <c r="AA45" s="199">
        <v>10383.394927242511</v>
      </c>
      <c r="AB45" s="199">
        <v>3655.5381847899989</v>
      </c>
      <c r="AC45" s="199">
        <v>81657.222278131041</v>
      </c>
      <c r="AD45" s="199">
        <v>60264.157867959904</v>
      </c>
      <c r="AE45" s="199">
        <v>43410.094712820341</v>
      </c>
      <c r="AF45" s="199">
        <v>1083.591973711</v>
      </c>
      <c r="AG45" s="199">
        <v>44325.764321158436</v>
      </c>
      <c r="AH45" s="199">
        <v>49802.459500232537</v>
      </c>
      <c r="AI45" s="199">
        <v>43192.890699415089</v>
      </c>
      <c r="AJ45" s="199">
        <v>2608.7329298</v>
      </c>
      <c r="AK45" s="199">
        <v>753.66287563000026</v>
      </c>
      <c r="AL45" s="199">
        <v>4069.9900769402966</v>
      </c>
      <c r="AM45" s="199">
        <v>3638.0830205799989</v>
      </c>
      <c r="AN45" s="199">
        <v>1626.2209877899998</v>
      </c>
      <c r="AO45" s="199">
        <v>397.19440234000007</v>
      </c>
      <c r="AP45" s="199">
        <v>5776.0392605300003</v>
      </c>
      <c r="AQ45" s="199">
        <v>7798.8675700000003</v>
      </c>
      <c r="AR45" s="199">
        <v>5083.9982918099977</v>
      </c>
      <c r="AS45" s="199">
        <v>3331.9050000000002</v>
      </c>
      <c r="AT45" s="199">
        <v>3871.4371199999996</v>
      </c>
      <c r="AU45" s="199">
        <v>115.97535772999996</v>
      </c>
      <c r="AV45" s="199">
        <v>8121.9007499999989</v>
      </c>
      <c r="AW45" s="199">
        <v>4650.6464000000005</v>
      </c>
      <c r="AX45" s="199">
        <v>1415.8045041200003</v>
      </c>
      <c r="AY45" s="199">
        <v>1236.8361465499993</v>
      </c>
      <c r="AZ45" s="199">
        <v>725.79777739999997</v>
      </c>
      <c r="BA45" s="199">
        <v>5297.769040000001</v>
      </c>
      <c r="BB45" s="199">
        <v>13224.344008500017</v>
      </c>
      <c r="BC45" s="199">
        <v>12356.674883022695</v>
      </c>
      <c r="BD45" s="199">
        <v>5477.8190699999996</v>
      </c>
    </row>
    <row r="46" spans="2:60" x14ac:dyDescent="0.55000000000000004">
      <c r="B46" s="213" t="s">
        <v>280</v>
      </c>
      <c r="C46" s="199">
        <v>28453.435109309994</v>
      </c>
      <c r="D46" s="199">
        <v>608.29455039999993</v>
      </c>
      <c r="E46" s="199">
        <v>91046.63</v>
      </c>
      <c r="F46" s="199">
        <v>11401.834877349494</v>
      </c>
      <c r="G46" s="199">
        <v>12322.954905204013</v>
      </c>
      <c r="H46" s="199">
        <v>6908.6294686999945</v>
      </c>
      <c r="I46" s="199">
        <v>60975.141515920084</v>
      </c>
      <c r="J46" s="199">
        <v>74200.660171480005</v>
      </c>
      <c r="K46" s="199">
        <v>3179.4175212300011</v>
      </c>
      <c r="L46" s="199">
        <v>32308.179853340018</v>
      </c>
      <c r="M46" s="199">
        <v>6332.012151230002</v>
      </c>
      <c r="N46" s="199">
        <v>41800.316310460221</v>
      </c>
      <c r="O46" s="199">
        <v>80409.010550744002</v>
      </c>
      <c r="P46" s="199">
        <v>0</v>
      </c>
      <c r="Q46" s="199">
        <v>71609.620574722532</v>
      </c>
      <c r="R46" s="199">
        <v>39585.128334959983</v>
      </c>
      <c r="S46" s="199">
        <v>3710.3975625537014</v>
      </c>
      <c r="T46" s="199">
        <v>12648.670236140002</v>
      </c>
      <c r="U46" s="199">
        <v>18189.789158140007</v>
      </c>
      <c r="V46" s="199">
        <v>17786.821008442508</v>
      </c>
      <c r="W46" s="199">
        <v>100.85216229</v>
      </c>
      <c r="X46" s="199">
        <v>0</v>
      </c>
      <c r="Y46" s="199">
        <v>0</v>
      </c>
      <c r="Z46" s="199">
        <v>0</v>
      </c>
      <c r="AA46" s="199">
        <v>0</v>
      </c>
      <c r="AB46" s="199">
        <v>0</v>
      </c>
      <c r="AC46" s="199">
        <v>0</v>
      </c>
      <c r="AD46" s="199">
        <v>10.6318976</v>
      </c>
      <c r="AE46" s="199">
        <v>0</v>
      </c>
      <c r="AF46" s="199">
        <v>0</v>
      </c>
      <c r="AG46" s="199">
        <v>22.47159169</v>
      </c>
      <c r="AH46" s="199">
        <v>0</v>
      </c>
      <c r="AI46" s="199">
        <v>0</v>
      </c>
      <c r="AJ46" s="199">
        <v>0</v>
      </c>
      <c r="AK46" s="199">
        <v>0</v>
      </c>
      <c r="AL46" s="199">
        <v>0</v>
      </c>
      <c r="AM46" s="199">
        <v>0</v>
      </c>
      <c r="AN46" s="199">
        <v>0</v>
      </c>
      <c r="AO46" s="199">
        <v>0</v>
      </c>
      <c r="AP46" s="199">
        <v>0</v>
      </c>
      <c r="AQ46" s="199">
        <v>0.34394999999999998</v>
      </c>
      <c r="AR46" s="199">
        <v>0</v>
      </c>
      <c r="AS46" s="199">
        <v>0</v>
      </c>
      <c r="AT46" s="199">
        <v>24.731670000000001</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711.65816445000007</v>
      </c>
      <c r="D47" s="199">
        <v>17.125171689999924</v>
      </c>
      <c r="E47" s="199">
        <v>4028.54</v>
      </c>
      <c r="F47" s="199">
        <v>0</v>
      </c>
      <c r="G47" s="199">
        <v>0</v>
      </c>
      <c r="H47" s="199">
        <v>11.186505</v>
      </c>
      <c r="I47" s="199">
        <v>3627.5841037529995</v>
      </c>
      <c r="J47" s="199">
        <v>4925.3928296100003</v>
      </c>
      <c r="K47" s="199">
        <v>0</v>
      </c>
      <c r="L47" s="199">
        <v>260.59230007999997</v>
      </c>
      <c r="M47" s="199">
        <v>106.86580738000001</v>
      </c>
      <c r="N47" s="199">
        <v>610.10101623999981</v>
      </c>
      <c r="O47" s="199">
        <v>3732.4886460760004</v>
      </c>
      <c r="P47" s="199">
        <v>0</v>
      </c>
      <c r="Q47" s="199">
        <v>34621.7726104065</v>
      </c>
      <c r="R47" s="199">
        <v>1656.5691524899999</v>
      </c>
      <c r="S47" s="199">
        <v>0</v>
      </c>
      <c r="T47" s="199">
        <v>1.41555E-3</v>
      </c>
      <c r="U47" s="199">
        <v>589.48636713999997</v>
      </c>
      <c r="V47" s="199">
        <v>362.91761391</v>
      </c>
      <c r="W47" s="199">
        <v>0</v>
      </c>
      <c r="X47" s="199">
        <v>0</v>
      </c>
      <c r="Y47" s="199">
        <v>0</v>
      </c>
      <c r="Z47" s="199">
        <v>0</v>
      </c>
      <c r="AA47" s="199">
        <v>0</v>
      </c>
      <c r="AB47" s="199">
        <v>0</v>
      </c>
      <c r="AC47" s="199">
        <v>0</v>
      </c>
      <c r="AD47" s="199">
        <v>0</v>
      </c>
      <c r="AE47" s="199">
        <v>0</v>
      </c>
      <c r="AF47" s="199">
        <v>0</v>
      </c>
      <c r="AG47" s="199">
        <v>0.99136024</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67.150000000000006</v>
      </c>
      <c r="F48" s="199">
        <v>0</v>
      </c>
      <c r="G48" s="199">
        <v>0</v>
      </c>
      <c r="H48" s="199">
        <v>0</v>
      </c>
      <c r="I48" s="199">
        <v>0</v>
      </c>
      <c r="J48" s="199">
        <v>0</v>
      </c>
      <c r="K48" s="199">
        <v>0</v>
      </c>
      <c r="L48" s="199">
        <v>260.59230007999997</v>
      </c>
      <c r="M48" s="199">
        <v>42.68</v>
      </c>
      <c r="N48" s="199">
        <v>0</v>
      </c>
      <c r="O48" s="199">
        <v>8.2720848999999994</v>
      </c>
      <c r="P48" s="199">
        <v>0</v>
      </c>
      <c r="Q48" s="199">
        <v>0</v>
      </c>
      <c r="R48" s="199">
        <v>37.251780770000003</v>
      </c>
      <c r="S48" s="199">
        <v>0</v>
      </c>
      <c r="T48" s="199">
        <v>0</v>
      </c>
      <c r="U48" s="199">
        <v>24.148877240000004</v>
      </c>
      <c r="V48" s="199">
        <v>362.91761391</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711.65816445000007</v>
      </c>
      <c r="D49" s="199">
        <v>17.125171689999924</v>
      </c>
      <c r="E49" s="199">
        <v>3961.39</v>
      </c>
      <c r="F49" s="199">
        <v>0</v>
      </c>
      <c r="G49" s="199">
        <v>0</v>
      </c>
      <c r="H49" s="199">
        <v>11.186505</v>
      </c>
      <c r="I49" s="199">
        <v>3627.5841037529995</v>
      </c>
      <c r="J49" s="199">
        <v>4925.3928296100003</v>
      </c>
      <c r="K49" s="199">
        <v>0</v>
      </c>
      <c r="L49" s="199">
        <v>0</v>
      </c>
      <c r="M49" s="199">
        <v>64.18580738</v>
      </c>
      <c r="N49" s="199">
        <v>610.10101623999981</v>
      </c>
      <c r="O49" s="199">
        <v>3724.2165611760001</v>
      </c>
      <c r="P49" s="199">
        <v>0</v>
      </c>
      <c r="Q49" s="199">
        <v>34621.7726104065</v>
      </c>
      <c r="R49" s="199">
        <v>1619.3173717199998</v>
      </c>
      <c r="S49" s="199">
        <v>0</v>
      </c>
      <c r="T49" s="199">
        <v>1.41555E-3</v>
      </c>
      <c r="U49" s="199">
        <v>565.33748989999992</v>
      </c>
      <c r="V49" s="199">
        <v>0</v>
      </c>
      <c r="W49" s="199">
        <v>0</v>
      </c>
      <c r="X49" s="199">
        <v>0</v>
      </c>
      <c r="Y49" s="199">
        <v>0</v>
      </c>
      <c r="Z49" s="199">
        <v>0</v>
      </c>
      <c r="AA49" s="199">
        <v>0</v>
      </c>
      <c r="AB49" s="199">
        <v>0</v>
      </c>
      <c r="AC49" s="199">
        <v>0</v>
      </c>
      <c r="AD49" s="199">
        <v>0</v>
      </c>
      <c r="AE49" s="199">
        <v>0</v>
      </c>
      <c r="AF49" s="199">
        <v>0</v>
      </c>
      <c r="AG49" s="199">
        <v>0.99136024</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9369.4205822399999</v>
      </c>
      <c r="D50" s="199">
        <v>26322.008567360044</v>
      </c>
      <c r="E50" s="199">
        <v>9873.9600000000028</v>
      </c>
      <c r="F50" s="199">
        <v>10287.7792945</v>
      </c>
      <c r="G50" s="199">
        <v>2786.3490329999995</v>
      </c>
      <c r="H50" s="199">
        <v>8758.1810616000021</v>
      </c>
      <c r="I50" s="199">
        <v>6610.6088448199998</v>
      </c>
      <c r="J50" s="199">
        <v>8328.9979523000002</v>
      </c>
      <c r="K50" s="199">
        <v>9669.8491332999984</v>
      </c>
      <c r="L50" s="199">
        <v>5872.4742465399986</v>
      </c>
      <c r="M50" s="199">
        <v>10448.11929785</v>
      </c>
      <c r="N50" s="199">
        <v>8509.7469215100009</v>
      </c>
      <c r="O50" s="199">
        <v>5344.5956839199998</v>
      </c>
      <c r="P50" s="199">
        <v>0</v>
      </c>
      <c r="Q50" s="199">
        <v>541.14821534999987</v>
      </c>
      <c r="R50" s="199">
        <v>2127.0931122900001</v>
      </c>
      <c r="S50" s="199">
        <v>10036.423919649998</v>
      </c>
      <c r="T50" s="199">
        <v>823.67976210999996</v>
      </c>
      <c r="U50" s="199">
        <v>9195.4973824299977</v>
      </c>
      <c r="V50" s="199">
        <v>104.56107643999999</v>
      </c>
      <c r="W50" s="199">
        <v>4183.1869269500012</v>
      </c>
      <c r="X50" s="199">
        <v>0</v>
      </c>
      <c r="Y50" s="199">
        <v>0</v>
      </c>
      <c r="Z50" s="199">
        <v>4517.9263457891966</v>
      </c>
      <c r="AA50" s="199">
        <v>509.5501615500001</v>
      </c>
      <c r="AB50" s="199">
        <v>302.56005362999997</v>
      </c>
      <c r="AC50" s="199">
        <v>8556.1624955800053</v>
      </c>
      <c r="AD50" s="199">
        <v>6558.4527043500057</v>
      </c>
      <c r="AE50" s="199">
        <v>3923.5602894900003</v>
      </c>
      <c r="AF50" s="199">
        <v>0</v>
      </c>
      <c r="AG50" s="199">
        <v>6506.5245056780032</v>
      </c>
      <c r="AH50" s="199">
        <v>1897.9556500400013</v>
      </c>
      <c r="AI50" s="199">
        <v>1890.8158134069997</v>
      </c>
      <c r="AJ50" s="199">
        <v>319.06646658000005</v>
      </c>
      <c r="AK50" s="199">
        <v>0</v>
      </c>
      <c r="AL50" s="199">
        <v>163.96922239</v>
      </c>
      <c r="AM50" s="199">
        <v>265.18966790000002</v>
      </c>
      <c r="AN50" s="199">
        <v>196.42514141000001</v>
      </c>
      <c r="AO50" s="199">
        <v>83.272244399999991</v>
      </c>
      <c r="AP50" s="199">
        <v>831.48761546999992</v>
      </c>
      <c r="AQ50" s="199">
        <v>281.16083000000003</v>
      </c>
      <c r="AR50" s="199">
        <v>183.8</v>
      </c>
      <c r="AS50" s="199">
        <v>175.84</v>
      </c>
      <c r="AT50" s="199">
        <v>406.02321999999998</v>
      </c>
      <c r="AU50" s="199">
        <v>0</v>
      </c>
      <c r="AV50" s="199">
        <v>743.06044000000009</v>
      </c>
      <c r="AW50" s="199">
        <v>116.75928000000002</v>
      </c>
      <c r="AX50" s="199">
        <v>0</v>
      </c>
      <c r="AY50" s="199">
        <v>166.60254371000138</v>
      </c>
      <c r="AZ50" s="199">
        <v>0</v>
      </c>
      <c r="BA50" s="199">
        <v>251.11880000000002</v>
      </c>
      <c r="BB50" s="199">
        <v>732.55076211997937</v>
      </c>
      <c r="BC50" s="199">
        <v>1730.0298886100011</v>
      </c>
      <c r="BD50" s="199">
        <v>430.44233000000003</v>
      </c>
    </row>
    <row r="51" spans="2:56" x14ac:dyDescent="0.55000000000000004">
      <c r="B51" s="212" t="s">
        <v>285</v>
      </c>
      <c r="C51" s="199">
        <v>262.48171758000001</v>
      </c>
      <c r="D51" s="199">
        <v>216.6</v>
      </c>
      <c r="E51" s="199">
        <v>379.52</v>
      </c>
      <c r="F51" s="199">
        <v>383.42957408999996</v>
      </c>
      <c r="G51" s="199">
        <v>138.80703299999999</v>
      </c>
      <c r="H51" s="199">
        <v>0</v>
      </c>
      <c r="I51" s="199">
        <v>156.07131065000002</v>
      </c>
      <c r="J51" s="199">
        <v>198.78416374</v>
      </c>
      <c r="K51" s="199">
        <v>0.17577467000000002</v>
      </c>
      <c r="L51" s="199">
        <v>0</v>
      </c>
      <c r="M51" s="199">
        <v>237.20042930000002</v>
      </c>
      <c r="N51" s="199">
        <v>136.67349018000002</v>
      </c>
      <c r="O51" s="199">
        <v>152.15099545999999</v>
      </c>
      <c r="P51" s="199">
        <v>0</v>
      </c>
      <c r="Q51" s="199">
        <v>324.51771300000001</v>
      </c>
      <c r="R51" s="199">
        <v>9.5218430699999992</v>
      </c>
      <c r="S51" s="199">
        <v>153.71655529</v>
      </c>
      <c r="T51" s="199">
        <v>87.066674169999999</v>
      </c>
      <c r="U51" s="199">
        <v>208.69180831999998</v>
      </c>
      <c r="V51" s="199">
        <v>0</v>
      </c>
      <c r="W51" s="199">
        <v>0</v>
      </c>
      <c r="X51" s="199">
        <v>0</v>
      </c>
      <c r="Y51" s="199">
        <v>0</v>
      </c>
      <c r="Z51" s="199">
        <v>0</v>
      </c>
      <c r="AA51" s="199">
        <v>0</v>
      </c>
      <c r="AB51" s="199">
        <v>0</v>
      </c>
      <c r="AC51" s="199">
        <v>0</v>
      </c>
      <c r="AD51" s="199">
        <v>0</v>
      </c>
      <c r="AE51" s="199">
        <v>0.35388797999999999</v>
      </c>
      <c r="AF51" s="199">
        <v>0</v>
      </c>
      <c r="AG51" s="199">
        <v>3.2293911799999999</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2.5749601600000003</v>
      </c>
      <c r="AZ51" s="199">
        <v>0</v>
      </c>
      <c r="BA51" s="199">
        <v>0</v>
      </c>
      <c r="BB51" s="199">
        <v>0</v>
      </c>
      <c r="BC51" s="199">
        <v>0</v>
      </c>
      <c r="BD51" s="199">
        <v>0</v>
      </c>
    </row>
    <row r="52" spans="2:56" x14ac:dyDescent="0.55000000000000004">
      <c r="B52" s="214" t="s">
        <v>286</v>
      </c>
      <c r="C52" s="199">
        <v>7637.7869798399997</v>
      </c>
      <c r="D52" s="199">
        <v>11392.867706079998</v>
      </c>
      <c r="E52" s="199">
        <v>7701.35</v>
      </c>
      <c r="F52" s="199">
        <v>9492.2115124899992</v>
      </c>
      <c r="G52" s="199">
        <v>2647.5419999999995</v>
      </c>
      <c r="H52" s="199">
        <v>0</v>
      </c>
      <c r="I52" s="199">
        <v>6275.4949796800001</v>
      </c>
      <c r="J52" s="199">
        <v>7790.9047905400002</v>
      </c>
      <c r="K52" s="199">
        <v>7656.3791380399998</v>
      </c>
      <c r="L52" s="199">
        <v>4912.058572769999</v>
      </c>
      <c r="M52" s="199">
        <v>9736.5558800000017</v>
      </c>
      <c r="N52" s="199">
        <v>8221.5293314200007</v>
      </c>
      <c r="O52" s="199">
        <v>4941.0384132700001</v>
      </c>
      <c r="P52" s="199">
        <v>0</v>
      </c>
      <c r="Q52" s="199">
        <v>0</v>
      </c>
      <c r="R52" s="199">
        <v>250.20657</v>
      </c>
      <c r="S52" s="199">
        <v>9729.9622349199981</v>
      </c>
      <c r="T52" s="199">
        <v>306.53475337999993</v>
      </c>
      <c r="U52" s="199">
        <v>8053.9491423899999</v>
      </c>
      <c r="V52" s="199">
        <v>0</v>
      </c>
      <c r="W52" s="199">
        <v>3985.1234150900013</v>
      </c>
      <c r="X52" s="199">
        <v>0</v>
      </c>
      <c r="Y52" s="199">
        <v>0</v>
      </c>
      <c r="Z52" s="199">
        <v>2871.3769631100008</v>
      </c>
      <c r="AA52" s="199">
        <v>442.99554568000002</v>
      </c>
      <c r="AB52" s="199">
        <v>302.56005362999997</v>
      </c>
      <c r="AC52" s="199">
        <v>2722.5977890599988</v>
      </c>
      <c r="AD52" s="199">
        <v>5387.4462142300026</v>
      </c>
      <c r="AE52" s="199">
        <v>3290.0057079200005</v>
      </c>
      <c r="AF52" s="199">
        <v>0</v>
      </c>
      <c r="AG52" s="199">
        <v>4644.7236457780009</v>
      </c>
      <c r="AH52" s="199">
        <v>1851.9913274300013</v>
      </c>
      <c r="AI52" s="199">
        <v>1559.1320039499999</v>
      </c>
      <c r="AJ52" s="199">
        <v>319.06646658000005</v>
      </c>
      <c r="AK52" s="199">
        <v>0</v>
      </c>
      <c r="AL52" s="199">
        <v>121.54764047</v>
      </c>
      <c r="AM52" s="199">
        <v>140.20312769</v>
      </c>
      <c r="AN52" s="199">
        <v>175.42710800999998</v>
      </c>
      <c r="AO52" s="199">
        <v>0</v>
      </c>
      <c r="AP52" s="199">
        <v>716.40619167</v>
      </c>
      <c r="AQ52" s="199">
        <v>241.55085</v>
      </c>
      <c r="AR52" s="199">
        <v>183.8</v>
      </c>
      <c r="AS52" s="199">
        <v>20.978000000000002</v>
      </c>
      <c r="AT52" s="199">
        <v>329.68917999999996</v>
      </c>
      <c r="AU52" s="199">
        <v>0</v>
      </c>
      <c r="AV52" s="199">
        <v>627.41064000000006</v>
      </c>
      <c r="AW52" s="199">
        <v>116.1528</v>
      </c>
      <c r="AX52" s="199">
        <v>0</v>
      </c>
      <c r="AY52" s="199">
        <v>29.020628149999997</v>
      </c>
      <c r="AZ52" s="199">
        <v>0</v>
      </c>
      <c r="BA52" s="199">
        <v>249.98070000000001</v>
      </c>
      <c r="BB52" s="199">
        <v>655.64168877998236</v>
      </c>
      <c r="BC52" s="199">
        <v>1149.4164960099999</v>
      </c>
      <c r="BD52" s="199">
        <v>401.56658000000004</v>
      </c>
    </row>
    <row r="53" spans="2:56" x14ac:dyDescent="0.55000000000000004">
      <c r="B53" s="213" t="s">
        <v>287</v>
      </c>
      <c r="C53" s="199">
        <v>1284.60809556</v>
      </c>
      <c r="D53" s="199">
        <v>14681.333421040048</v>
      </c>
      <c r="E53" s="199">
        <v>1787.1899999999998</v>
      </c>
      <c r="F53" s="199">
        <v>281.76754939000034</v>
      </c>
      <c r="G53" s="199">
        <v>0</v>
      </c>
      <c r="H53" s="199">
        <v>0</v>
      </c>
      <c r="I53" s="199">
        <v>0</v>
      </c>
      <c r="J53" s="199">
        <v>339.30899801999999</v>
      </c>
      <c r="K53" s="199">
        <v>0</v>
      </c>
      <c r="L53" s="199">
        <v>960.36111201999961</v>
      </c>
      <c r="M53" s="199">
        <v>253.78930504999971</v>
      </c>
      <c r="N53" s="199">
        <v>57.01904914000005</v>
      </c>
      <c r="O53" s="199">
        <v>249.23513886999996</v>
      </c>
      <c r="P53" s="199">
        <v>0</v>
      </c>
      <c r="Q53" s="199">
        <v>200.15245186999988</v>
      </c>
      <c r="R53" s="199">
        <v>1352.6842026200006</v>
      </c>
      <c r="S53" s="199">
        <v>59.904605499999988</v>
      </c>
      <c r="T53" s="199">
        <v>336.6491839200001</v>
      </c>
      <c r="U53" s="199">
        <v>887.89037174999862</v>
      </c>
      <c r="V53" s="199">
        <v>104.56107643999999</v>
      </c>
      <c r="W53" s="199">
        <v>194.58903292999995</v>
      </c>
      <c r="X53" s="199">
        <v>0</v>
      </c>
      <c r="Y53" s="199">
        <v>0</v>
      </c>
      <c r="Z53" s="199">
        <v>1375.2036121892017</v>
      </c>
      <c r="AA53" s="199">
        <v>66.554615870000006</v>
      </c>
      <c r="AB53" s="199">
        <v>0</v>
      </c>
      <c r="AC53" s="199">
        <v>3644.1006440800056</v>
      </c>
      <c r="AD53" s="199">
        <v>894.85663862000195</v>
      </c>
      <c r="AE53" s="199">
        <v>610.57628607000015</v>
      </c>
      <c r="AF53" s="199">
        <v>0</v>
      </c>
      <c r="AG53" s="199">
        <v>1777.0017414700019</v>
      </c>
      <c r="AH53" s="199">
        <v>45.014234169999988</v>
      </c>
      <c r="AI53" s="199">
        <v>310.61327566999984</v>
      </c>
      <c r="AJ53" s="199">
        <v>0</v>
      </c>
      <c r="AK53" s="199">
        <v>0</v>
      </c>
      <c r="AL53" s="199">
        <v>42.421581920000001</v>
      </c>
      <c r="AM53" s="199">
        <v>124.98654021000002</v>
      </c>
      <c r="AN53" s="199">
        <v>20.998033400000004</v>
      </c>
      <c r="AO53" s="199">
        <v>50.088954210000004</v>
      </c>
      <c r="AP53" s="199">
        <v>115.08142379999998</v>
      </c>
      <c r="AQ53" s="199">
        <v>39.609979999999993</v>
      </c>
      <c r="AR53" s="199">
        <v>0</v>
      </c>
      <c r="AS53" s="199">
        <v>149.30199999999999</v>
      </c>
      <c r="AT53" s="199">
        <v>76.334040000000002</v>
      </c>
      <c r="AU53" s="199">
        <v>0</v>
      </c>
      <c r="AV53" s="199">
        <v>115.6498</v>
      </c>
      <c r="AW53" s="199">
        <v>0.45651999999999998</v>
      </c>
      <c r="AX53" s="199">
        <v>0</v>
      </c>
      <c r="AY53" s="199">
        <v>127.49363892999996</v>
      </c>
      <c r="AZ53" s="199">
        <v>0</v>
      </c>
      <c r="BA53" s="199">
        <v>1.1381000000000001</v>
      </c>
      <c r="BB53" s="199">
        <v>76.909073339996951</v>
      </c>
      <c r="BC53" s="199">
        <v>580.61339260000125</v>
      </c>
      <c r="BD53" s="199">
        <v>1.4915699999999998</v>
      </c>
    </row>
    <row r="54" spans="2:56" x14ac:dyDescent="0.55000000000000004">
      <c r="B54" s="213" t="s">
        <v>288</v>
      </c>
      <c r="C54" s="199">
        <v>5.1102826200000004</v>
      </c>
      <c r="D54" s="199">
        <v>31.207440239999997</v>
      </c>
      <c r="E54" s="199">
        <v>5.86</v>
      </c>
      <c r="F54" s="199">
        <v>30.138243530000025</v>
      </c>
      <c r="G54" s="199">
        <v>0</v>
      </c>
      <c r="H54" s="199">
        <v>0</v>
      </c>
      <c r="I54" s="199">
        <v>0</v>
      </c>
      <c r="J54" s="199">
        <v>0</v>
      </c>
      <c r="K54" s="199">
        <v>0</v>
      </c>
      <c r="L54" s="199">
        <v>0</v>
      </c>
      <c r="M54" s="199">
        <v>219.13740472999996</v>
      </c>
      <c r="N54" s="199">
        <v>0</v>
      </c>
      <c r="O54" s="199">
        <v>0</v>
      </c>
      <c r="P54" s="199">
        <v>0</v>
      </c>
      <c r="Q54" s="199">
        <v>0</v>
      </c>
      <c r="R54" s="199">
        <v>503.88777302999961</v>
      </c>
      <c r="S54" s="199">
        <v>0</v>
      </c>
      <c r="T54" s="199">
        <v>11.236939929999997</v>
      </c>
      <c r="U54" s="199">
        <v>42.466059969999996</v>
      </c>
      <c r="V54" s="199">
        <v>0</v>
      </c>
      <c r="W54" s="199">
        <v>1.4262872099999997</v>
      </c>
      <c r="X54" s="199">
        <v>0</v>
      </c>
      <c r="Y54" s="199">
        <v>0</v>
      </c>
      <c r="Z54" s="199">
        <v>271.34577048999449</v>
      </c>
      <c r="AA54" s="199">
        <v>0</v>
      </c>
      <c r="AB54" s="199">
        <v>0</v>
      </c>
      <c r="AC54" s="199">
        <v>2189.4640624399999</v>
      </c>
      <c r="AD54" s="199">
        <v>252.00126333000006</v>
      </c>
      <c r="AE54" s="199">
        <v>22.624407519999984</v>
      </c>
      <c r="AF54" s="199">
        <v>0</v>
      </c>
      <c r="AG54" s="199">
        <v>77.866632319999582</v>
      </c>
      <c r="AH54" s="199">
        <v>0.95008844000000015</v>
      </c>
      <c r="AI54" s="199">
        <v>3.8771448869999992</v>
      </c>
      <c r="AJ54" s="199">
        <v>0</v>
      </c>
      <c r="AK54" s="199">
        <v>0</v>
      </c>
      <c r="AL54" s="199">
        <v>0</v>
      </c>
      <c r="AM54" s="199">
        <v>0</v>
      </c>
      <c r="AN54" s="199">
        <v>0</v>
      </c>
      <c r="AO54" s="199">
        <v>0</v>
      </c>
      <c r="AP54" s="199">
        <v>0</v>
      </c>
      <c r="AQ54" s="199">
        <v>0</v>
      </c>
      <c r="AR54" s="199">
        <v>0</v>
      </c>
      <c r="AS54" s="199">
        <v>0</v>
      </c>
      <c r="AT54" s="199">
        <v>0</v>
      </c>
      <c r="AU54" s="199">
        <v>0</v>
      </c>
      <c r="AV54" s="199">
        <v>0</v>
      </c>
      <c r="AW54" s="199">
        <v>0.14995999999999998</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67.542000000000002</v>
      </c>
      <c r="I55" s="199">
        <v>179.04255449000001</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179.43350663999991</v>
      </c>
      <c r="D56" s="199">
        <v>0</v>
      </c>
      <c r="E56" s="199">
        <v>0.04</v>
      </c>
      <c r="F56" s="199">
        <v>100.232415</v>
      </c>
      <c r="G56" s="199">
        <v>0</v>
      </c>
      <c r="H56" s="199">
        <v>8690.6390616000026</v>
      </c>
      <c r="I56" s="199">
        <v>0</v>
      </c>
      <c r="J56" s="199">
        <v>0</v>
      </c>
      <c r="K56" s="199">
        <v>2013.294220589999</v>
      </c>
      <c r="L56" s="199">
        <v>5.4561749999999999E-2</v>
      </c>
      <c r="M56" s="199">
        <v>1.4362787699999999</v>
      </c>
      <c r="N56" s="199">
        <v>94.525050769999993</v>
      </c>
      <c r="O56" s="199">
        <v>2.17113632</v>
      </c>
      <c r="P56" s="199">
        <v>0</v>
      </c>
      <c r="Q56" s="199">
        <v>16.47805048</v>
      </c>
      <c r="R56" s="199">
        <v>10.79272357</v>
      </c>
      <c r="S56" s="199">
        <v>92.840523939999997</v>
      </c>
      <c r="T56" s="199">
        <v>82.192210710000012</v>
      </c>
      <c r="U56" s="199">
        <v>0</v>
      </c>
      <c r="V56" s="199">
        <v>0</v>
      </c>
      <c r="W56" s="199">
        <v>2.0481917200000002</v>
      </c>
      <c r="X56" s="199">
        <v>0</v>
      </c>
      <c r="Y56" s="199">
        <v>0</v>
      </c>
      <c r="Z56" s="199">
        <v>0</v>
      </c>
      <c r="AA56" s="199">
        <v>0</v>
      </c>
      <c r="AB56" s="199">
        <v>0</v>
      </c>
      <c r="AC56" s="199">
        <v>0</v>
      </c>
      <c r="AD56" s="199">
        <v>24.148588170000004</v>
      </c>
      <c r="AE56" s="199">
        <v>0</v>
      </c>
      <c r="AF56" s="199">
        <v>0</v>
      </c>
      <c r="AG56" s="199">
        <v>3.7030949300000002</v>
      </c>
      <c r="AH56" s="199">
        <v>0</v>
      </c>
      <c r="AI56" s="199">
        <v>0</v>
      </c>
      <c r="AJ56" s="199">
        <v>0</v>
      </c>
      <c r="AK56" s="199">
        <v>0</v>
      </c>
      <c r="AL56" s="199">
        <v>0</v>
      </c>
      <c r="AM56" s="199">
        <v>0</v>
      </c>
      <c r="AN56" s="199">
        <v>0</v>
      </c>
      <c r="AO56" s="199">
        <v>0</v>
      </c>
      <c r="AP56" s="199">
        <v>0</v>
      </c>
      <c r="AQ56" s="199">
        <v>0</v>
      </c>
      <c r="AR56" s="199">
        <v>0</v>
      </c>
      <c r="AS56" s="199">
        <v>1.5449999999999999</v>
      </c>
      <c r="AT56" s="199">
        <v>0</v>
      </c>
      <c r="AU56" s="199">
        <v>0</v>
      </c>
      <c r="AV56" s="199">
        <v>0</v>
      </c>
      <c r="AW56" s="199">
        <v>0</v>
      </c>
      <c r="AX56" s="199">
        <v>0</v>
      </c>
      <c r="AY56" s="199">
        <v>7.5133164700014552</v>
      </c>
      <c r="AZ56" s="199">
        <v>0</v>
      </c>
      <c r="BA56" s="199">
        <v>0</v>
      </c>
      <c r="BB56" s="199">
        <v>0</v>
      </c>
      <c r="BC56" s="199">
        <v>0</v>
      </c>
      <c r="BD56" s="199">
        <v>27.384179999999997</v>
      </c>
    </row>
    <row r="57" spans="2:56" x14ac:dyDescent="0.55000000000000004">
      <c r="B57" s="212" t="s">
        <v>291</v>
      </c>
      <c r="C57" s="199">
        <v>36.331442519999989</v>
      </c>
      <c r="D57" s="199">
        <v>14.355804460000005</v>
      </c>
      <c r="E57" s="199">
        <v>964.20926017000011</v>
      </c>
      <c r="F57" s="199">
        <v>195.96287277499999</v>
      </c>
      <c r="G57" s="199">
        <v>400.35050924000063</v>
      </c>
      <c r="H57" s="199">
        <v>333.90097890000004</v>
      </c>
      <c r="I57" s="199">
        <v>0</v>
      </c>
      <c r="J57" s="199">
        <v>141.97682409999999</v>
      </c>
      <c r="K57" s="199">
        <v>283.27515887999999</v>
      </c>
      <c r="L57" s="199">
        <v>342.62110118000095</v>
      </c>
      <c r="M57" s="199">
        <v>635.93614266999998</v>
      </c>
      <c r="N57" s="199">
        <v>356.95111316665316</v>
      </c>
      <c r="O57" s="199">
        <v>723.65080457089152</v>
      </c>
      <c r="P57" s="199">
        <v>0</v>
      </c>
      <c r="Q57" s="199">
        <v>530.35012723650016</v>
      </c>
      <c r="R57" s="199">
        <v>115.23993511610047</v>
      </c>
      <c r="S57" s="199">
        <v>270.19305135000002</v>
      </c>
      <c r="T57" s="199">
        <v>207.47056085</v>
      </c>
      <c r="U57" s="199">
        <v>121.73509295000001</v>
      </c>
      <c r="V57" s="199">
        <v>97.473205328999995</v>
      </c>
      <c r="W57" s="199">
        <v>0</v>
      </c>
      <c r="X57" s="199">
        <v>0</v>
      </c>
      <c r="Y57" s="199">
        <v>0</v>
      </c>
      <c r="Z57" s="199">
        <v>0</v>
      </c>
      <c r="AA57" s="199">
        <v>0</v>
      </c>
      <c r="AB57" s="199">
        <v>0</v>
      </c>
      <c r="AC57" s="199">
        <v>0</v>
      </c>
      <c r="AD57" s="199">
        <v>17.55768355</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3775.7542877099995</v>
      </c>
      <c r="D58" s="199">
        <v>38.314307391193232</v>
      </c>
      <c r="E58" s="199">
        <v>11875.669999999998</v>
      </c>
      <c r="F58" s="199">
        <v>11875.561003264833</v>
      </c>
      <c r="G58" s="199">
        <v>8217.3823504879128</v>
      </c>
      <c r="H58" s="199">
        <v>0</v>
      </c>
      <c r="I58" s="199">
        <v>10915.434389980015</v>
      </c>
      <c r="J58" s="199">
        <v>1648.6566389102577</v>
      </c>
      <c r="K58" s="199">
        <v>477.78716639843583</v>
      </c>
      <c r="L58" s="199">
        <v>13304.023470199978</v>
      </c>
      <c r="M58" s="199">
        <v>218.45166148999965</v>
      </c>
      <c r="N58" s="199">
        <v>2414.0061420611619</v>
      </c>
      <c r="O58" s="199">
        <v>786.54055212000003</v>
      </c>
      <c r="P58" s="199">
        <v>0</v>
      </c>
      <c r="Q58" s="199">
        <v>22714.381685867971</v>
      </c>
      <c r="R58" s="199">
        <v>12330.971358820076</v>
      </c>
      <c r="S58" s="199">
        <v>2425.7838159506109</v>
      </c>
      <c r="T58" s="199">
        <v>5112.9901806200196</v>
      </c>
      <c r="U58" s="199">
        <v>4198.6625341299987</v>
      </c>
      <c r="V58" s="199">
        <v>7163.1186414372714</v>
      </c>
      <c r="W58" s="199">
        <v>34.813840309999989</v>
      </c>
      <c r="X58" s="199">
        <v>50.545999999999999</v>
      </c>
      <c r="Y58" s="199">
        <v>0</v>
      </c>
      <c r="Z58" s="199">
        <v>0</v>
      </c>
      <c r="AA58" s="199">
        <v>1.65405157</v>
      </c>
      <c r="AB58" s="199">
        <v>1.5</v>
      </c>
      <c r="AC58" s="199">
        <v>53.510082470000029</v>
      </c>
      <c r="AD58" s="199">
        <v>86.481729610000059</v>
      </c>
      <c r="AE58" s="199">
        <v>0.85235348</v>
      </c>
      <c r="AF58" s="199">
        <v>0</v>
      </c>
      <c r="AG58" s="199">
        <v>316.43573914999996</v>
      </c>
      <c r="AH58" s="199">
        <v>1653.2753117</v>
      </c>
      <c r="AI58" s="199">
        <v>45.493235270000014</v>
      </c>
      <c r="AJ58" s="199">
        <v>1080.4124362299999</v>
      </c>
      <c r="AK58" s="199">
        <v>0</v>
      </c>
      <c r="AL58" s="199">
        <v>0</v>
      </c>
      <c r="AM58" s="199">
        <v>30.16681062</v>
      </c>
      <c r="AN58" s="199">
        <v>261.15176415999997</v>
      </c>
      <c r="AO58" s="199">
        <v>1738.1741713000004</v>
      </c>
      <c r="AP58" s="199">
        <v>0</v>
      </c>
      <c r="AQ58" s="199">
        <v>78.647390000000001</v>
      </c>
      <c r="AR58" s="199">
        <v>0</v>
      </c>
      <c r="AS58" s="199">
        <v>5.6020000000000003</v>
      </c>
      <c r="AT58" s="199">
        <v>11.844530000000001</v>
      </c>
      <c r="AU58" s="199">
        <v>2842.1285865</v>
      </c>
      <c r="AV58" s="199">
        <v>0</v>
      </c>
      <c r="AW58" s="199">
        <v>0</v>
      </c>
      <c r="AX58" s="199">
        <v>0</v>
      </c>
      <c r="AY58" s="199">
        <v>0</v>
      </c>
      <c r="AZ58" s="199">
        <v>0</v>
      </c>
      <c r="BA58" s="199">
        <v>392.20740000000006</v>
      </c>
      <c r="BB58" s="199">
        <v>7.1439999999970256</v>
      </c>
      <c r="BC58" s="199">
        <v>247.26464048</v>
      </c>
      <c r="BD58" s="199">
        <v>455.65667000000002</v>
      </c>
    </row>
    <row r="59" spans="2:56" s="165" customFormat="1" x14ac:dyDescent="0.55000000000000004">
      <c r="B59" s="207" t="s">
        <v>94</v>
      </c>
      <c r="C59" s="215">
        <v>205158.29247551778</v>
      </c>
      <c r="D59" s="215">
        <v>254885.38932379015</v>
      </c>
      <c r="E59" s="215">
        <v>389342.56406991993</v>
      </c>
      <c r="F59" s="215">
        <v>328658.83215430839</v>
      </c>
      <c r="G59" s="215">
        <v>88133.020558109987</v>
      </c>
      <c r="H59" s="215">
        <v>244964.09899750017</v>
      </c>
      <c r="I59" s="215">
        <v>131143.59308262297</v>
      </c>
      <c r="J59" s="215">
        <v>185885.0045191203</v>
      </c>
      <c r="K59" s="215">
        <v>284172.60706489952</v>
      </c>
      <c r="L59" s="215">
        <v>130825.97204763962</v>
      </c>
      <c r="M59" s="215">
        <v>293510.97331973998</v>
      </c>
      <c r="N59" s="215">
        <v>257461.60447823995</v>
      </c>
      <c r="O59" s="215">
        <v>203112.12862766779</v>
      </c>
      <c r="P59" s="215">
        <v>201636.2</v>
      </c>
      <c r="Q59" s="215">
        <v>390171.99561550206</v>
      </c>
      <c r="R59" s="215">
        <v>156945.23618164661</v>
      </c>
      <c r="S59" s="215">
        <v>192836.99440659623</v>
      </c>
      <c r="T59" s="215">
        <v>203739.15185842125</v>
      </c>
      <c r="U59" s="215">
        <v>236702.8078961572</v>
      </c>
      <c r="V59" s="215">
        <v>162945.80336113408</v>
      </c>
      <c r="W59" s="215">
        <v>44505.299009692841</v>
      </c>
      <c r="X59" s="215">
        <v>429.983</v>
      </c>
      <c r="Y59" s="215">
        <v>2782.8609999999999</v>
      </c>
      <c r="Z59" s="215">
        <v>45077.190116258178</v>
      </c>
      <c r="AA59" s="215">
        <v>11475.583304922509</v>
      </c>
      <c r="AB59" s="215">
        <v>4061.9029037599989</v>
      </c>
      <c r="AC59" s="215">
        <v>94450.58685510105</v>
      </c>
      <c r="AD59" s="215">
        <v>70365.341916739912</v>
      </c>
      <c r="AE59" s="215">
        <v>50221.58223496034</v>
      </c>
      <c r="AF59" s="215">
        <v>1240.805877771</v>
      </c>
      <c r="AG59" s="215">
        <v>54258.43830530894</v>
      </c>
      <c r="AH59" s="215">
        <v>53804.646153052541</v>
      </c>
      <c r="AI59" s="215">
        <v>47684.99406382208</v>
      </c>
      <c r="AJ59" s="215">
        <v>4317.8915434</v>
      </c>
      <c r="AK59" s="215">
        <v>806.00068562999991</v>
      </c>
      <c r="AL59" s="215">
        <v>4469.8647600802969</v>
      </c>
      <c r="AM59" s="215">
        <v>4063.3304891399989</v>
      </c>
      <c r="AN59" s="215">
        <v>2147.6833543399998</v>
      </c>
      <c r="AO59" s="215">
        <v>2244.8779782000001</v>
      </c>
      <c r="AP59" s="215">
        <v>7609.2538994100005</v>
      </c>
      <c r="AQ59" s="215">
        <v>9223.6316400000014</v>
      </c>
      <c r="AR59" s="215">
        <v>5763.8017182399972</v>
      </c>
      <c r="AS59" s="215">
        <v>3853.2620000000002</v>
      </c>
      <c r="AT59" s="215">
        <v>4506.3174200000003</v>
      </c>
      <c r="AU59" s="215">
        <v>2988.3641329700004</v>
      </c>
      <c r="AV59" s="215">
        <v>9056.5440499999986</v>
      </c>
      <c r="AW59" s="215">
        <v>4830.7628100000002</v>
      </c>
      <c r="AX59" s="215">
        <v>1454.9978542700003</v>
      </c>
      <c r="AY59" s="215">
        <v>1553.8963332200008</v>
      </c>
      <c r="AZ59" s="215">
        <v>725.79777739999997</v>
      </c>
      <c r="BA59" s="215">
        <v>6031.6226400000014</v>
      </c>
      <c r="BB59" s="215">
        <v>14543.641517719992</v>
      </c>
      <c r="BC59" s="215">
        <v>15146.928183142698</v>
      </c>
      <c r="BD59" s="215">
        <v>6470.6504599999989</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A7024C7D-BF99-43DA-9F9C-67212405380C}">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B551-EEDD-4387-A7D3-5697A3A591B0}">
  <sheetPr codeName="Sheet51"/>
  <dimension ref="A2:K92"/>
  <sheetViews>
    <sheetView workbookViewId="0">
      <pane xSplit="3" ySplit="6" topLeftCell="D7"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65</v>
      </c>
      <c r="H4" s="220" t="s">
        <v>67</v>
      </c>
      <c r="I4" s="221" t="s">
        <v>401</v>
      </c>
      <c r="J4" s="222"/>
      <c r="K4" s="223"/>
    </row>
    <row r="5" spans="2:11" x14ac:dyDescent="0.55000000000000004">
      <c r="B5" s="149"/>
      <c r="C5" s="149"/>
      <c r="D5" s="111">
        <v>2021</v>
      </c>
      <c r="E5" s="111">
        <v>2022</v>
      </c>
      <c r="F5" s="111">
        <v>2023</v>
      </c>
      <c r="G5" s="111">
        <v>2023</v>
      </c>
      <c r="H5" s="111">
        <v>2024</v>
      </c>
      <c r="I5" s="224"/>
      <c r="J5" s="225"/>
      <c r="K5" s="226"/>
    </row>
    <row r="6" spans="2:11" x14ac:dyDescent="0.55000000000000004">
      <c r="B6" s="149"/>
      <c r="C6" s="149"/>
      <c r="D6" s="227">
        <v>1</v>
      </c>
      <c r="E6" s="227">
        <v>2</v>
      </c>
      <c r="F6" s="227">
        <v>3</v>
      </c>
      <c r="G6" s="227">
        <v>4</v>
      </c>
      <c r="H6" s="227">
        <v>5</v>
      </c>
      <c r="I6" s="228" t="s">
        <v>958</v>
      </c>
      <c r="J6" s="228" t="s">
        <v>959</v>
      </c>
      <c r="K6" s="228" t="s">
        <v>960</v>
      </c>
    </row>
    <row r="7" spans="2:11" x14ac:dyDescent="0.55000000000000004">
      <c r="B7" s="229">
        <v>1</v>
      </c>
      <c r="C7" s="230" t="s">
        <v>297</v>
      </c>
      <c r="D7" s="228">
        <v>39092.255860108002</v>
      </c>
      <c r="E7" s="228">
        <v>50333.986514111632</v>
      </c>
      <c r="F7" s="228">
        <v>59479.931931247695</v>
      </c>
      <c r="G7" s="228">
        <v>63753.262448482616</v>
      </c>
      <c r="H7" s="228">
        <v>63131.40329400426</v>
      </c>
      <c r="I7" s="231">
        <f t="shared" ref="I7:J23" si="0">IFERROR((E7-D7)/D7*100,0)</f>
        <v>28.756924886177625</v>
      </c>
      <c r="J7" s="231">
        <f t="shared" si="0"/>
        <v>18.170516683735961</v>
      </c>
      <c r="K7" s="231">
        <v>-0.97541542282775606</v>
      </c>
    </row>
    <row r="8" spans="2:11" x14ac:dyDescent="0.55000000000000004">
      <c r="B8" s="232" t="s">
        <v>119</v>
      </c>
      <c r="C8" s="233" t="s">
        <v>120</v>
      </c>
      <c r="D8" s="228">
        <v>24739.788761979999</v>
      </c>
      <c r="E8" s="228">
        <v>30093.147978739999</v>
      </c>
      <c r="F8" s="228">
        <v>34388.034220369998</v>
      </c>
      <c r="G8" s="228">
        <v>35881.523054979996</v>
      </c>
      <c r="H8" s="228">
        <v>35881.523054979996</v>
      </c>
      <c r="I8" s="231">
        <f t="shared" si="0"/>
        <v>21.638661785936584</v>
      </c>
      <c r="J8" s="231">
        <f t="shared" si="0"/>
        <v>14.271973954550123</v>
      </c>
      <c r="K8" s="231">
        <v>0</v>
      </c>
    </row>
    <row r="9" spans="2:11" x14ac:dyDescent="0.55000000000000004">
      <c r="B9" s="234" t="s">
        <v>119</v>
      </c>
      <c r="C9" s="233" t="s">
        <v>121</v>
      </c>
      <c r="D9" s="228">
        <v>5802.8039870660359</v>
      </c>
      <c r="E9" s="228">
        <v>9012.4319075721232</v>
      </c>
      <c r="F9" s="228">
        <v>11189.69778838735</v>
      </c>
      <c r="G9" s="228">
        <v>12232.253857146397</v>
      </c>
      <c r="H9" s="228">
        <v>12248.851926172674</v>
      </c>
      <c r="I9" s="231">
        <f t="shared" si="0"/>
        <v>55.311672213296873</v>
      </c>
      <c r="J9" s="231">
        <f t="shared" si="0"/>
        <v>24.158472464972714</v>
      </c>
      <c r="K9" s="231">
        <v>0.13569101181283749</v>
      </c>
    </row>
    <row r="10" spans="2:11" x14ac:dyDescent="0.55000000000000004">
      <c r="B10" s="234"/>
      <c r="C10" s="233" t="s">
        <v>122</v>
      </c>
      <c r="D10" s="228">
        <v>3434.3676379497797</v>
      </c>
      <c r="E10" s="228">
        <v>5519.8790375856588</v>
      </c>
      <c r="F10" s="228">
        <v>6644.6150493303567</v>
      </c>
      <c r="G10" s="228">
        <v>4416.735973517887</v>
      </c>
      <c r="H10" s="228">
        <v>4125.032557037578</v>
      </c>
      <c r="I10" s="231">
        <f t="shared" si="0"/>
        <v>60.724756912771007</v>
      </c>
      <c r="J10" s="231">
        <f t="shared" si="0"/>
        <v>20.376098897932486</v>
      </c>
      <c r="K10" s="231">
        <v>-6.604502017537853</v>
      </c>
    </row>
    <row r="11" spans="2:11" x14ac:dyDescent="0.55000000000000004">
      <c r="B11" s="235"/>
      <c r="C11" s="233" t="s">
        <v>123</v>
      </c>
      <c r="D11" s="228">
        <v>5115.2954731121863</v>
      </c>
      <c r="E11" s="228">
        <v>5708.5275902138546</v>
      </c>
      <c r="F11" s="228">
        <v>7257.5848731599999</v>
      </c>
      <c r="G11" s="228">
        <v>11222.74956283832</v>
      </c>
      <c r="H11" s="228">
        <v>10875.995755813994</v>
      </c>
      <c r="I11" s="231">
        <f t="shared" si="0"/>
        <v>11.597220927313142</v>
      </c>
      <c r="J11" s="231">
        <f t="shared" si="0"/>
        <v>27.135846476448648</v>
      </c>
      <c r="K11" s="231">
        <v>-3.0897402199236956</v>
      </c>
    </row>
    <row r="12" spans="2:11" x14ac:dyDescent="0.55000000000000004">
      <c r="B12" s="236">
        <v>2</v>
      </c>
      <c r="C12" s="230" t="s">
        <v>124</v>
      </c>
      <c r="D12" s="228">
        <v>207349.05680722996</v>
      </c>
      <c r="E12" s="228">
        <v>233581.53607442993</v>
      </c>
      <c r="F12" s="228">
        <v>214238.06391140001</v>
      </c>
      <c r="G12" s="228">
        <v>221824.13446983998</v>
      </c>
      <c r="H12" s="228">
        <v>221688.74478881998</v>
      </c>
      <c r="I12" s="231">
        <f t="shared" si="0"/>
        <v>12.651361752558149</v>
      </c>
      <c r="J12" s="231">
        <f t="shared" si="0"/>
        <v>-8.281250516678762</v>
      </c>
      <c r="K12" s="231">
        <v>-6.1034693697138251E-2</v>
      </c>
    </row>
    <row r="13" spans="2:11" x14ac:dyDescent="0.55000000000000004">
      <c r="B13" s="232" t="s">
        <v>119</v>
      </c>
      <c r="C13" s="233" t="s">
        <v>125</v>
      </c>
      <c r="D13" s="228">
        <v>8220.4411785100001</v>
      </c>
      <c r="E13" s="228">
        <v>22655.038604410001</v>
      </c>
      <c r="F13" s="228">
        <v>7943.8719073800003</v>
      </c>
      <c r="G13" s="228">
        <v>3439.7128487099999</v>
      </c>
      <c r="H13" s="228">
        <v>6255.0003335199999</v>
      </c>
      <c r="I13" s="231">
        <f t="shared" si="0"/>
        <v>175.59395064628819</v>
      </c>
      <c r="J13" s="231">
        <f t="shared" si="0"/>
        <v>-64.935518115455096</v>
      </c>
      <c r="K13" s="231">
        <v>81.846584544573858</v>
      </c>
    </row>
    <row r="14" spans="2:11" x14ac:dyDescent="0.55000000000000004">
      <c r="B14" s="235"/>
      <c r="C14" s="233" t="s">
        <v>402</v>
      </c>
      <c r="D14" s="228">
        <v>199128.61562872003</v>
      </c>
      <c r="E14" s="228">
        <v>210926.49747001991</v>
      </c>
      <c r="F14" s="228">
        <v>206294.19200402001</v>
      </c>
      <c r="G14" s="228">
        <v>218384.42162112996</v>
      </c>
      <c r="H14" s="228">
        <v>215433.74445529998</v>
      </c>
      <c r="I14" s="231">
        <f t="shared" si="0"/>
        <v>5.9247546135193891</v>
      </c>
      <c r="J14" s="231">
        <f t="shared" si="0"/>
        <v>-2.1961704771864032</v>
      </c>
      <c r="K14" s="231">
        <v>-1.3511390345182428</v>
      </c>
    </row>
    <row r="15" spans="2:11" x14ac:dyDescent="0.55000000000000004">
      <c r="B15" s="237">
        <v>3</v>
      </c>
      <c r="C15" s="230" t="s">
        <v>130</v>
      </c>
      <c r="D15" s="228">
        <v>130425.4129967097</v>
      </c>
      <c r="E15" s="228">
        <v>159022.77745923001</v>
      </c>
      <c r="F15" s="228">
        <v>167092.70765041074</v>
      </c>
      <c r="G15" s="228">
        <v>172260.280273818</v>
      </c>
      <c r="H15" s="228">
        <v>172870.59475313794</v>
      </c>
      <c r="I15" s="231">
        <f t="shared" si="0"/>
        <v>21.926221129345212</v>
      </c>
      <c r="J15" s="231">
        <f t="shared" si="0"/>
        <v>5.0747008196669698</v>
      </c>
      <c r="K15" s="231">
        <v>0.35429785575049594</v>
      </c>
    </row>
    <row r="16" spans="2:11" x14ac:dyDescent="0.55000000000000004">
      <c r="B16" s="236">
        <v>4</v>
      </c>
      <c r="C16" s="230" t="s">
        <v>403</v>
      </c>
      <c r="D16" s="228">
        <v>10.674746287900005</v>
      </c>
      <c r="E16" s="228">
        <v>37.580378059100006</v>
      </c>
      <c r="F16" s="228">
        <v>27.2048722535</v>
      </c>
      <c r="G16" s="228">
        <v>18.797133169999995</v>
      </c>
      <c r="H16" s="228">
        <v>20.26362906</v>
      </c>
      <c r="I16" s="231">
        <f t="shared" si="0"/>
        <v>252.04937940022015</v>
      </c>
      <c r="J16" s="231">
        <f t="shared" si="0"/>
        <v>-27.608838285988451</v>
      </c>
      <c r="K16" s="231">
        <v>7.801699741854863</v>
      </c>
    </row>
    <row r="17" spans="2:11" x14ac:dyDescent="0.55000000000000004">
      <c r="B17" s="229">
        <v>5</v>
      </c>
      <c r="C17" s="230" t="s">
        <v>404</v>
      </c>
      <c r="D17" s="228">
        <v>37482.787306245227</v>
      </c>
      <c r="E17" s="228">
        <v>42123.340044404024</v>
      </c>
      <c r="F17" s="228">
        <v>46184.922904955893</v>
      </c>
      <c r="G17" s="228">
        <v>60479.888714498346</v>
      </c>
      <c r="H17" s="228">
        <v>64820.30018920837</v>
      </c>
      <c r="I17" s="231">
        <f t="shared" si="0"/>
        <v>12.380490010639114</v>
      </c>
      <c r="J17" s="231">
        <f t="shared" si="0"/>
        <v>9.6421196806102749</v>
      </c>
      <c r="K17" s="231">
        <v>7.1766194795750904</v>
      </c>
    </row>
    <row r="18" spans="2:11" x14ac:dyDescent="0.55000000000000004">
      <c r="B18" s="229"/>
      <c r="C18" s="238" t="s">
        <v>405</v>
      </c>
      <c r="D18" s="228">
        <v>10760.370147815291</v>
      </c>
      <c r="E18" s="228">
        <v>11707.879956755312</v>
      </c>
      <c r="F18" s="228">
        <v>18382.941661103156</v>
      </c>
      <c r="G18" s="228">
        <v>23769.995824029807</v>
      </c>
      <c r="H18" s="228">
        <v>24482.339773206659</v>
      </c>
      <c r="I18" s="231">
        <f t="shared" si="0"/>
        <v>8.8055503288834096</v>
      </c>
      <c r="J18" s="231">
        <f t="shared" si="0"/>
        <v>57.013410873728766</v>
      </c>
      <c r="K18" s="231">
        <v>2.9968198330801608</v>
      </c>
    </row>
    <row r="19" spans="2:11" x14ac:dyDescent="0.55000000000000004">
      <c r="B19" s="236"/>
      <c r="C19" s="238" t="s">
        <v>406</v>
      </c>
      <c r="D19" s="228">
        <v>4175.6323816310896</v>
      </c>
      <c r="E19" s="228">
        <v>4726.9839512065701</v>
      </c>
      <c r="F19" s="228">
        <v>6921.2558043132294</v>
      </c>
      <c r="G19" s="228">
        <v>13014.311023430882</v>
      </c>
      <c r="H19" s="228">
        <v>13651.43138274495</v>
      </c>
      <c r="I19" s="231">
        <f t="shared" si="0"/>
        <v>13.204025622583924</v>
      </c>
      <c r="J19" s="231">
        <f t="shared" si="0"/>
        <v>46.420124877863572</v>
      </c>
      <c r="K19" s="231">
        <v>4.8955365994173627</v>
      </c>
    </row>
    <row r="20" spans="2:11" x14ac:dyDescent="0.55000000000000004">
      <c r="B20" s="237"/>
      <c r="C20" s="238" t="s">
        <v>407</v>
      </c>
      <c r="D20" s="228">
        <v>22546.784776798846</v>
      </c>
      <c r="E20" s="228">
        <v>25688.476136442114</v>
      </c>
      <c r="F20" s="228">
        <v>20880.725439539492</v>
      </c>
      <c r="G20" s="228">
        <v>23695.581867037672</v>
      </c>
      <c r="H20" s="228">
        <v>26686.529033256753</v>
      </c>
      <c r="I20" s="231">
        <f t="shared" si="0"/>
        <v>13.934099210793638</v>
      </c>
      <c r="J20" s="231">
        <f t="shared" si="0"/>
        <v>-18.715593215287161</v>
      </c>
      <c r="K20" s="231">
        <v>12.62238329069991</v>
      </c>
    </row>
    <row r="21" spans="2:11" x14ac:dyDescent="0.55000000000000004">
      <c r="B21" s="237">
        <v>6</v>
      </c>
      <c r="C21" s="230" t="s">
        <v>408</v>
      </c>
      <c r="D21" s="228">
        <v>19298.347909995005</v>
      </c>
      <c r="E21" s="228">
        <v>22174.091932785865</v>
      </c>
      <c r="F21" s="228">
        <v>15567.759717259998</v>
      </c>
      <c r="G21" s="228">
        <v>20140.86760692258</v>
      </c>
      <c r="H21" s="228">
        <v>20177.51888640258</v>
      </c>
      <c r="I21" s="231">
        <f t="shared" si="0"/>
        <v>14.901503673801283</v>
      </c>
      <c r="J21" s="231">
        <f t="shared" si="0"/>
        <v>-29.793022575855595</v>
      </c>
      <c r="K21" s="231">
        <v>0.18197468051179055</v>
      </c>
    </row>
    <row r="22" spans="2:11" x14ac:dyDescent="0.55000000000000004">
      <c r="B22" s="239">
        <v>7</v>
      </c>
      <c r="C22" s="230" t="s">
        <v>409</v>
      </c>
      <c r="D22" s="228">
        <v>11838.628286575153</v>
      </c>
      <c r="E22" s="228">
        <v>12377.799630263951</v>
      </c>
      <c r="F22" s="228">
        <v>5191.0866082332604</v>
      </c>
      <c r="G22" s="228">
        <v>3678.0502405186376</v>
      </c>
      <c r="H22" s="228">
        <v>3897.3428580332979</v>
      </c>
      <c r="I22" s="231">
        <f t="shared" si="0"/>
        <v>4.5543396636602882</v>
      </c>
      <c r="J22" s="231">
        <f t="shared" si="0"/>
        <v>-58.061313292380689</v>
      </c>
      <c r="K22" s="231">
        <v>5.9621974463224889</v>
      </c>
    </row>
    <row r="23" spans="2:11" x14ac:dyDescent="0.55000000000000004">
      <c r="B23" s="240" t="s">
        <v>410</v>
      </c>
      <c r="C23" s="240"/>
      <c r="D23" s="241">
        <v>445497.16391315096</v>
      </c>
      <c r="E23" s="241">
        <v>519651.11203328439</v>
      </c>
      <c r="F23" s="241">
        <v>507781.67759576114</v>
      </c>
      <c r="G23" s="241">
        <v>542155.28088725032</v>
      </c>
      <c r="H23" s="241">
        <v>546606.16839866608</v>
      </c>
      <c r="I23" s="242">
        <f t="shared" si="0"/>
        <v>16.645212164490825</v>
      </c>
      <c r="J23" s="242">
        <f t="shared" si="0"/>
        <v>-2.2841160468377852</v>
      </c>
      <c r="K23" s="242">
        <v>0.82096175548299932</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22362.577953143998</v>
      </c>
      <c r="H25" s="228">
        <v>25111.446122183999</v>
      </c>
      <c r="I25" s="231">
        <f t="shared" ref="I25:J40" si="1">IFERROR((E25-D25)/D25*100,0)</f>
        <v>-28.169884209665476</v>
      </c>
      <c r="J25" s="231">
        <f t="shared" si="1"/>
        <v>32.695994974516992</v>
      </c>
      <c r="K25" s="231">
        <v>12.292268694600713</v>
      </c>
    </row>
    <row r="26" spans="2:11" x14ac:dyDescent="0.55000000000000004">
      <c r="B26" s="250"/>
      <c r="C26" s="233" t="s">
        <v>146</v>
      </c>
      <c r="D26" s="228">
        <v>521.09870777000003</v>
      </c>
      <c r="E26" s="228">
        <v>371.40727201999982</v>
      </c>
      <c r="F26" s="228">
        <v>494.18287026000007</v>
      </c>
      <c r="G26" s="228">
        <v>396.42774671000001</v>
      </c>
      <c r="H26" s="228">
        <v>295.68759387999995</v>
      </c>
      <c r="I26" s="231">
        <f t="shared" si="1"/>
        <v>-28.726119162834362</v>
      </c>
      <c r="J26" s="231">
        <f t="shared" si="1"/>
        <v>33.056864388317344</v>
      </c>
      <c r="K26" s="231">
        <v>-25.411983309961101</v>
      </c>
    </row>
    <row r="27" spans="2:11" x14ac:dyDescent="0.55000000000000004">
      <c r="B27" s="251"/>
      <c r="C27" s="233" t="s">
        <v>149</v>
      </c>
      <c r="D27" s="228">
        <v>17507.108433120004</v>
      </c>
      <c r="E27" s="228">
        <v>10770.062183620004</v>
      </c>
      <c r="F27" s="228">
        <v>17249.129543209998</v>
      </c>
      <c r="G27" s="228">
        <v>15942.346720290003</v>
      </c>
      <c r="H27" s="228">
        <v>17440.760814229998</v>
      </c>
      <c r="I27" s="231">
        <f t="shared" si="1"/>
        <v>-38.48177598965934</v>
      </c>
      <c r="J27" s="231">
        <f t="shared" si="1"/>
        <v>60.158123965559753</v>
      </c>
      <c r="K27" s="231">
        <v>9.3989556257294709</v>
      </c>
    </row>
    <row r="28" spans="2:11" x14ac:dyDescent="0.55000000000000004">
      <c r="B28" s="252"/>
      <c r="C28" s="233" t="s">
        <v>154</v>
      </c>
      <c r="D28" s="228">
        <v>10260.235292174004</v>
      </c>
      <c r="E28" s="228">
        <v>9178.1514993119981</v>
      </c>
      <c r="F28" s="228">
        <v>9220.0107877539995</v>
      </c>
      <c r="G28" s="228">
        <v>6023.8034861439983</v>
      </c>
      <c r="H28" s="228">
        <v>7374.9977140739993</v>
      </c>
      <c r="I28" s="231">
        <f t="shared" si="1"/>
        <v>-10.546383801620664</v>
      </c>
      <c r="J28" s="231">
        <f t="shared" si="1"/>
        <v>0.45607537035250673</v>
      </c>
      <c r="K28" s="231">
        <v>22.430914803878128</v>
      </c>
    </row>
    <row r="29" spans="2:11" x14ac:dyDescent="0.55000000000000004">
      <c r="B29" s="253">
        <v>2</v>
      </c>
      <c r="C29" s="233" t="s">
        <v>411</v>
      </c>
      <c r="D29" s="228">
        <v>559.34220000000005</v>
      </c>
      <c r="E29" s="228">
        <v>761.6</v>
      </c>
      <c r="F29" s="228">
        <v>1060.3799899999999</v>
      </c>
      <c r="G29" s="228">
        <v>1020.04479</v>
      </c>
      <c r="H29" s="228">
        <v>970.04479000000003</v>
      </c>
      <c r="I29" s="231">
        <f t="shared" si="1"/>
        <v>36.159939300127888</v>
      </c>
      <c r="J29" s="231">
        <f t="shared" si="1"/>
        <v>39.230565913865526</v>
      </c>
      <c r="K29" s="231">
        <v>-4.9017455400169236</v>
      </c>
    </row>
    <row r="30" spans="2:11" x14ac:dyDescent="0.55000000000000004">
      <c r="B30" s="254">
        <v>3</v>
      </c>
      <c r="C30" s="230" t="s">
        <v>158</v>
      </c>
      <c r="D30" s="228">
        <v>14153.18246543</v>
      </c>
      <c r="E30" s="228">
        <v>5333.8996978600007</v>
      </c>
      <c r="F30" s="228">
        <v>8282.036871190001</v>
      </c>
      <c r="G30" s="228">
        <v>8714.3384101699994</v>
      </c>
      <c r="H30" s="228">
        <v>9163.7995872299998</v>
      </c>
      <c r="I30" s="231">
        <f t="shared" si="1"/>
        <v>-62.313071912353479</v>
      </c>
      <c r="J30" s="231">
        <f t="shared" si="1"/>
        <v>55.271702512756548</v>
      </c>
      <c r="K30" s="231">
        <v>5.157720023076684</v>
      </c>
    </row>
    <row r="31" spans="2:11" x14ac:dyDescent="0.55000000000000004">
      <c r="B31" s="255">
        <v>4</v>
      </c>
      <c r="C31" s="230" t="s">
        <v>412</v>
      </c>
      <c r="D31" s="228">
        <v>365554.01504372951</v>
      </c>
      <c r="E31" s="228">
        <v>449685.75733884494</v>
      </c>
      <c r="F31" s="228">
        <v>432237.44516706147</v>
      </c>
      <c r="G31" s="228">
        <v>454691.02637689601</v>
      </c>
      <c r="H31" s="228">
        <v>455808.22847466287</v>
      </c>
      <c r="I31" s="231">
        <f t="shared" si="1"/>
        <v>23.01485931841048</v>
      </c>
      <c r="J31" s="231">
        <f t="shared" si="1"/>
        <v>-3.8801122532853332</v>
      </c>
      <c r="K31" s="231">
        <v>0.24570577226232806</v>
      </c>
    </row>
    <row r="32" spans="2:11" x14ac:dyDescent="0.55000000000000004">
      <c r="B32" s="250"/>
      <c r="C32" s="233" t="s">
        <v>413</v>
      </c>
      <c r="D32" s="228">
        <v>54127.788161430006</v>
      </c>
      <c r="E32" s="228">
        <v>90238.857239690013</v>
      </c>
      <c r="F32" s="228">
        <v>72927.510993889999</v>
      </c>
      <c r="G32" s="228">
        <v>58924.926474989996</v>
      </c>
      <c r="H32" s="228">
        <v>58154.574816790002</v>
      </c>
      <c r="I32" s="231">
        <f t="shared" si="1"/>
        <v>66.714473849481578</v>
      </c>
      <c r="J32" s="231">
        <f t="shared" si="1"/>
        <v>-19.183915638268871</v>
      </c>
      <c r="K32" s="231">
        <v>-1.3073442841323879</v>
      </c>
    </row>
    <row r="33" spans="2:11" x14ac:dyDescent="0.55000000000000004">
      <c r="B33" s="252"/>
      <c r="C33" s="233" t="s">
        <v>414</v>
      </c>
      <c r="D33" s="228">
        <v>311426.2268822997</v>
      </c>
      <c r="E33" s="228">
        <v>359446.90009915491</v>
      </c>
      <c r="F33" s="228">
        <v>359309.93417317135</v>
      </c>
      <c r="G33" s="228">
        <v>395766.09990190598</v>
      </c>
      <c r="H33" s="228">
        <v>397653.65365787287</v>
      </c>
      <c r="I33" s="231">
        <f t="shared" si="1"/>
        <v>15.419598309876491</v>
      </c>
      <c r="J33" s="231">
        <f t="shared" si="1"/>
        <v>-3.8104634076904856E-2</v>
      </c>
      <c r="K33" s="231">
        <v>0.47693669478884992</v>
      </c>
    </row>
    <row r="34" spans="2:11" x14ac:dyDescent="0.55000000000000004">
      <c r="B34" s="253">
        <v>5</v>
      </c>
      <c r="C34" s="230" t="s">
        <v>166</v>
      </c>
      <c r="D34" s="228">
        <v>2565.3824270089995</v>
      </c>
      <c r="E34" s="228">
        <v>3073.0957500523609</v>
      </c>
      <c r="F34" s="228">
        <v>3257.8940043321995</v>
      </c>
      <c r="G34" s="228">
        <v>4224.1682322752977</v>
      </c>
      <c r="H34" s="228">
        <v>4342.1590850735802</v>
      </c>
      <c r="I34" s="231">
        <f t="shared" si="1"/>
        <v>19.790941019086524</v>
      </c>
      <c r="J34" s="231">
        <f t="shared" si="1"/>
        <v>6.0134232484194454</v>
      </c>
      <c r="K34" s="231">
        <v>2.7932328049048403</v>
      </c>
    </row>
    <row r="35" spans="2:11" x14ac:dyDescent="0.55000000000000004">
      <c r="B35" s="254">
        <v>6</v>
      </c>
      <c r="C35" s="230" t="s">
        <v>167</v>
      </c>
      <c r="D35" s="228">
        <v>15031.023641503067</v>
      </c>
      <c r="E35" s="228">
        <v>18136.786196785364</v>
      </c>
      <c r="F35" s="228">
        <v>20077.653100273641</v>
      </c>
      <c r="G35" s="228">
        <v>28989.427015544126</v>
      </c>
      <c r="H35" s="228">
        <v>29022.826687498167</v>
      </c>
      <c r="I35" s="231">
        <f t="shared" si="1"/>
        <v>20.662348948123459</v>
      </c>
      <c r="J35" s="231">
        <f t="shared" si="1"/>
        <v>10.701272443914478</v>
      </c>
      <c r="K35" s="231">
        <v>0.11521328771393814</v>
      </c>
    </row>
    <row r="36" spans="2:11" x14ac:dyDescent="0.55000000000000004">
      <c r="B36" s="254">
        <v>7</v>
      </c>
      <c r="C36" s="230" t="s">
        <v>415</v>
      </c>
      <c r="D36" s="228">
        <v>7.2035633300000015</v>
      </c>
      <c r="E36" s="228">
        <v>3.3029326500000002</v>
      </c>
      <c r="F36" s="228">
        <v>38.597194720000005</v>
      </c>
      <c r="G36" s="228">
        <v>8.0316956299999998</v>
      </c>
      <c r="H36" s="228">
        <v>7.7059506300000002</v>
      </c>
      <c r="I36" s="231">
        <f t="shared" si="1"/>
        <v>-54.148627579289986</v>
      </c>
      <c r="J36" s="231">
        <f t="shared" si="1"/>
        <v>1068.5734712150427</v>
      </c>
      <c r="K36" s="231">
        <v>-4.0557438305216191</v>
      </c>
    </row>
    <row r="37" spans="2:11" x14ac:dyDescent="0.55000000000000004">
      <c r="B37" s="254">
        <v>8</v>
      </c>
      <c r="C37" s="230" t="s">
        <v>416</v>
      </c>
      <c r="D37" s="228">
        <v>1.3357586899999998</v>
      </c>
      <c r="E37" s="228">
        <v>1.3357586899999998</v>
      </c>
      <c r="F37" s="228">
        <v>1.3357586899999998</v>
      </c>
      <c r="G37" s="228">
        <v>5.0822246899999994</v>
      </c>
      <c r="H37" s="228">
        <v>5.0822246899999994</v>
      </c>
      <c r="I37" s="231">
        <f t="shared" si="1"/>
        <v>0</v>
      </c>
      <c r="J37" s="231">
        <f t="shared" si="1"/>
        <v>0</v>
      </c>
      <c r="K37" s="231">
        <v>0</v>
      </c>
    </row>
    <row r="38" spans="2:11" x14ac:dyDescent="0.55000000000000004">
      <c r="B38" s="254">
        <v>9</v>
      </c>
      <c r="C38" s="230" t="s">
        <v>408</v>
      </c>
      <c r="D38" s="228">
        <v>19324.723121619998</v>
      </c>
      <c r="E38" s="228">
        <v>22175.752291289999</v>
      </c>
      <c r="F38" s="228">
        <v>14809.399343779998</v>
      </c>
      <c r="G38" s="228">
        <v>20445.898349119998</v>
      </c>
      <c r="H38" s="228">
        <v>20286.220016275001</v>
      </c>
      <c r="I38" s="231">
        <f t="shared" si="1"/>
        <v>14.753273057145865</v>
      </c>
      <c r="J38" s="231">
        <f t="shared" si="1"/>
        <v>-33.218052090180016</v>
      </c>
      <c r="K38" s="231">
        <v>-0.78097978439704563</v>
      </c>
    </row>
    <row r="39" spans="2:11" x14ac:dyDescent="0.55000000000000004">
      <c r="B39" s="254">
        <v>10</v>
      </c>
      <c r="C39" s="230" t="s">
        <v>409</v>
      </c>
      <c r="D39" s="228">
        <v>12.51327886520002</v>
      </c>
      <c r="E39" s="228">
        <v>159.96111695999991</v>
      </c>
      <c r="F39" s="228">
        <v>1053.6129732266099</v>
      </c>
      <c r="G39" s="228">
        <v>1694.6858284641883</v>
      </c>
      <c r="H39" s="228">
        <v>1888.655431656669</v>
      </c>
      <c r="I39" s="231">
        <f t="shared" si="1"/>
        <v>1178.3309529276044</v>
      </c>
      <c r="J39" s="231">
        <f t="shared" si="1"/>
        <v>558.66817714837396</v>
      </c>
      <c r="K39" s="231">
        <v>11.445755899679998</v>
      </c>
    </row>
    <row r="40" spans="2:11" x14ac:dyDescent="0.55000000000000004">
      <c r="B40" s="256" t="s">
        <v>410</v>
      </c>
      <c r="C40" s="256"/>
      <c r="D40" s="241">
        <v>445497.1639332411</v>
      </c>
      <c r="E40" s="241">
        <v>519651.11203808466</v>
      </c>
      <c r="F40" s="241">
        <v>507781.67760449782</v>
      </c>
      <c r="G40" s="241">
        <v>542155.28087593382</v>
      </c>
      <c r="H40" s="241">
        <v>546606.1683699002</v>
      </c>
      <c r="I40" s="242">
        <f t="shared" si="1"/>
        <v>16.645212160308098</v>
      </c>
      <c r="J40" s="242">
        <f t="shared" si="1"/>
        <v>-2.2841160460591761</v>
      </c>
      <c r="K40" s="242">
        <v>0.82096175228161539</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29891.311851491573</v>
      </c>
      <c r="H44" s="228">
        <v>32930.778071902801</v>
      </c>
      <c r="I44" s="228">
        <v>66.975715539582282</v>
      </c>
      <c r="J44" s="228">
        <v>21.111845114269105</v>
      </c>
      <c r="K44" s="228">
        <v>10.168393530240994</v>
      </c>
    </row>
    <row r="45" spans="2:11" x14ac:dyDescent="0.55000000000000004">
      <c r="C45" s="264" t="s">
        <v>179</v>
      </c>
      <c r="D45" s="228">
        <v>8526.843212921709</v>
      </c>
      <c r="E45" s="228">
        <v>10282.376176619999</v>
      </c>
      <c r="F45" s="228">
        <v>12474.195028860004</v>
      </c>
      <c r="G45" s="228">
        <v>11532.173588885918</v>
      </c>
      <c r="H45" s="228">
        <v>12804.660851850003</v>
      </c>
      <c r="I45" s="228">
        <v>20.588310584131865</v>
      </c>
      <c r="J45" s="228">
        <v>21.316267899473946</v>
      </c>
      <c r="K45" s="228">
        <v>11.034236114780988</v>
      </c>
    </row>
    <row r="46" spans="2:11" x14ac:dyDescent="0.55000000000000004">
      <c r="C46" s="264" t="s">
        <v>418</v>
      </c>
      <c r="D46" s="228">
        <v>9752.5527806199989</v>
      </c>
      <c r="E46" s="228">
        <v>20239.77607991</v>
      </c>
      <c r="F46" s="228">
        <v>24491.746737609988</v>
      </c>
      <c r="G46" s="228">
        <v>18359.138262605655</v>
      </c>
      <c r="H46" s="228">
        <v>20126.117220052805</v>
      </c>
      <c r="I46" s="228">
        <v>107.5331098964152</v>
      </c>
      <c r="J46" s="228">
        <v>21.007992583082451</v>
      </c>
      <c r="K46" s="228">
        <v>9.6245201281923833</v>
      </c>
    </row>
    <row r="47" spans="2:11" x14ac:dyDescent="0.55000000000000004">
      <c r="C47" s="263" t="s">
        <v>419</v>
      </c>
      <c r="D47" s="228">
        <v>16.164283390000001</v>
      </c>
      <c r="E47" s="228">
        <v>19.981650199999997</v>
      </c>
      <c r="F47" s="228">
        <v>44.78257516</v>
      </c>
      <c r="G47" s="228">
        <v>12.931764149999999</v>
      </c>
      <c r="H47" s="228">
        <v>13.27731189</v>
      </c>
      <c r="I47" s="228">
        <v>23.61605966622437</v>
      </c>
      <c r="J47" s="228">
        <v>124.11850228466119</v>
      </c>
      <c r="K47" s="228">
        <v>2.672085076652134</v>
      </c>
    </row>
    <row r="48" spans="2:11" x14ac:dyDescent="0.55000000000000004">
      <c r="C48" s="263" t="s">
        <v>420</v>
      </c>
      <c r="D48" s="228">
        <v>9378.5188447590026</v>
      </c>
      <c r="E48" s="228">
        <v>11857.162195293684</v>
      </c>
      <c r="F48" s="228">
        <v>12689.112719500294</v>
      </c>
      <c r="G48" s="228">
        <v>10693.785106664078</v>
      </c>
      <c r="H48" s="228">
        <v>11684.604417729641</v>
      </c>
      <c r="I48" s="228">
        <v>26.428942475493571</v>
      </c>
      <c r="J48" s="228">
        <v>7.0164387608430081</v>
      </c>
      <c r="K48" s="228">
        <v>9.265375179908105</v>
      </c>
    </row>
    <row r="49" spans="3:11" x14ac:dyDescent="0.55000000000000004">
      <c r="C49" s="263" t="s">
        <v>421</v>
      </c>
      <c r="D49" s="228">
        <v>3352.7162369260996</v>
      </c>
      <c r="E49" s="228">
        <v>4357.8270836267402</v>
      </c>
      <c r="F49" s="228">
        <v>4650.552970660251</v>
      </c>
      <c r="G49" s="228">
        <v>3495.8562740129541</v>
      </c>
      <c r="H49" s="228">
        <v>3863.8389960980007</v>
      </c>
      <c r="I49" s="228">
        <v>29.979001372993181</v>
      </c>
      <c r="J49" s="228">
        <v>6.717244200288321</v>
      </c>
      <c r="K49" s="228">
        <v>10.526254320594045</v>
      </c>
    </row>
    <row r="50" spans="3:11" x14ac:dyDescent="0.55000000000000004">
      <c r="C50" s="263" t="s">
        <v>422</v>
      </c>
      <c r="D50" s="228">
        <v>35.690527689999996</v>
      </c>
      <c r="E50" s="228">
        <v>19.585328789999998</v>
      </c>
      <c r="F50" s="228">
        <v>14.22381704</v>
      </c>
      <c r="G50" s="228">
        <v>11.608939510000001</v>
      </c>
      <c r="H50" s="228">
        <v>12.267767510000002</v>
      </c>
      <c r="I50" s="228">
        <v>-45.124574900898587</v>
      </c>
      <c r="J50" s="228">
        <v>-27.375142932180509</v>
      </c>
      <c r="K50" s="228">
        <v>5.675178162763995</v>
      </c>
    </row>
    <row r="51" spans="3:11" x14ac:dyDescent="0.55000000000000004">
      <c r="C51" s="265" t="s">
        <v>423</v>
      </c>
      <c r="D51" s="228">
        <v>17302.773723081053</v>
      </c>
      <c r="E51" s="228">
        <v>5527.1587971726276</v>
      </c>
      <c r="F51" s="228">
        <v>25658.450102625156</v>
      </c>
      <c r="G51" s="228">
        <v>25719.993841356023</v>
      </c>
      <c r="H51" s="228">
        <v>27415.678438724572</v>
      </c>
      <c r="I51" s="228">
        <v>-68.056226789814232</v>
      </c>
      <c r="J51" s="228">
        <v>364.22494891499269</v>
      </c>
      <c r="K51" s="228">
        <v>6.5928654875570052</v>
      </c>
    </row>
    <row r="52" spans="3:11" x14ac:dyDescent="0.55000000000000004">
      <c r="C52" s="266" t="s">
        <v>424</v>
      </c>
      <c r="D52" s="228">
        <v>17265.361553821051</v>
      </c>
      <c r="E52" s="228">
        <v>5506.3830931326274</v>
      </c>
      <c r="F52" s="228">
        <v>25554.30955334516</v>
      </c>
      <c r="G52" s="228">
        <v>25708.110554836021</v>
      </c>
      <c r="H52" s="228">
        <v>27403.79515220457</v>
      </c>
      <c r="I52" s="228">
        <v>-68.107339797271777</v>
      </c>
      <c r="J52" s="228">
        <v>364.08521022112723</v>
      </c>
      <c r="K52" s="228">
        <v>6.5959129658774902</v>
      </c>
    </row>
    <row r="53" spans="3:11" x14ac:dyDescent="0.55000000000000004">
      <c r="C53" s="267" t="s">
        <v>425</v>
      </c>
      <c r="D53" s="228">
        <v>4556.4837285746644</v>
      </c>
      <c r="E53" s="228">
        <v>1984.9815402498662</v>
      </c>
      <c r="F53" s="228">
        <v>12789.879714207947</v>
      </c>
      <c r="G53" s="228">
        <v>5531.6043648371151</v>
      </c>
      <c r="H53" s="228">
        <v>6199.7690020331738</v>
      </c>
      <c r="I53" s="228">
        <v>-56.436110419935638</v>
      </c>
      <c r="J53" s="228">
        <v>544.33242601329073</v>
      </c>
      <c r="K53" s="228">
        <v>12.079038794665021</v>
      </c>
    </row>
    <row r="54" spans="3:11" x14ac:dyDescent="0.55000000000000004">
      <c r="C54" s="267" t="s">
        <v>426</v>
      </c>
      <c r="D54" s="228">
        <v>11628.86095440602</v>
      </c>
      <c r="E54" s="228">
        <v>2839.6785266602501</v>
      </c>
      <c r="F54" s="228">
        <v>11890.567328178749</v>
      </c>
      <c r="G54" s="228">
        <v>17694.016776680499</v>
      </c>
      <c r="H54" s="228">
        <v>18528.292935112997</v>
      </c>
      <c r="I54" s="228">
        <v>-75.580768075274534</v>
      </c>
      <c r="J54" s="228">
        <v>318.7293461757892</v>
      </c>
      <c r="K54" s="228">
        <v>4.7150184661970984</v>
      </c>
    </row>
    <row r="55" spans="3:11" x14ac:dyDescent="0.55000000000000004">
      <c r="C55" s="267" t="s">
        <v>427</v>
      </c>
      <c r="D55" s="228">
        <v>1080.0168708403692</v>
      </c>
      <c r="E55" s="228">
        <v>681.72302622251186</v>
      </c>
      <c r="F55" s="228">
        <v>1079.2071099184725</v>
      </c>
      <c r="G55" s="228">
        <v>2482.4894133184007</v>
      </c>
      <c r="H55" s="228">
        <v>2675.7332150584007</v>
      </c>
      <c r="I55" s="228">
        <v>-36.878483602570199</v>
      </c>
      <c r="J55" s="228">
        <v>58.305802856396895</v>
      </c>
      <c r="K55" s="228">
        <v>7.7842749581633282</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11.883286520000002</v>
      </c>
      <c r="H58" s="228">
        <v>11.883286520000002</v>
      </c>
      <c r="I58" s="228">
        <v>-47.614176275647488</v>
      </c>
      <c r="J58" s="228">
        <v>431.36530757696636</v>
      </c>
      <c r="K58" s="228">
        <v>0</v>
      </c>
    </row>
    <row r="59" spans="3:11" x14ac:dyDescent="0.55000000000000004">
      <c r="C59" s="263" t="s">
        <v>431</v>
      </c>
      <c r="D59" s="228">
        <v>31.081356999999997</v>
      </c>
      <c r="E59" s="228">
        <v>34.905572659999997</v>
      </c>
      <c r="F59" s="228">
        <v>123.17281842000001</v>
      </c>
      <c r="G59" s="228">
        <v>26.707541479999996</v>
      </c>
      <c r="H59" s="228">
        <v>27.626623169999998</v>
      </c>
      <c r="I59" s="228">
        <v>12.303888983997709</v>
      </c>
      <c r="J59" s="228">
        <v>252.87436656539879</v>
      </c>
      <c r="K59" s="228">
        <v>3.4412815222556472</v>
      </c>
    </row>
    <row r="60" spans="3:11" x14ac:dyDescent="0.55000000000000004">
      <c r="C60" s="263" t="s">
        <v>432</v>
      </c>
      <c r="D60" s="228">
        <v>9.1199368699999983</v>
      </c>
      <c r="E60" s="228">
        <v>18.08405226</v>
      </c>
      <c r="F60" s="228">
        <v>0.11508700000000001</v>
      </c>
      <c r="G60" s="228">
        <v>57.185897699999998</v>
      </c>
      <c r="H60" s="228">
        <v>7.7676999999999998E-3</v>
      </c>
      <c r="I60" s="228">
        <v>98.291419313300608</v>
      </c>
      <c r="J60" s="228">
        <v>-99.363599494486309</v>
      </c>
      <c r="K60" s="228">
        <v>-99.986416756031787</v>
      </c>
    </row>
    <row r="61" spans="3:11" x14ac:dyDescent="0.55000000000000004">
      <c r="C61" s="263" t="s">
        <v>433</v>
      </c>
      <c r="D61" s="228">
        <v>1847.7436786974195</v>
      </c>
      <c r="E61" s="228">
        <v>1955.1274707561836</v>
      </c>
      <c r="F61" s="228">
        <v>779.4031194024966</v>
      </c>
      <c r="G61" s="228">
        <v>802.35351861600202</v>
      </c>
      <c r="H61" s="228">
        <v>620.68652546773205</v>
      </c>
      <c r="I61" s="228">
        <v>5.8116173415603365</v>
      </c>
      <c r="J61" s="228">
        <v>-60.135432033950842</v>
      </c>
      <c r="K61" s="228">
        <v>-22.641764376085934</v>
      </c>
    </row>
    <row r="62" spans="3:11" x14ac:dyDescent="0.55000000000000004">
      <c r="C62" s="263" t="s">
        <v>434</v>
      </c>
      <c r="D62" s="228">
        <v>5069.2496292235328</v>
      </c>
      <c r="E62" s="228">
        <v>5462.4250288657495</v>
      </c>
      <c r="F62" s="228">
        <v>2486.0876784097118</v>
      </c>
      <c r="G62" s="228">
        <v>1559.3461237768843</v>
      </c>
      <c r="H62" s="228">
        <v>2005.8068282581939</v>
      </c>
      <c r="I62" s="228">
        <v>7.7560867662861606</v>
      </c>
      <c r="J62" s="228">
        <v>-54.487472774963877</v>
      </c>
      <c r="K62" s="228">
        <v>28.6312767687484</v>
      </c>
    </row>
    <row r="63" spans="3:11" x14ac:dyDescent="0.55000000000000004">
      <c r="C63" s="263" t="s">
        <v>435</v>
      </c>
      <c r="D63" s="228">
        <v>11829.119844205752</v>
      </c>
      <c r="E63" s="228">
        <v>12376.255483476953</v>
      </c>
      <c r="F63" s="228">
        <v>4783.0942958189507</v>
      </c>
      <c r="G63" s="228">
        <v>3575.6889732192781</v>
      </c>
      <c r="H63" s="228">
        <v>3819.1049083317293</v>
      </c>
      <c r="I63" s="228">
        <v>4.62532839701682</v>
      </c>
      <c r="J63" s="228">
        <v>-61.352653860413028</v>
      </c>
      <c r="K63" s="228">
        <v>6.8075254009942059</v>
      </c>
    </row>
    <row r="64" spans="3:11" x14ac:dyDescent="0.55000000000000004">
      <c r="C64" s="263" t="s">
        <v>211</v>
      </c>
      <c r="D64" s="241">
        <v>67151.574055384568</v>
      </c>
      <c r="E64" s="241">
        <v>72150.664919631934</v>
      </c>
      <c r="F64" s="241">
        <v>87444.398333286881</v>
      </c>
      <c r="G64" s="241">
        <v>75846.769831976795</v>
      </c>
      <c r="H64" s="241">
        <v>82393.677656782675</v>
      </c>
      <c r="I64" s="241">
        <v>7.444487987912642</v>
      </c>
      <c r="J64" s="241">
        <v>21.1969403617978</v>
      </c>
      <c r="K64" s="241">
        <v>8.6317556295531528</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48001.319839568103</v>
      </c>
      <c r="H66" s="228">
        <v>53161.341138531337</v>
      </c>
      <c r="I66" s="228">
        <v>32.404968826222898</v>
      </c>
      <c r="J66" s="228">
        <v>2.8716302092068369</v>
      </c>
      <c r="K66" s="228">
        <v>10.749748790677549</v>
      </c>
    </row>
    <row r="67" spans="3:11" x14ac:dyDescent="0.55000000000000004">
      <c r="C67" s="264" t="s">
        <v>371</v>
      </c>
      <c r="D67" s="228">
        <v>43760.304021829987</v>
      </c>
      <c r="E67" s="228">
        <v>58457.09762344999</v>
      </c>
      <c r="F67" s="228">
        <v>59841.555411411704</v>
      </c>
      <c r="G67" s="228">
        <v>46300.59090700961</v>
      </c>
      <c r="H67" s="228">
        <v>51368.914128626799</v>
      </c>
      <c r="I67" s="228">
        <v>33.584761189703926</v>
      </c>
      <c r="J67" s="228">
        <v>2.3683313818959428</v>
      </c>
      <c r="K67" s="228">
        <v>10.946562716222004</v>
      </c>
    </row>
    <row r="68" spans="3:11" x14ac:dyDescent="0.55000000000000004">
      <c r="C68" s="264" t="s">
        <v>372</v>
      </c>
      <c r="D68" s="228">
        <v>13.194650000000001</v>
      </c>
      <c r="E68" s="228">
        <v>34.939623259999998</v>
      </c>
      <c r="F68" s="228">
        <v>72.421221899999992</v>
      </c>
      <c r="G68" s="228">
        <v>51.842596269999994</v>
      </c>
      <c r="H68" s="228">
        <v>55.552481110000002</v>
      </c>
      <c r="I68" s="228">
        <v>164.80144043229637</v>
      </c>
      <c r="J68" s="228">
        <v>107.27533711821711</v>
      </c>
      <c r="K68" s="228">
        <v>7.1560552652082832</v>
      </c>
    </row>
    <row r="69" spans="3:11" x14ac:dyDescent="0.55000000000000004">
      <c r="C69" s="264" t="s">
        <v>222</v>
      </c>
      <c r="D69" s="228">
        <v>1530.6075759599992</v>
      </c>
      <c r="E69" s="228">
        <v>1492.8505076752356</v>
      </c>
      <c r="F69" s="228">
        <v>1793.4552787872883</v>
      </c>
      <c r="G69" s="228">
        <v>1648.8863362885004</v>
      </c>
      <c r="H69" s="228">
        <v>1736.874528794533</v>
      </c>
      <c r="I69" s="228">
        <v>-2.4668026526056037</v>
      </c>
      <c r="J69" s="228">
        <v>20.1362942616521</v>
      </c>
      <c r="K69" s="228">
        <v>5.3362193966678388</v>
      </c>
    </row>
    <row r="70" spans="3:11" x14ac:dyDescent="0.55000000000000004">
      <c r="C70" s="263" t="s">
        <v>437</v>
      </c>
      <c r="D70" s="228">
        <v>1419.6890413200003</v>
      </c>
      <c r="E70" s="228">
        <v>1442.4499250299968</v>
      </c>
      <c r="F70" s="228">
        <v>617.96062916999995</v>
      </c>
      <c r="G70" s="228">
        <v>702.16426725999986</v>
      </c>
      <c r="H70" s="228">
        <v>768.9229112999999</v>
      </c>
      <c r="I70" s="228">
        <v>1.6032302178534716</v>
      </c>
      <c r="J70" s="228">
        <v>-57.158954467195876</v>
      </c>
      <c r="K70" s="228">
        <v>9.5075535957571606</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439.41076669999995</v>
      </c>
      <c r="H72" s="228">
        <v>482.69356174000006</v>
      </c>
      <c r="I72" s="228">
        <v>4.1006334706631069</v>
      </c>
      <c r="J72" s="228">
        <v>-36.039362722069576</v>
      </c>
      <c r="K72" s="228">
        <v>9.8501899179795664</v>
      </c>
    </row>
    <row r="73" spans="3:11" x14ac:dyDescent="0.55000000000000004">
      <c r="C73" s="264" t="s">
        <v>226</v>
      </c>
      <c r="D73" s="228">
        <v>702.14429303999987</v>
      </c>
      <c r="E73" s="228">
        <v>695.45612894999681</v>
      </c>
      <c r="F73" s="228">
        <v>136.21324719</v>
      </c>
      <c r="G73" s="228">
        <v>262.75350055999996</v>
      </c>
      <c r="H73" s="228">
        <v>286.22934955999995</v>
      </c>
      <c r="I73" s="228">
        <v>-0.95253413811084608</v>
      </c>
      <c r="J73" s="228">
        <v>-80.413826045985758</v>
      </c>
      <c r="K73" s="228">
        <v>8.934552327549012</v>
      </c>
    </row>
    <row r="74" spans="3:11" x14ac:dyDescent="0.55000000000000004">
      <c r="C74" s="263" t="s">
        <v>438</v>
      </c>
      <c r="D74" s="228">
        <v>5025.3358067599002</v>
      </c>
      <c r="E74" s="228">
        <v>5494.6508484650003</v>
      </c>
      <c r="F74" s="228">
        <v>3971.0780406499998</v>
      </c>
      <c r="G74" s="228">
        <v>3815.1279630499994</v>
      </c>
      <c r="H74" s="228">
        <v>3937.5179192900009</v>
      </c>
      <c r="I74" s="228">
        <v>9.3389787220546445</v>
      </c>
      <c r="J74" s="228">
        <v>-27.728291566344559</v>
      </c>
      <c r="K74" s="228">
        <v>3.2080170685063218</v>
      </c>
    </row>
    <row r="75" spans="3:11" x14ac:dyDescent="0.55000000000000004">
      <c r="C75" s="263" t="s">
        <v>439</v>
      </c>
      <c r="D75" s="228">
        <v>270.42997174000004</v>
      </c>
      <c r="E75" s="228">
        <v>446.26673801489625</v>
      </c>
      <c r="F75" s="228">
        <v>157.53254789049998</v>
      </c>
      <c r="G75" s="228">
        <v>117.943444958</v>
      </c>
      <c r="H75" s="228">
        <v>124.60691876809999</v>
      </c>
      <c r="I75" s="228">
        <v>65.021182801420863</v>
      </c>
      <c r="J75" s="228">
        <v>-64.699912749212871</v>
      </c>
      <c r="K75" s="228">
        <v>5.6497195011328261</v>
      </c>
    </row>
    <row r="76" spans="3:11" x14ac:dyDescent="0.55000000000000004">
      <c r="C76" s="263" t="s">
        <v>440</v>
      </c>
      <c r="D76" s="228">
        <v>15072.159811151028</v>
      </c>
      <c r="E76" s="228">
        <v>4554.5541323196512</v>
      </c>
      <c r="F76" s="228">
        <v>21199.710870368195</v>
      </c>
      <c r="G76" s="228">
        <v>21503.000304714591</v>
      </c>
      <c r="H76" s="228">
        <v>22466.285225213145</v>
      </c>
      <c r="I76" s="228">
        <v>-69.781675689571728</v>
      </c>
      <c r="J76" s="228">
        <v>365.46182687636872</v>
      </c>
      <c r="K76" s="228">
        <v>4.4797698314097651</v>
      </c>
    </row>
    <row r="77" spans="3:11" x14ac:dyDescent="0.55000000000000004">
      <c r="C77" s="263" t="s">
        <v>441</v>
      </c>
      <c r="D77" s="228">
        <v>8.6893650499999993</v>
      </c>
      <c r="E77" s="228">
        <v>6.1607132299999998</v>
      </c>
      <c r="F77" s="228">
        <v>4.3160718500000002</v>
      </c>
      <c r="G77" s="228">
        <v>8.83368194</v>
      </c>
      <c r="H77" s="228">
        <v>13.45185317</v>
      </c>
      <c r="I77" s="228">
        <v>-29.100536177841896</v>
      </c>
      <c r="J77" s="228">
        <v>-29.942010139627932</v>
      </c>
      <c r="K77" s="228">
        <v>52.279120545288727</v>
      </c>
    </row>
    <row r="78" spans="3:11" x14ac:dyDescent="0.55000000000000004">
      <c r="C78" s="263" t="s">
        <v>442</v>
      </c>
      <c r="D78" s="228">
        <v>48.350549440000009</v>
      </c>
      <c r="E78" s="228">
        <v>63.277833429999994</v>
      </c>
      <c r="F78" s="228">
        <v>112.51453857000007</v>
      </c>
      <c r="G78" s="228">
        <v>106.05576471999998</v>
      </c>
      <c r="H78" s="228">
        <v>111.13420773999999</v>
      </c>
      <c r="I78" s="228">
        <v>30.873039009667934</v>
      </c>
      <c r="J78" s="228">
        <v>77.8103523320964</v>
      </c>
      <c r="K78" s="228">
        <v>4.7884648546995168</v>
      </c>
    </row>
    <row r="79" spans="3:11" x14ac:dyDescent="0.55000000000000004">
      <c r="C79" s="263" t="s">
        <v>443</v>
      </c>
      <c r="D79" s="228">
        <v>2.8132799999999998</v>
      </c>
      <c r="E79" s="228">
        <v>158.41696812999999</v>
      </c>
      <c r="F79" s="228">
        <v>645.6206563167998</v>
      </c>
      <c r="G79" s="228">
        <v>1592.3245544633296</v>
      </c>
      <c r="H79" s="228">
        <v>1810.4174763500996</v>
      </c>
      <c r="I79" s="228">
        <v>5531.0416357419099</v>
      </c>
      <c r="J79" s="228">
        <v>307.54514111581227</v>
      </c>
      <c r="K79" s="228">
        <v>13.696511887319046</v>
      </c>
    </row>
    <row r="80" spans="3:11" x14ac:dyDescent="0.55000000000000004">
      <c r="C80" s="263" t="s">
        <v>236</v>
      </c>
      <c r="D80" s="241">
        <v>67151.574073250944</v>
      </c>
      <c r="E80" s="241">
        <v>72150.664913004788</v>
      </c>
      <c r="F80" s="241">
        <v>88416.165266914497</v>
      </c>
      <c r="G80" s="241">
        <v>75846.769820674032</v>
      </c>
      <c r="H80" s="241">
        <v>82393.677650362704</v>
      </c>
      <c r="I80" s="241">
        <v>7.4444879494569793</v>
      </c>
      <c r="J80" s="241">
        <v>22.543798277565056</v>
      </c>
      <c r="K80" s="241">
        <v>8.6317556372771733</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21932</v>
      </c>
      <c r="H82" s="269">
        <v>21819</v>
      </c>
      <c r="I82" s="228">
        <v>11.647182828669989</v>
      </c>
      <c r="J82" s="228">
        <v>-3.4759473029223704</v>
      </c>
      <c r="K82" s="228">
        <v>-0.51522888929418198</v>
      </c>
    </row>
    <row r="83" spans="3:11" x14ac:dyDescent="0.55000000000000004">
      <c r="C83" s="263" t="s">
        <v>446</v>
      </c>
      <c r="D83" s="269">
        <v>4685</v>
      </c>
      <c r="E83" s="269">
        <v>5135</v>
      </c>
      <c r="F83" s="269">
        <v>5133</v>
      </c>
      <c r="G83" s="269">
        <v>5077</v>
      </c>
      <c r="H83" s="269">
        <v>5077</v>
      </c>
      <c r="I83" s="228">
        <v>9.6051227321237995</v>
      </c>
      <c r="J83" s="228">
        <v>-3.8948393378773129E-2</v>
      </c>
      <c r="K83" s="228">
        <v>0</v>
      </c>
    </row>
    <row r="84" spans="3:11" x14ac:dyDescent="0.55000000000000004">
      <c r="C84" s="263" t="s">
        <v>447</v>
      </c>
      <c r="D84" s="228">
        <v>362982.2</v>
      </c>
      <c r="E84" s="228">
        <v>428783.2</v>
      </c>
      <c r="F84" s="228">
        <v>445666.2</v>
      </c>
      <c r="G84" s="228">
        <v>457193</v>
      </c>
      <c r="H84" s="228">
        <v>460254</v>
      </c>
      <c r="I84" s="228">
        <v>18.127886160808988</v>
      </c>
      <c r="J84" s="228">
        <v>3.9374210556756886</v>
      </c>
      <c r="K84" s="228">
        <v>0.66952031199077855</v>
      </c>
    </row>
    <row r="85" spans="3:11" x14ac:dyDescent="0.55000000000000004">
      <c r="C85" s="263" t="s">
        <v>448</v>
      </c>
      <c r="D85" s="228">
        <v>1183363.6000000001</v>
      </c>
      <c r="E85" s="228">
        <v>1351729</v>
      </c>
      <c r="F85" s="228">
        <v>1390718.2000000002</v>
      </c>
      <c r="G85" s="228">
        <v>1414380</v>
      </c>
      <c r="H85" s="228">
        <v>1419959.4</v>
      </c>
      <c r="I85" s="228">
        <v>14.227698063384736</v>
      </c>
      <c r="J85" s="228">
        <v>2.8843947270495924</v>
      </c>
      <c r="K85" s="228">
        <v>0.39447673185423343</v>
      </c>
    </row>
    <row r="86" spans="3:11" x14ac:dyDescent="0.55000000000000004">
      <c r="C86" s="263" t="s">
        <v>449</v>
      </c>
      <c r="D86" s="228">
        <v>34163</v>
      </c>
      <c r="E86" s="228">
        <v>16159</v>
      </c>
      <c r="F86" s="228">
        <v>19042.8</v>
      </c>
      <c r="G86" s="228">
        <v>20492</v>
      </c>
      <c r="H86" s="228">
        <v>19949</v>
      </c>
      <c r="I86" s="228">
        <v>-52.700289787196674</v>
      </c>
      <c r="J86" s="228">
        <v>17.84640138622439</v>
      </c>
      <c r="K86" s="228">
        <v>-2.6498145617802069</v>
      </c>
    </row>
    <row r="87" spans="3:11" x14ac:dyDescent="0.55000000000000004">
      <c r="C87" s="263" t="s">
        <v>450</v>
      </c>
      <c r="D87" s="228">
        <v>5191363</v>
      </c>
      <c r="E87" s="228">
        <v>5859530</v>
      </c>
      <c r="F87" s="228">
        <v>6016100.9289611196</v>
      </c>
      <c r="G87" s="228">
        <v>5984702</v>
      </c>
      <c r="H87" s="228">
        <v>5980085</v>
      </c>
      <c r="I87" s="228">
        <v>12.870743194032089</v>
      </c>
      <c r="J87" s="228">
        <v>2.6720731690275437</v>
      </c>
      <c r="K87" s="228">
        <v>-7.7146698365265304E-2</v>
      </c>
    </row>
    <row r="88" spans="3:11" x14ac:dyDescent="0.55000000000000004">
      <c r="C88" s="263" t="s">
        <v>451</v>
      </c>
      <c r="D88" s="228">
        <v>329895.31299999997</v>
      </c>
      <c r="E88" s="228">
        <v>438040.31299999997</v>
      </c>
      <c r="F88" s="228">
        <v>528081.81299999997</v>
      </c>
      <c r="G88" s="228">
        <v>565067</v>
      </c>
      <c r="H88" s="228">
        <v>548198</v>
      </c>
      <c r="I88" s="228">
        <v>32.78161154111335</v>
      </c>
      <c r="J88" s="228">
        <v>20.555528184913889</v>
      </c>
      <c r="K88" s="228">
        <v>-2.9853097066365581</v>
      </c>
    </row>
    <row r="89" spans="3:11" x14ac:dyDescent="0.55000000000000004">
      <c r="C89" s="263" t="s">
        <v>452</v>
      </c>
      <c r="D89" s="228">
        <v>2992068</v>
      </c>
      <c r="E89" s="228">
        <v>3303100</v>
      </c>
      <c r="F89" s="228">
        <v>2984420</v>
      </c>
      <c r="G89" s="228">
        <v>2691880</v>
      </c>
      <c r="H89" s="228">
        <v>2679635</v>
      </c>
      <c r="I89" s="228">
        <v>10.395218290493398</v>
      </c>
      <c r="J89" s="228">
        <v>-9.6479065120644254</v>
      </c>
      <c r="K89" s="228">
        <v>-0.4548865476915761</v>
      </c>
    </row>
    <row r="90" spans="3:11" x14ac:dyDescent="0.55000000000000004">
      <c r="C90" s="263" t="s">
        <v>453</v>
      </c>
      <c r="D90" s="228">
        <v>764663</v>
      </c>
      <c r="E90" s="228">
        <v>382353</v>
      </c>
      <c r="F90" s="228">
        <v>587163.22571865399</v>
      </c>
      <c r="G90" s="228">
        <v>754598</v>
      </c>
      <c r="H90" s="228">
        <v>793293</v>
      </c>
      <c r="I90" s="228">
        <v>-49.997188303867198</v>
      </c>
      <c r="J90" s="228">
        <v>53.565743100918262</v>
      </c>
      <c r="K90" s="228">
        <v>5.1278959127906516</v>
      </c>
    </row>
    <row r="91" spans="3:11" x14ac:dyDescent="0.55000000000000004">
      <c r="C91" s="263" t="s">
        <v>454</v>
      </c>
      <c r="D91" s="228">
        <v>5193581.8</v>
      </c>
      <c r="E91" s="228">
        <v>5888077</v>
      </c>
      <c r="F91" s="228">
        <v>6039507</v>
      </c>
      <c r="G91" s="228">
        <v>6001389</v>
      </c>
      <c r="H91" s="228">
        <v>5989227</v>
      </c>
      <c r="I91" s="228">
        <v>13.372181795615507</v>
      </c>
      <c r="J91" s="228">
        <v>2.5718073999371951</v>
      </c>
      <c r="K91" s="228">
        <v>-0.20265308581063485</v>
      </c>
    </row>
    <row r="92" spans="3:11" x14ac:dyDescent="0.55000000000000004">
      <c r="C92" s="263" t="s">
        <v>455</v>
      </c>
      <c r="D92" s="228">
        <v>130471.71353479098</v>
      </c>
      <c r="E92" s="228">
        <v>159022.77751564092</v>
      </c>
      <c r="F92" s="228">
        <v>167026.53720689178</v>
      </c>
      <c r="G92" s="228">
        <v>172336.59476761904</v>
      </c>
      <c r="H92" s="228">
        <v>172875.47616232763</v>
      </c>
      <c r="I92" s="228">
        <v>21.882953176081838</v>
      </c>
      <c r="J92" s="228">
        <v>5.0330901121781988</v>
      </c>
      <c r="K92" s="228">
        <v>0.31269121653193982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D164-3529-4B93-85E8-BDA073EA89B2}">
  <sheetPr codeName="Sheet88"/>
  <dimension ref="B2:D95"/>
  <sheetViews>
    <sheetView workbookViewId="0">
      <pane xSplit="3" ySplit="3" topLeftCell="D4"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1015</v>
      </c>
    </row>
    <row r="4" spans="2:4" ht="16" thickBot="1" x14ac:dyDescent="0.6">
      <c r="B4" s="166"/>
      <c r="C4" s="167" t="s">
        <v>117</v>
      </c>
      <c r="D4" s="168"/>
    </row>
    <row r="5" spans="2:4" ht="16" thickTop="1" x14ac:dyDescent="0.55000000000000004">
      <c r="B5" s="169">
        <v>1</v>
      </c>
      <c r="C5" s="170" t="s">
        <v>297</v>
      </c>
      <c r="D5" s="171">
        <v>22913.9850372</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1038.56365074</v>
      </c>
    </row>
    <row r="10" spans="2:4" x14ac:dyDescent="0.55000000000000004">
      <c r="B10" s="172"/>
      <c r="C10" s="138" t="s">
        <v>301</v>
      </c>
      <c r="D10" s="171">
        <v>0</v>
      </c>
    </row>
    <row r="11" spans="2:4" x14ac:dyDescent="0.55000000000000004">
      <c r="B11" s="172"/>
      <c r="C11" s="138" t="s">
        <v>302</v>
      </c>
      <c r="D11" s="171">
        <v>104.84687275</v>
      </c>
    </row>
    <row r="12" spans="2:4" x14ac:dyDescent="0.55000000000000004">
      <c r="B12" s="172"/>
      <c r="C12" s="138" t="s">
        <v>303</v>
      </c>
      <c r="D12" s="171">
        <v>170.57451370999999</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304</v>
      </c>
      <c r="D15" s="171">
        <v>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743.61843066999995</v>
      </c>
    </row>
    <row r="20" spans="2:4" x14ac:dyDescent="0.55000000000000004">
      <c r="B20" s="172"/>
      <c r="C20" s="138" t="s">
        <v>131</v>
      </c>
      <c r="D20" s="171">
        <v>191.63336800999997</v>
      </c>
    </row>
    <row r="21" spans="2:4" x14ac:dyDescent="0.55000000000000004">
      <c r="B21" s="172"/>
      <c r="C21" s="138" t="s">
        <v>305</v>
      </c>
      <c r="D21" s="171">
        <v>191.63336800999997</v>
      </c>
    </row>
    <row r="22" spans="2:4" x14ac:dyDescent="0.55000000000000004">
      <c r="B22" s="172"/>
      <c r="C22" s="138" t="s">
        <v>306</v>
      </c>
      <c r="D22" s="171">
        <v>0</v>
      </c>
    </row>
    <row r="23" spans="2:4" x14ac:dyDescent="0.55000000000000004">
      <c r="B23" s="172"/>
      <c r="C23" s="138" t="s">
        <v>132</v>
      </c>
      <c r="D23" s="171">
        <v>6.266E-5</v>
      </c>
    </row>
    <row r="24" spans="2:4" x14ac:dyDescent="0.55000000000000004">
      <c r="B24" s="172"/>
      <c r="C24" s="138" t="s">
        <v>305</v>
      </c>
      <c r="D24" s="171">
        <v>6.266E-5</v>
      </c>
    </row>
    <row r="25" spans="2:4" x14ac:dyDescent="0.55000000000000004">
      <c r="B25" s="172"/>
      <c r="C25" s="138" t="s">
        <v>306</v>
      </c>
      <c r="D25" s="171">
        <v>0</v>
      </c>
    </row>
    <row r="26" spans="2:4" x14ac:dyDescent="0.55000000000000004">
      <c r="B26" s="172"/>
      <c r="C26" s="138" t="s">
        <v>133</v>
      </c>
      <c r="D26" s="171">
        <v>550</v>
      </c>
    </row>
    <row r="27" spans="2:4" x14ac:dyDescent="0.55000000000000004">
      <c r="B27" s="172"/>
      <c r="C27" s="138" t="s">
        <v>305</v>
      </c>
      <c r="D27" s="171">
        <v>550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1.9850000000000001</v>
      </c>
    </row>
    <row r="33" spans="2:4" x14ac:dyDescent="0.55000000000000004">
      <c r="B33" s="172"/>
      <c r="C33" s="138" t="s">
        <v>305</v>
      </c>
      <c r="D33" s="171">
        <v>1.9850000000000001</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1912.4289954957001</v>
      </c>
    </row>
    <row r="37" spans="2:4" x14ac:dyDescent="0.55000000000000004">
      <c r="B37" s="176"/>
      <c r="C37" s="138" t="s">
        <v>307</v>
      </c>
      <c r="D37" s="171">
        <v>0</v>
      </c>
    </row>
    <row r="38" spans="2:4" x14ac:dyDescent="0.55000000000000004">
      <c r="B38" s="176"/>
      <c r="C38" s="138" t="s">
        <v>308</v>
      </c>
      <c r="D38" s="171">
        <v>863.42159059000005</v>
      </c>
    </row>
    <row r="39" spans="2:4" x14ac:dyDescent="0.55000000000000004">
      <c r="B39" s="176"/>
      <c r="C39" s="138" t="s">
        <v>309</v>
      </c>
      <c r="D39" s="171">
        <v>0</v>
      </c>
    </row>
    <row r="40" spans="2:4" x14ac:dyDescent="0.55000000000000004">
      <c r="B40" s="176"/>
      <c r="C40" s="138" t="s">
        <v>310</v>
      </c>
      <c r="D40" s="171">
        <v>1049.0074049057</v>
      </c>
    </row>
    <row r="41" spans="2:4" x14ac:dyDescent="0.55000000000000004">
      <c r="B41" s="176">
        <v>6</v>
      </c>
      <c r="C41" s="136" t="s">
        <v>141</v>
      </c>
      <c r="D41" s="171">
        <v>0</v>
      </c>
    </row>
    <row r="42" spans="2:4" x14ac:dyDescent="0.55000000000000004">
      <c r="B42" s="177">
        <v>7</v>
      </c>
      <c r="C42" s="178" t="s">
        <v>142</v>
      </c>
      <c r="D42" s="171">
        <v>1204.6590656042999</v>
      </c>
    </row>
    <row r="43" spans="2:4" s="165" customFormat="1" x14ac:dyDescent="0.55000000000000004">
      <c r="B43" s="179" t="s">
        <v>311</v>
      </c>
      <c r="C43" s="179"/>
      <c r="D43" s="180">
        <v>29064.504528969999</v>
      </c>
    </row>
    <row r="44" spans="2:4" ht="16" thickBot="1" x14ac:dyDescent="0.6">
      <c r="B44" s="166"/>
      <c r="C44" s="167" t="s">
        <v>144</v>
      </c>
      <c r="D44" s="181"/>
    </row>
    <row r="45" spans="2:4" ht="16" thickTop="1" x14ac:dyDescent="0.55000000000000004">
      <c r="B45" s="169">
        <v>1</v>
      </c>
      <c r="C45" s="170" t="s">
        <v>145</v>
      </c>
      <c r="D45" s="171">
        <v>141.23951691999997</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141.20951691999997</v>
      </c>
    </row>
    <row r="50" spans="2:4" x14ac:dyDescent="0.55000000000000004">
      <c r="B50" s="175"/>
      <c r="C50" s="138" t="s">
        <v>150</v>
      </c>
      <c r="D50" s="171">
        <v>132.84053681999998</v>
      </c>
    </row>
    <row r="51" spans="2:4" x14ac:dyDescent="0.55000000000000004">
      <c r="B51" s="175"/>
      <c r="C51" s="138" t="s">
        <v>312</v>
      </c>
      <c r="D51" s="171">
        <v>132.84053681999998</v>
      </c>
    </row>
    <row r="52" spans="2:4" x14ac:dyDescent="0.55000000000000004">
      <c r="B52" s="175"/>
      <c r="C52" s="138" t="s">
        <v>313</v>
      </c>
      <c r="D52" s="171">
        <v>0</v>
      </c>
    </row>
    <row r="53" spans="2:4" x14ac:dyDescent="0.55000000000000004">
      <c r="B53" s="175"/>
      <c r="C53" s="138" t="s">
        <v>151</v>
      </c>
      <c r="D53" s="171">
        <v>8.3689800999999999</v>
      </c>
    </row>
    <row r="54" spans="2:4" x14ac:dyDescent="0.55000000000000004">
      <c r="B54" s="175"/>
      <c r="C54" s="138" t="s">
        <v>312</v>
      </c>
      <c r="D54" s="171">
        <v>8.3689800999999999</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3106.1130000000003</v>
      </c>
    </row>
    <row r="62" spans="2:4" x14ac:dyDescent="0.55000000000000004">
      <c r="B62" s="175"/>
      <c r="C62" s="138" t="s">
        <v>156</v>
      </c>
      <c r="D62" s="171">
        <v>3106.1130000000003</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3010</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3010</v>
      </c>
    </row>
    <row r="71" spans="2:4" ht="31.35" x14ac:dyDescent="0.55000000000000004">
      <c r="B71" s="176">
        <v>4</v>
      </c>
      <c r="C71" s="184" t="s">
        <v>323</v>
      </c>
      <c r="D71" s="171">
        <v>21226.568527359999</v>
      </c>
    </row>
    <row r="72" spans="2:4" x14ac:dyDescent="0.55000000000000004">
      <c r="B72" s="173"/>
      <c r="C72" s="174" t="s">
        <v>160</v>
      </c>
      <c r="D72" s="171">
        <v>21226.568527359999</v>
      </c>
    </row>
    <row r="73" spans="2:4" x14ac:dyDescent="0.55000000000000004">
      <c r="B73" s="175"/>
      <c r="C73" s="138" t="s">
        <v>459</v>
      </c>
      <c r="D73" s="171">
        <v>21226.568527359999</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178.26561636000002</v>
      </c>
    </row>
    <row r="82" spans="2:4" x14ac:dyDescent="0.55000000000000004">
      <c r="B82" s="176">
        <v>7</v>
      </c>
      <c r="C82" s="136" t="s">
        <v>167</v>
      </c>
      <c r="D82" s="171">
        <v>1402.31786833</v>
      </c>
    </row>
    <row r="83" spans="2:4" x14ac:dyDescent="0.55000000000000004">
      <c r="B83" s="186"/>
      <c r="C83" s="187" t="s">
        <v>334</v>
      </c>
      <c r="D83" s="171">
        <v>812.34199094000007</v>
      </c>
    </row>
    <row r="84" spans="2:4" x14ac:dyDescent="0.55000000000000004">
      <c r="B84" s="186"/>
      <c r="C84" s="138" t="s">
        <v>335</v>
      </c>
      <c r="D84" s="171">
        <v>0</v>
      </c>
    </row>
    <row r="85" spans="2:4" x14ac:dyDescent="0.55000000000000004">
      <c r="B85" s="175"/>
      <c r="C85" s="138" t="s">
        <v>336</v>
      </c>
      <c r="D85" s="171">
        <v>9.6990681599999995</v>
      </c>
    </row>
    <row r="86" spans="2:4" x14ac:dyDescent="0.55000000000000004">
      <c r="B86" s="175"/>
      <c r="C86" s="183" t="s">
        <v>337</v>
      </c>
      <c r="D86" s="171">
        <v>802.64292278000005</v>
      </c>
    </row>
    <row r="87" spans="2:4" x14ac:dyDescent="0.55000000000000004">
      <c r="B87" s="175"/>
      <c r="C87" s="183" t="s">
        <v>338</v>
      </c>
      <c r="D87" s="171">
        <v>100.53329021000002</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489.44258717999998</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29064.504528969999</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4EF7-3980-42D0-A60F-5C90D6D00D94}">
  <sheetPr codeName="Sheet89"/>
  <dimension ref="B2:C56"/>
  <sheetViews>
    <sheetView workbookViewId="0">
      <pane xSplit="2" ySplit="3" topLeftCell="C4"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1015</v>
      </c>
    </row>
    <row r="4" spans="2:3" ht="18" x14ac:dyDescent="0.6">
      <c r="B4" s="270" t="s">
        <v>343</v>
      </c>
    </row>
    <row r="5" spans="2:3" x14ac:dyDescent="0.55000000000000004">
      <c r="B5" s="271" t="s">
        <v>344</v>
      </c>
      <c r="C5" s="272">
        <v>214.01075023000001</v>
      </c>
    </row>
    <row r="6" spans="2:3" x14ac:dyDescent="0.55000000000000004">
      <c r="B6" s="273" t="s">
        <v>345</v>
      </c>
      <c r="C6" s="274">
        <v>61.425892429999998</v>
      </c>
    </row>
    <row r="7" spans="2:3" x14ac:dyDescent="0.55000000000000004">
      <c r="B7" s="273" t="s">
        <v>354</v>
      </c>
      <c r="C7" s="274">
        <v>152.58485780000001</v>
      </c>
    </row>
    <row r="8" spans="2:3" x14ac:dyDescent="0.55000000000000004">
      <c r="B8" s="271" t="s">
        <v>355</v>
      </c>
      <c r="C8" s="272">
        <v>5.1438779999999996E-2</v>
      </c>
    </row>
    <row r="9" spans="2:3" x14ac:dyDescent="0.55000000000000004">
      <c r="B9" s="271" t="s">
        <v>356</v>
      </c>
      <c r="C9" s="272">
        <v>68.552026569999981</v>
      </c>
    </row>
    <row r="10" spans="2:3" x14ac:dyDescent="0.55000000000000004">
      <c r="B10" s="271" t="s">
        <v>357</v>
      </c>
      <c r="C10" s="272">
        <v>56.73474928000001</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0.55988061999999994</v>
      </c>
    </row>
    <row r="15" spans="2:3" x14ac:dyDescent="0.55000000000000004">
      <c r="B15" s="271" t="s">
        <v>362</v>
      </c>
      <c r="C15" s="272">
        <v>700.79245796999987</v>
      </c>
    </row>
    <row r="16" spans="2:3" x14ac:dyDescent="0.55000000000000004">
      <c r="B16" s="273" t="s">
        <v>197</v>
      </c>
      <c r="C16" s="274">
        <v>700.79245796999987</v>
      </c>
    </row>
    <row r="17" spans="2:3" x14ac:dyDescent="0.55000000000000004">
      <c r="B17" s="275" t="s">
        <v>198</v>
      </c>
      <c r="C17" s="274">
        <v>700.79245796999987</v>
      </c>
    </row>
    <row r="18" spans="2:3" x14ac:dyDescent="0.55000000000000004">
      <c r="B18" s="273" t="s">
        <v>199</v>
      </c>
      <c r="C18" s="274">
        <v>700.79245796999987</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191.24864906099998</v>
      </c>
    </row>
    <row r="27" spans="2:3" x14ac:dyDescent="0.55000000000000004">
      <c r="B27" s="271" t="s">
        <v>366</v>
      </c>
      <c r="C27" s="272">
        <v>516.57877594469994</v>
      </c>
    </row>
    <row r="28" spans="2:3" x14ac:dyDescent="0.55000000000000004">
      <c r="B28" s="271" t="s">
        <v>367</v>
      </c>
      <c r="C28" s="272">
        <v>0</v>
      </c>
    </row>
    <row r="29" spans="2:3" x14ac:dyDescent="0.55000000000000004">
      <c r="B29" s="276" t="s">
        <v>368</v>
      </c>
      <c r="C29" s="277">
        <v>1204.6590656042999</v>
      </c>
    </row>
    <row r="30" spans="2:3" x14ac:dyDescent="0.55000000000000004">
      <c r="B30" s="278" t="s">
        <v>369</v>
      </c>
      <c r="C30" s="279">
        <v>2953.1877940600002</v>
      </c>
    </row>
    <row r="31" spans="2:3" x14ac:dyDescent="0.55000000000000004">
      <c r="B31" s="280"/>
    </row>
    <row r="32" spans="2:3" ht="18" x14ac:dyDescent="0.6">
      <c r="B32" s="270" t="s">
        <v>212</v>
      </c>
      <c r="C32" s="281"/>
    </row>
    <row r="33" spans="2:3" x14ac:dyDescent="0.55000000000000004">
      <c r="B33" s="271" t="s">
        <v>370</v>
      </c>
      <c r="C33" s="282">
        <v>2572.3092637</v>
      </c>
    </row>
    <row r="34" spans="2:3" x14ac:dyDescent="0.55000000000000004">
      <c r="B34" s="273" t="s">
        <v>371</v>
      </c>
      <c r="C34" s="283">
        <v>2080.2877517800002</v>
      </c>
    </row>
    <row r="35" spans="2:3" x14ac:dyDescent="0.55000000000000004">
      <c r="B35" s="273" t="s">
        <v>372</v>
      </c>
      <c r="C35" s="283">
        <v>207.26921516000002</v>
      </c>
    </row>
    <row r="36" spans="2:3" x14ac:dyDescent="0.55000000000000004">
      <c r="B36" s="273" t="s">
        <v>216</v>
      </c>
      <c r="C36" s="283">
        <v>207.26921516000002</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284.75229675999998</v>
      </c>
    </row>
    <row r="43" spans="2:3" x14ac:dyDescent="0.55000000000000004">
      <c r="B43" s="271" t="s">
        <v>376</v>
      </c>
      <c r="C43" s="279">
        <v>6.6874207499999994</v>
      </c>
    </row>
    <row r="44" spans="2:3" x14ac:dyDescent="0.55000000000000004">
      <c r="B44" s="273" t="s">
        <v>377</v>
      </c>
      <c r="C44" s="283">
        <v>0</v>
      </c>
    </row>
    <row r="45" spans="2:3" x14ac:dyDescent="0.55000000000000004">
      <c r="B45" s="273" t="s">
        <v>378</v>
      </c>
      <c r="C45" s="283">
        <v>6.6874207499999994</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0.1205</v>
      </c>
    </row>
    <row r="52" spans="2:3" x14ac:dyDescent="0.55000000000000004">
      <c r="B52" s="271" t="s">
        <v>383</v>
      </c>
      <c r="C52" s="279">
        <v>374.07060960999996</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2953.1877940599998</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C5AA-0AEF-4240-8D7C-CE12BC047878}">
  <sheetPr codeName="Sheet50"/>
  <dimension ref="B2:J110"/>
  <sheetViews>
    <sheetView workbookViewId="0">
      <selection activeCell="R28" sqref="R28"/>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1016</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1017</v>
      </c>
      <c r="D4" s="290" t="s">
        <v>468</v>
      </c>
      <c r="E4" s="291">
        <v>23</v>
      </c>
      <c r="F4" s="291">
        <v>0</v>
      </c>
      <c r="G4" s="291">
        <v>0</v>
      </c>
      <c r="H4" s="291">
        <v>23</v>
      </c>
      <c r="I4" s="291">
        <v>120590</v>
      </c>
      <c r="J4" s="291">
        <v>5243.04347826087</v>
      </c>
    </row>
    <row r="5" spans="2:10" x14ac:dyDescent="0.55000000000000004">
      <c r="B5" s="288">
        <v>2</v>
      </c>
      <c r="C5" s="289" t="s">
        <v>1017</v>
      </c>
      <c r="D5" s="290" t="s">
        <v>469</v>
      </c>
      <c r="E5" s="291">
        <v>27</v>
      </c>
      <c r="F5" s="291">
        <v>3</v>
      </c>
      <c r="G5" s="291">
        <v>2</v>
      </c>
      <c r="H5" s="291">
        <v>32</v>
      </c>
      <c r="I5" s="291">
        <v>172400</v>
      </c>
      <c r="J5" s="291">
        <v>5387.5</v>
      </c>
    </row>
    <row r="6" spans="2:10" x14ac:dyDescent="0.55000000000000004">
      <c r="B6" s="288">
        <v>3</v>
      </c>
      <c r="C6" s="289" t="s">
        <v>1017</v>
      </c>
      <c r="D6" s="290" t="s">
        <v>470</v>
      </c>
      <c r="E6" s="291">
        <v>38</v>
      </c>
      <c r="F6" s="291">
        <v>9</v>
      </c>
      <c r="G6" s="291">
        <v>1</v>
      </c>
      <c r="H6" s="291">
        <v>48</v>
      </c>
      <c r="I6" s="291">
        <v>279534</v>
      </c>
      <c r="J6" s="291">
        <v>5823.625</v>
      </c>
    </row>
    <row r="7" spans="2:10" x14ac:dyDescent="0.55000000000000004">
      <c r="B7" s="288">
        <v>4</v>
      </c>
      <c r="C7" s="289" t="s">
        <v>1017</v>
      </c>
      <c r="D7" s="290" t="s">
        <v>471</v>
      </c>
      <c r="E7" s="291">
        <v>138</v>
      </c>
      <c r="F7" s="291">
        <v>54</v>
      </c>
      <c r="G7" s="291">
        <v>12</v>
      </c>
      <c r="H7" s="291">
        <v>204</v>
      </c>
      <c r="I7" s="291">
        <v>998054</v>
      </c>
      <c r="J7" s="291">
        <v>4892.4215686274511</v>
      </c>
    </row>
    <row r="8" spans="2:10" x14ac:dyDescent="0.55000000000000004">
      <c r="B8" s="288">
        <v>5</v>
      </c>
      <c r="C8" s="289" t="s">
        <v>1017</v>
      </c>
      <c r="D8" s="290" t="s">
        <v>472</v>
      </c>
      <c r="E8" s="291">
        <v>32</v>
      </c>
      <c r="F8" s="291">
        <v>0</v>
      </c>
      <c r="G8" s="291">
        <v>0</v>
      </c>
      <c r="H8" s="291">
        <v>32</v>
      </c>
      <c r="I8" s="291">
        <v>158041</v>
      </c>
      <c r="J8" s="291">
        <v>4938.78125</v>
      </c>
    </row>
    <row r="9" spans="2:10" x14ac:dyDescent="0.55000000000000004">
      <c r="B9" s="288">
        <v>6</v>
      </c>
      <c r="C9" s="289" t="s">
        <v>1017</v>
      </c>
      <c r="D9" s="290" t="s">
        <v>473</v>
      </c>
      <c r="E9" s="291">
        <v>24</v>
      </c>
      <c r="F9" s="291">
        <v>0</v>
      </c>
      <c r="G9" s="291">
        <v>1</v>
      </c>
      <c r="H9" s="291">
        <v>25</v>
      </c>
      <c r="I9" s="291">
        <v>157923</v>
      </c>
      <c r="J9" s="291">
        <v>6316.92</v>
      </c>
    </row>
    <row r="10" spans="2:10" x14ac:dyDescent="0.55000000000000004">
      <c r="B10" s="288">
        <v>7</v>
      </c>
      <c r="C10" s="289" t="s">
        <v>1017</v>
      </c>
      <c r="D10" s="290" t="s">
        <v>474</v>
      </c>
      <c r="E10" s="291">
        <v>20</v>
      </c>
      <c r="F10" s="291">
        <v>3</v>
      </c>
      <c r="G10" s="291">
        <v>0</v>
      </c>
      <c r="H10" s="291">
        <v>23</v>
      </c>
      <c r="I10" s="291">
        <v>88731</v>
      </c>
      <c r="J10" s="291">
        <v>3857.8695652173915</v>
      </c>
    </row>
    <row r="11" spans="2:10" x14ac:dyDescent="0.55000000000000004">
      <c r="B11" s="288">
        <v>8</v>
      </c>
      <c r="C11" s="289" t="s">
        <v>1017</v>
      </c>
      <c r="D11" s="290" t="s">
        <v>475</v>
      </c>
      <c r="E11" s="291">
        <v>27</v>
      </c>
      <c r="F11" s="291">
        <v>8</v>
      </c>
      <c r="G11" s="291">
        <v>1</v>
      </c>
      <c r="H11" s="291">
        <v>36</v>
      </c>
      <c r="I11" s="291">
        <v>150599</v>
      </c>
      <c r="J11" s="291">
        <v>4183.3055555555557</v>
      </c>
    </row>
    <row r="12" spans="2:10" x14ac:dyDescent="0.55000000000000004">
      <c r="B12" s="288">
        <v>9</v>
      </c>
      <c r="C12" s="289" t="s">
        <v>1017</v>
      </c>
      <c r="D12" s="290" t="s">
        <v>476</v>
      </c>
      <c r="E12" s="291">
        <v>179</v>
      </c>
      <c r="F12" s="291">
        <v>62</v>
      </c>
      <c r="G12" s="291">
        <v>5</v>
      </c>
      <c r="H12" s="291">
        <v>246</v>
      </c>
      <c r="I12" s="291">
        <v>1148156</v>
      </c>
      <c r="J12" s="291">
        <v>4667.3008130081298</v>
      </c>
    </row>
    <row r="13" spans="2:10" x14ac:dyDescent="0.55000000000000004">
      <c r="B13" s="288">
        <v>10</v>
      </c>
      <c r="C13" s="289" t="s">
        <v>1017</v>
      </c>
      <c r="D13" s="290" t="s">
        <v>477</v>
      </c>
      <c r="E13" s="291">
        <v>133</v>
      </c>
      <c r="F13" s="291">
        <v>39</v>
      </c>
      <c r="G13" s="291">
        <v>13</v>
      </c>
      <c r="H13" s="291">
        <v>185</v>
      </c>
      <c r="I13" s="291">
        <v>926962</v>
      </c>
      <c r="J13" s="291">
        <v>5010.6054054054057</v>
      </c>
    </row>
    <row r="14" spans="2:10" x14ac:dyDescent="0.55000000000000004">
      <c r="B14" s="288">
        <v>11</v>
      </c>
      <c r="C14" s="289" t="s">
        <v>1017</v>
      </c>
      <c r="D14" s="290" t="s">
        <v>478</v>
      </c>
      <c r="E14" s="291">
        <v>28</v>
      </c>
      <c r="F14" s="291">
        <v>0</v>
      </c>
      <c r="G14" s="291">
        <v>0</v>
      </c>
      <c r="H14" s="291">
        <v>28</v>
      </c>
      <c r="I14" s="291">
        <v>104851</v>
      </c>
      <c r="J14" s="291">
        <v>3744.6785714285716</v>
      </c>
    </row>
    <row r="15" spans="2:10" x14ac:dyDescent="0.55000000000000004">
      <c r="B15" s="288">
        <v>12</v>
      </c>
      <c r="C15" s="289" t="s">
        <v>1017</v>
      </c>
      <c r="D15" s="290" t="s">
        <v>479</v>
      </c>
      <c r="E15" s="291">
        <v>19</v>
      </c>
      <c r="F15" s="291">
        <v>6</v>
      </c>
      <c r="G15" s="291">
        <v>0</v>
      </c>
      <c r="H15" s="291">
        <v>25</v>
      </c>
      <c r="I15" s="291">
        <v>175298</v>
      </c>
      <c r="J15" s="291">
        <v>7011.92</v>
      </c>
    </row>
    <row r="16" spans="2:10" x14ac:dyDescent="0.55000000000000004">
      <c r="B16" s="288">
        <v>13</v>
      </c>
      <c r="C16" s="289" t="s">
        <v>1017</v>
      </c>
      <c r="D16" s="290" t="s">
        <v>480</v>
      </c>
      <c r="E16" s="291">
        <v>23</v>
      </c>
      <c r="F16" s="291">
        <v>4</v>
      </c>
      <c r="G16" s="291">
        <v>0</v>
      </c>
      <c r="H16" s="291">
        <v>27</v>
      </c>
      <c r="I16" s="291">
        <v>139552</v>
      </c>
      <c r="J16" s="291">
        <v>5168.5925925925922</v>
      </c>
    </row>
    <row r="17" spans="2:10" x14ac:dyDescent="0.55000000000000004">
      <c r="B17" s="288">
        <v>14</v>
      </c>
      <c r="C17" s="289" t="s">
        <v>1017</v>
      </c>
      <c r="D17" s="290" t="s">
        <v>481</v>
      </c>
      <c r="E17" s="291">
        <v>42</v>
      </c>
      <c r="F17" s="291">
        <v>7</v>
      </c>
      <c r="G17" s="291">
        <v>1</v>
      </c>
      <c r="H17" s="291">
        <v>50</v>
      </c>
      <c r="I17" s="291">
        <v>340721</v>
      </c>
      <c r="J17" s="291">
        <v>6814.42</v>
      </c>
    </row>
    <row r="18" spans="2:10" x14ac:dyDescent="0.55000000000000004">
      <c r="B18" s="292"/>
      <c r="C18" s="293" t="s">
        <v>94</v>
      </c>
      <c r="D18" s="294"/>
      <c r="E18" s="295">
        <v>753</v>
      </c>
      <c r="F18" s="295">
        <v>195</v>
      </c>
      <c r="G18" s="295">
        <v>36</v>
      </c>
      <c r="H18" s="295">
        <v>984</v>
      </c>
      <c r="I18" s="295">
        <v>4961412</v>
      </c>
      <c r="J18" s="295">
        <v>5042.0853658536589</v>
      </c>
    </row>
    <row r="19" spans="2:10" x14ac:dyDescent="0.55000000000000004">
      <c r="B19" s="288">
        <v>15</v>
      </c>
      <c r="C19" s="289" t="s">
        <v>1018</v>
      </c>
      <c r="D19" s="290" t="s">
        <v>482</v>
      </c>
      <c r="E19" s="291">
        <v>55</v>
      </c>
      <c r="F19" s="291">
        <v>7</v>
      </c>
      <c r="G19" s="291">
        <v>2</v>
      </c>
      <c r="H19" s="291">
        <v>64</v>
      </c>
      <c r="I19" s="291">
        <v>706255</v>
      </c>
      <c r="J19" s="291">
        <v>11035.234375</v>
      </c>
    </row>
    <row r="20" spans="2:10" x14ac:dyDescent="0.55000000000000004">
      <c r="B20" s="288">
        <v>16</v>
      </c>
      <c r="C20" s="289" t="s">
        <v>1018</v>
      </c>
      <c r="D20" s="290" t="s">
        <v>483</v>
      </c>
      <c r="E20" s="291">
        <v>83</v>
      </c>
      <c r="F20" s="291">
        <v>12</v>
      </c>
      <c r="G20" s="291">
        <v>3</v>
      </c>
      <c r="H20" s="291">
        <v>98</v>
      </c>
      <c r="I20" s="291">
        <v>739953</v>
      </c>
      <c r="J20" s="291">
        <v>7550.5408163265311</v>
      </c>
    </row>
    <row r="21" spans="2:10" x14ac:dyDescent="0.55000000000000004">
      <c r="B21" s="288">
        <v>17</v>
      </c>
      <c r="C21" s="289" t="s">
        <v>1018</v>
      </c>
      <c r="D21" s="290" t="s">
        <v>484</v>
      </c>
      <c r="E21" s="291">
        <v>87</v>
      </c>
      <c r="F21" s="291">
        <v>8</v>
      </c>
      <c r="G21" s="291">
        <v>13</v>
      </c>
      <c r="H21" s="291">
        <v>108</v>
      </c>
      <c r="I21" s="291">
        <v>867747</v>
      </c>
      <c r="J21" s="291">
        <v>8034.6944444444443</v>
      </c>
    </row>
    <row r="22" spans="2:10" x14ac:dyDescent="0.55000000000000004">
      <c r="B22" s="288">
        <v>18</v>
      </c>
      <c r="C22" s="289" t="s">
        <v>1018</v>
      </c>
      <c r="D22" s="290" t="s">
        <v>485</v>
      </c>
      <c r="E22" s="291">
        <v>64</v>
      </c>
      <c r="F22" s="291">
        <v>7</v>
      </c>
      <c r="G22" s="291">
        <v>10</v>
      </c>
      <c r="H22" s="291">
        <v>81</v>
      </c>
      <c r="I22" s="291">
        <v>706994</v>
      </c>
      <c r="J22" s="291">
        <v>8728.3209876543206</v>
      </c>
    </row>
    <row r="23" spans="2:10" x14ac:dyDescent="0.55000000000000004">
      <c r="B23" s="288">
        <v>19</v>
      </c>
      <c r="C23" s="289" t="s">
        <v>1018</v>
      </c>
      <c r="D23" s="290" t="s">
        <v>486</v>
      </c>
      <c r="E23" s="291">
        <v>81</v>
      </c>
      <c r="F23" s="291">
        <v>14</v>
      </c>
      <c r="G23" s="291">
        <v>7</v>
      </c>
      <c r="H23" s="291">
        <v>102</v>
      </c>
      <c r="I23" s="291">
        <v>862470</v>
      </c>
      <c r="J23" s="291">
        <v>8455.5882352941171</v>
      </c>
    </row>
    <row r="24" spans="2:10" x14ac:dyDescent="0.55000000000000004">
      <c r="B24" s="288">
        <v>20</v>
      </c>
      <c r="C24" s="289" t="s">
        <v>1018</v>
      </c>
      <c r="D24" s="290" t="s">
        <v>487</v>
      </c>
      <c r="E24" s="291">
        <v>58</v>
      </c>
      <c r="F24" s="291">
        <v>9</v>
      </c>
      <c r="G24" s="291">
        <v>3</v>
      </c>
      <c r="H24" s="291">
        <v>70</v>
      </c>
      <c r="I24" s="291">
        <v>813573</v>
      </c>
      <c r="J24" s="291">
        <v>11622.471428571429</v>
      </c>
    </row>
    <row r="25" spans="2:10" x14ac:dyDescent="0.55000000000000004">
      <c r="B25" s="288">
        <v>21</v>
      </c>
      <c r="C25" s="289" t="s">
        <v>1018</v>
      </c>
      <c r="D25" s="290" t="s">
        <v>488</v>
      </c>
      <c r="E25" s="291">
        <v>81</v>
      </c>
      <c r="F25" s="291">
        <v>13</v>
      </c>
      <c r="G25" s="291">
        <v>6</v>
      </c>
      <c r="H25" s="291">
        <v>100</v>
      </c>
      <c r="I25" s="291">
        <v>763137</v>
      </c>
      <c r="J25" s="291">
        <v>7631.37</v>
      </c>
    </row>
    <row r="26" spans="2:10" x14ac:dyDescent="0.55000000000000004">
      <c r="B26" s="288">
        <v>22</v>
      </c>
      <c r="C26" s="289" t="s">
        <v>1018</v>
      </c>
      <c r="D26" s="290" t="s">
        <v>489</v>
      </c>
      <c r="E26" s="291">
        <v>70</v>
      </c>
      <c r="F26" s="291">
        <v>14</v>
      </c>
      <c r="G26" s="291">
        <v>7</v>
      </c>
      <c r="H26" s="291">
        <v>91</v>
      </c>
      <c r="I26" s="291">
        <v>654471</v>
      </c>
      <c r="J26" s="291">
        <v>7191.9890109890111</v>
      </c>
    </row>
    <row r="27" spans="2:10" x14ac:dyDescent="0.55000000000000004">
      <c r="B27" s="292"/>
      <c r="C27" s="293" t="s">
        <v>94</v>
      </c>
      <c r="D27" s="294"/>
      <c r="E27" s="295">
        <v>579</v>
      </c>
      <c r="F27" s="295">
        <v>84</v>
      </c>
      <c r="G27" s="295">
        <v>51</v>
      </c>
      <c r="H27" s="295">
        <v>714</v>
      </c>
      <c r="I27" s="295">
        <v>6114600</v>
      </c>
      <c r="J27" s="295">
        <v>8563.865546218487</v>
      </c>
    </row>
    <row r="28" spans="2:10" x14ac:dyDescent="0.55000000000000004">
      <c r="B28" s="288">
        <v>23</v>
      </c>
      <c r="C28" s="289" t="s">
        <v>1019</v>
      </c>
      <c r="D28" s="290" t="s">
        <v>490</v>
      </c>
      <c r="E28" s="291">
        <v>31</v>
      </c>
      <c r="F28" s="291">
        <v>3</v>
      </c>
      <c r="G28" s="291">
        <v>0</v>
      </c>
      <c r="H28" s="291">
        <v>34</v>
      </c>
      <c r="I28" s="291">
        <v>172767</v>
      </c>
      <c r="J28" s="291">
        <v>5081.3823529411766</v>
      </c>
    </row>
    <row r="29" spans="2:10" x14ac:dyDescent="0.55000000000000004">
      <c r="B29" s="288">
        <v>24</v>
      </c>
      <c r="C29" s="289" t="s">
        <v>1019</v>
      </c>
      <c r="D29" s="290" t="s">
        <v>491</v>
      </c>
      <c r="E29" s="291">
        <v>22</v>
      </c>
      <c r="F29" s="291">
        <v>2</v>
      </c>
      <c r="G29" s="291">
        <v>0</v>
      </c>
      <c r="H29" s="291">
        <v>24</v>
      </c>
      <c r="I29" s="291">
        <v>170302</v>
      </c>
      <c r="J29" s="291">
        <v>7095.916666666667</v>
      </c>
    </row>
    <row r="30" spans="2:10" x14ac:dyDescent="0.55000000000000004">
      <c r="B30" s="288">
        <v>25</v>
      </c>
      <c r="C30" s="289" t="s">
        <v>1019</v>
      </c>
      <c r="D30" s="290" t="s">
        <v>492</v>
      </c>
      <c r="E30" s="291">
        <v>34</v>
      </c>
      <c r="F30" s="291">
        <v>2</v>
      </c>
      <c r="G30" s="291">
        <v>2</v>
      </c>
      <c r="H30" s="291">
        <v>38</v>
      </c>
      <c r="I30" s="291">
        <v>300026</v>
      </c>
      <c r="J30" s="291">
        <v>7895.4210526315792</v>
      </c>
    </row>
    <row r="31" spans="2:10" x14ac:dyDescent="0.55000000000000004">
      <c r="B31" s="288">
        <v>26</v>
      </c>
      <c r="C31" s="289" t="s">
        <v>1019</v>
      </c>
      <c r="D31" s="290" t="s">
        <v>493</v>
      </c>
      <c r="E31" s="291">
        <v>28</v>
      </c>
      <c r="F31" s="291">
        <v>1</v>
      </c>
      <c r="G31" s="291">
        <v>1</v>
      </c>
      <c r="H31" s="291">
        <v>30</v>
      </c>
      <c r="I31" s="291">
        <v>46689</v>
      </c>
      <c r="J31" s="291">
        <v>1556.3</v>
      </c>
    </row>
    <row r="32" spans="2:10" x14ac:dyDescent="0.55000000000000004">
      <c r="B32" s="288">
        <v>27</v>
      </c>
      <c r="C32" s="289" t="s">
        <v>1019</v>
      </c>
      <c r="D32" s="290" t="s">
        <v>494</v>
      </c>
      <c r="E32" s="291">
        <v>60</v>
      </c>
      <c r="F32" s="291">
        <v>17</v>
      </c>
      <c r="G32" s="291">
        <v>0</v>
      </c>
      <c r="H32" s="291">
        <v>77</v>
      </c>
      <c r="I32" s="291">
        <v>325710</v>
      </c>
      <c r="J32" s="291">
        <v>4230</v>
      </c>
    </row>
    <row r="33" spans="2:10" x14ac:dyDescent="0.55000000000000004">
      <c r="B33" s="288">
        <v>28</v>
      </c>
      <c r="C33" s="289" t="s">
        <v>1019</v>
      </c>
      <c r="D33" s="290" t="s">
        <v>495</v>
      </c>
      <c r="E33" s="291">
        <v>40</v>
      </c>
      <c r="F33" s="291">
        <v>15</v>
      </c>
      <c r="G33" s="291">
        <v>1</v>
      </c>
      <c r="H33" s="291">
        <v>56</v>
      </c>
      <c r="I33" s="291">
        <v>263391</v>
      </c>
      <c r="J33" s="291">
        <v>4703.4107142857147</v>
      </c>
    </row>
    <row r="34" spans="2:10" x14ac:dyDescent="0.55000000000000004">
      <c r="B34" s="288">
        <v>29</v>
      </c>
      <c r="C34" s="289" t="s">
        <v>1019</v>
      </c>
      <c r="D34" s="290" t="s">
        <v>496</v>
      </c>
      <c r="E34" s="291">
        <v>36</v>
      </c>
      <c r="F34" s="291">
        <v>11</v>
      </c>
      <c r="G34" s="291">
        <v>0</v>
      </c>
      <c r="H34" s="291">
        <v>47</v>
      </c>
      <c r="I34" s="291">
        <v>262624</v>
      </c>
      <c r="J34" s="291">
        <v>5587.744680851064</v>
      </c>
    </row>
    <row r="35" spans="2:10" x14ac:dyDescent="0.55000000000000004">
      <c r="B35" s="288">
        <v>30</v>
      </c>
      <c r="C35" s="289" t="s">
        <v>1019</v>
      </c>
      <c r="D35" s="27" t="s">
        <v>497</v>
      </c>
      <c r="E35" s="291">
        <v>69</v>
      </c>
      <c r="F35" s="291">
        <v>14</v>
      </c>
      <c r="G35" s="291">
        <v>8</v>
      </c>
      <c r="H35" s="291">
        <v>91</v>
      </c>
      <c r="I35" s="291">
        <v>364039</v>
      </c>
      <c r="J35" s="291">
        <v>4000.4285714285716</v>
      </c>
    </row>
    <row r="36" spans="2:10" x14ac:dyDescent="0.55000000000000004">
      <c r="B36" s="288">
        <v>31</v>
      </c>
      <c r="C36" s="289" t="s">
        <v>1019</v>
      </c>
      <c r="D36" s="290" t="s">
        <v>498</v>
      </c>
      <c r="E36" s="291">
        <v>934</v>
      </c>
      <c r="F36" s="291">
        <v>149</v>
      </c>
      <c r="G36" s="291">
        <v>49</v>
      </c>
      <c r="H36" s="291">
        <v>1132</v>
      </c>
      <c r="I36" s="291">
        <v>2041587</v>
      </c>
      <c r="J36" s="291">
        <v>1803.5220848056538</v>
      </c>
    </row>
    <row r="37" spans="2:10" x14ac:dyDescent="0.55000000000000004">
      <c r="B37" s="288">
        <v>32</v>
      </c>
      <c r="C37" s="289" t="s">
        <v>1019</v>
      </c>
      <c r="D37" s="290" t="s">
        <v>499</v>
      </c>
      <c r="E37" s="291">
        <v>233</v>
      </c>
      <c r="F37" s="291">
        <v>34</v>
      </c>
      <c r="G37" s="291">
        <v>16</v>
      </c>
      <c r="H37" s="291">
        <v>283</v>
      </c>
      <c r="I37" s="291">
        <v>551667</v>
      </c>
      <c r="J37" s="291">
        <v>1949.3533568904593</v>
      </c>
    </row>
    <row r="38" spans="2:10" x14ac:dyDescent="0.55000000000000004">
      <c r="B38" s="288">
        <v>33</v>
      </c>
      <c r="C38" s="289" t="s">
        <v>1019</v>
      </c>
      <c r="D38" s="290" t="s">
        <v>500</v>
      </c>
      <c r="E38" s="291">
        <v>125</v>
      </c>
      <c r="F38" s="291">
        <v>19</v>
      </c>
      <c r="G38" s="291">
        <v>5</v>
      </c>
      <c r="H38" s="291">
        <v>149</v>
      </c>
      <c r="I38" s="291">
        <v>432132</v>
      </c>
      <c r="J38" s="291">
        <v>2900.2147651006712</v>
      </c>
    </row>
    <row r="39" spans="2:10" x14ac:dyDescent="0.55000000000000004">
      <c r="B39" s="288">
        <v>34</v>
      </c>
      <c r="C39" s="289" t="s">
        <v>1019</v>
      </c>
      <c r="D39" s="290" t="s">
        <v>501</v>
      </c>
      <c r="E39" s="291">
        <v>56</v>
      </c>
      <c r="F39" s="291">
        <v>14</v>
      </c>
      <c r="G39" s="291">
        <v>8</v>
      </c>
      <c r="H39" s="291">
        <v>78</v>
      </c>
      <c r="I39" s="291">
        <v>466073</v>
      </c>
      <c r="J39" s="291">
        <v>5975.2948717948721</v>
      </c>
    </row>
    <row r="40" spans="2:10" x14ac:dyDescent="0.55000000000000004">
      <c r="B40" s="288">
        <v>35</v>
      </c>
      <c r="C40" s="289" t="s">
        <v>1019</v>
      </c>
      <c r="D40" s="290" t="s">
        <v>502</v>
      </c>
      <c r="E40" s="291">
        <v>165</v>
      </c>
      <c r="F40" s="291">
        <v>53</v>
      </c>
      <c r="G40" s="291">
        <v>18</v>
      </c>
      <c r="H40" s="291">
        <v>236</v>
      </c>
      <c r="I40" s="291">
        <v>719859</v>
      </c>
      <c r="J40" s="291">
        <v>3050.25</v>
      </c>
    </row>
    <row r="41" spans="2:10" x14ac:dyDescent="0.55000000000000004">
      <c r="B41" s="292"/>
      <c r="C41" s="293" t="s">
        <v>94</v>
      </c>
      <c r="D41" s="294"/>
      <c r="E41" s="295">
        <v>1833</v>
      </c>
      <c r="F41" s="295">
        <v>334</v>
      </c>
      <c r="G41" s="295">
        <v>108</v>
      </c>
      <c r="H41" s="295">
        <v>2275</v>
      </c>
      <c r="I41" s="295">
        <v>6116866</v>
      </c>
      <c r="J41" s="295">
        <v>2688.7323076923076</v>
      </c>
    </row>
    <row r="42" spans="2:10" x14ac:dyDescent="0.55000000000000004">
      <c r="B42" s="288">
        <v>36</v>
      </c>
      <c r="C42" s="289" t="s">
        <v>1020</v>
      </c>
      <c r="D42" s="290" t="s">
        <v>503</v>
      </c>
      <c r="E42" s="291">
        <v>44</v>
      </c>
      <c r="F42" s="291">
        <v>6</v>
      </c>
      <c r="G42" s="291">
        <v>4</v>
      </c>
      <c r="H42" s="291">
        <v>54</v>
      </c>
      <c r="I42" s="291">
        <v>251027</v>
      </c>
      <c r="J42" s="291">
        <v>4648.6481481481478</v>
      </c>
    </row>
    <row r="43" spans="2:10" x14ac:dyDescent="0.55000000000000004">
      <c r="B43" s="288">
        <v>37</v>
      </c>
      <c r="C43" s="289" t="s">
        <v>1020</v>
      </c>
      <c r="D43" s="290" t="s">
        <v>504</v>
      </c>
      <c r="E43" s="291">
        <v>11</v>
      </c>
      <c r="F43" s="291">
        <v>0</v>
      </c>
      <c r="G43" s="291">
        <v>0</v>
      </c>
      <c r="H43" s="291">
        <v>11</v>
      </c>
      <c r="I43" s="291">
        <v>5658</v>
      </c>
      <c r="J43" s="291">
        <v>514.36363636363637</v>
      </c>
    </row>
    <row r="44" spans="2:10" x14ac:dyDescent="0.55000000000000004">
      <c r="B44" s="288">
        <v>38</v>
      </c>
      <c r="C44" s="289" t="s">
        <v>1020</v>
      </c>
      <c r="D44" s="290" t="s">
        <v>505</v>
      </c>
      <c r="E44" s="291">
        <v>45</v>
      </c>
      <c r="F44" s="291">
        <v>6</v>
      </c>
      <c r="G44" s="291">
        <v>2</v>
      </c>
      <c r="H44" s="291">
        <v>53</v>
      </c>
      <c r="I44" s="291">
        <v>155852</v>
      </c>
      <c r="J44" s="291">
        <v>2940.6037735849059</v>
      </c>
    </row>
    <row r="45" spans="2:10" x14ac:dyDescent="0.55000000000000004">
      <c r="B45" s="288">
        <v>39</v>
      </c>
      <c r="C45" s="289" t="s">
        <v>1020</v>
      </c>
      <c r="D45" s="290" t="s">
        <v>506</v>
      </c>
      <c r="E45" s="291">
        <v>202</v>
      </c>
      <c r="F45" s="291">
        <v>78</v>
      </c>
      <c r="G45" s="291">
        <v>19</v>
      </c>
      <c r="H45" s="291">
        <v>299</v>
      </c>
      <c r="I45" s="291">
        <v>600051</v>
      </c>
      <c r="J45" s="291">
        <v>2006.8595317725753</v>
      </c>
    </row>
    <row r="46" spans="2:10" x14ac:dyDescent="0.55000000000000004">
      <c r="B46" s="288">
        <v>40</v>
      </c>
      <c r="C46" s="289" t="s">
        <v>1020</v>
      </c>
      <c r="D46" s="290" t="s">
        <v>507</v>
      </c>
      <c r="E46" s="291">
        <v>78</v>
      </c>
      <c r="F46" s="291">
        <v>23</v>
      </c>
      <c r="G46" s="291">
        <v>1</v>
      </c>
      <c r="H46" s="291">
        <v>102</v>
      </c>
      <c r="I46" s="291">
        <v>321153</v>
      </c>
      <c r="J46" s="291">
        <v>3148.5588235294117</v>
      </c>
    </row>
    <row r="47" spans="2:10" x14ac:dyDescent="0.55000000000000004">
      <c r="B47" s="288">
        <v>41</v>
      </c>
      <c r="C47" s="289" t="s">
        <v>1020</v>
      </c>
      <c r="D47" s="290" t="s">
        <v>508</v>
      </c>
      <c r="E47" s="291">
        <v>41</v>
      </c>
      <c r="F47" s="291">
        <v>25</v>
      </c>
      <c r="G47" s="291">
        <v>2</v>
      </c>
      <c r="H47" s="291">
        <v>68</v>
      </c>
      <c r="I47" s="291">
        <v>253024</v>
      </c>
      <c r="J47" s="291">
        <v>3720.9411764705883</v>
      </c>
    </row>
    <row r="48" spans="2:10" x14ac:dyDescent="0.55000000000000004">
      <c r="B48" s="288">
        <v>42</v>
      </c>
      <c r="C48" s="289" t="s">
        <v>1020</v>
      </c>
      <c r="D48" s="290" t="s">
        <v>509</v>
      </c>
      <c r="E48" s="291">
        <v>15</v>
      </c>
      <c r="F48" s="291">
        <v>1</v>
      </c>
      <c r="G48" s="291">
        <v>0</v>
      </c>
      <c r="H48" s="291">
        <v>16</v>
      </c>
      <c r="I48" s="291">
        <v>14452</v>
      </c>
      <c r="J48" s="291">
        <v>903.25</v>
      </c>
    </row>
    <row r="49" spans="2:10" x14ac:dyDescent="0.55000000000000004">
      <c r="B49" s="288">
        <v>43</v>
      </c>
      <c r="C49" s="289" t="s">
        <v>1020</v>
      </c>
      <c r="D49" s="290" t="s">
        <v>510</v>
      </c>
      <c r="E49" s="291">
        <v>45</v>
      </c>
      <c r="F49" s="291">
        <v>9</v>
      </c>
      <c r="G49" s="291">
        <v>1</v>
      </c>
      <c r="H49" s="291">
        <v>55</v>
      </c>
      <c r="I49" s="291">
        <v>249211</v>
      </c>
      <c r="J49" s="291">
        <v>4531.1090909090908</v>
      </c>
    </row>
    <row r="50" spans="2:10" x14ac:dyDescent="0.55000000000000004">
      <c r="B50" s="288">
        <v>44</v>
      </c>
      <c r="C50" s="289" t="s">
        <v>1020</v>
      </c>
      <c r="D50" s="290" t="s">
        <v>511</v>
      </c>
      <c r="E50" s="291">
        <v>24</v>
      </c>
      <c r="F50" s="291">
        <v>10</v>
      </c>
      <c r="G50" s="291">
        <v>0</v>
      </c>
      <c r="H50" s="291">
        <v>34</v>
      </c>
      <c r="I50" s="291">
        <v>130887</v>
      </c>
      <c r="J50" s="291">
        <v>3849.6176470588234</v>
      </c>
    </row>
    <row r="51" spans="2:10" x14ac:dyDescent="0.55000000000000004">
      <c r="B51" s="288">
        <v>45</v>
      </c>
      <c r="C51" s="289" t="s">
        <v>1020</v>
      </c>
      <c r="D51" s="290" t="s">
        <v>512</v>
      </c>
      <c r="E51" s="291">
        <v>21</v>
      </c>
      <c r="F51" s="291">
        <v>9</v>
      </c>
      <c r="G51" s="291">
        <v>0</v>
      </c>
      <c r="H51" s="291">
        <v>30</v>
      </c>
      <c r="I51" s="291">
        <v>107033</v>
      </c>
      <c r="J51" s="291">
        <v>3567.7666666666669</v>
      </c>
    </row>
    <row r="52" spans="2:10" x14ac:dyDescent="0.55000000000000004">
      <c r="B52" s="288">
        <v>46</v>
      </c>
      <c r="C52" s="289" t="s">
        <v>1020</v>
      </c>
      <c r="D52" s="290" t="s">
        <v>513</v>
      </c>
      <c r="E52" s="291">
        <v>69</v>
      </c>
      <c r="F52" s="291">
        <v>24</v>
      </c>
      <c r="G52" s="291">
        <v>8</v>
      </c>
      <c r="H52" s="291">
        <v>101</v>
      </c>
      <c r="I52" s="291">
        <v>378079</v>
      </c>
      <c r="J52" s="291">
        <v>3743.3564356435645</v>
      </c>
    </row>
    <row r="53" spans="2:10" x14ac:dyDescent="0.55000000000000004">
      <c r="B53" s="292"/>
      <c r="C53" s="293" t="s">
        <v>94</v>
      </c>
      <c r="D53" s="294"/>
      <c r="E53" s="295">
        <v>595</v>
      </c>
      <c r="F53" s="295">
        <v>191</v>
      </c>
      <c r="G53" s="295">
        <v>37</v>
      </c>
      <c r="H53" s="295">
        <v>823</v>
      </c>
      <c r="I53" s="295">
        <v>2466427</v>
      </c>
      <c r="J53" s="295">
        <v>2996.8736330498177</v>
      </c>
    </row>
    <row r="54" spans="2:10" x14ac:dyDescent="0.55000000000000004">
      <c r="B54" s="288">
        <v>47</v>
      </c>
      <c r="C54" s="289" t="s">
        <v>1021</v>
      </c>
      <c r="D54" s="290" t="s">
        <v>514</v>
      </c>
      <c r="E54" s="291">
        <v>38</v>
      </c>
      <c r="F54" s="291">
        <v>15</v>
      </c>
      <c r="G54" s="291">
        <v>0</v>
      </c>
      <c r="H54" s="291">
        <v>53</v>
      </c>
      <c r="I54" s="291">
        <v>246494</v>
      </c>
      <c r="J54" s="291">
        <v>4650.8301886792451</v>
      </c>
    </row>
    <row r="55" spans="2:10" x14ac:dyDescent="0.55000000000000004">
      <c r="B55" s="288">
        <v>48</v>
      </c>
      <c r="C55" s="289" t="s">
        <v>1021</v>
      </c>
      <c r="D55" s="290" t="s">
        <v>515</v>
      </c>
      <c r="E55" s="291">
        <v>47</v>
      </c>
      <c r="F55" s="291">
        <v>11</v>
      </c>
      <c r="G55" s="291">
        <v>0</v>
      </c>
      <c r="H55" s="291">
        <v>58</v>
      </c>
      <c r="I55" s="291">
        <v>245027</v>
      </c>
      <c r="J55" s="291">
        <v>4224.6034482758623</v>
      </c>
    </row>
    <row r="56" spans="2:10" x14ac:dyDescent="0.55000000000000004">
      <c r="B56" s="288">
        <v>49</v>
      </c>
      <c r="C56" s="289" t="s">
        <v>1021</v>
      </c>
      <c r="D56" s="290" t="s">
        <v>516</v>
      </c>
      <c r="E56" s="291">
        <v>220</v>
      </c>
      <c r="F56" s="291">
        <v>77</v>
      </c>
      <c r="G56" s="291">
        <v>28</v>
      </c>
      <c r="H56" s="291">
        <v>325</v>
      </c>
      <c r="I56" s="291">
        <v>1121957</v>
      </c>
      <c r="J56" s="291">
        <v>3452.1753846153847</v>
      </c>
    </row>
    <row r="57" spans="2:10" x14ac:dyDescent="0.55000000000000004">
      <c r="B57" s="288">
        <v>50</v>
      </c>
      <c r="C57" s="289" t="s">
        <v>1021</v>
      </c>
      <c r="D57" s="290" t="s">
        <v>517</v>
      </c>
      <c r="E57" s="291">
        <v>84</v>
      </c>
      <c r="F57" s="291">
        <v>18</v>
      </c>
      <c r="G57" s="291">
        <v>6</v>
      </c>
      <c r="H57" s="291">
        <v>108</v>
      </c>
      <c r="I57" s="291">
        <v>682961</v>
      </c>
      <c r="J57" s="291">
        <v>6323.7129629629626</v>
      </c>
    </row>
    <row r="58" spans="2:10" x14ac:dyDescent="0.55000000000000004">
      <c r="B58" s="288">
        <v>51</v>
      </c>
      <c r="C58" s="289" t="s">
        <v>1021</v>
      </c>
      <c r="D58" s="290" t="s">
        <v>518</v>
      </c>
      <c r="E58" s="291">
        <v>21</v>
      </c>
      <c r="F58" s="291">
        <v>7</v>
      </c>
      <c r="G58" s="291">
        <v>0</v>
      </c>
      <c r="H58" s="291">
        <v>28</v>
      </c>
      <c r="I58" s="291">
        <v>177086</v>
      </c>
      <c r="J58" s="291">
        <v>6324.5</v>
      </c>
    </row>
    <row r="59" spans="2:10" x14ac:dyDescent="0.55000000000000004">
      <c r="B59" s="288">
        <v>52</v>
      </c>
      <c r="C59" s="289" t="s">
        <v>1021</v>
      </c>
      <c r="D59" s="290" t="s">
        <v>519</v>
      </c>
      <c r="E59" s="291">
        <v>20</v>
      </c>
      <c r="F59" s="291">
        <v>13</v>
      </c>
      <c r="G59" s="291">
        <v>0</v>
      </c>
      <c r="H59" s="291">
        <v>33</v>
      </c>
      <c r="I59" s="291">
        <v>232019</v>
      </c>
      <c r="J59" s="291">
        <v>7030.878787878788</v>
      </c>
    </row>
    <row r="60" spans="2:10" x14ac:dyDescent="0.55000000000000004">
      <c r="B60" s="288">
        <v>53</v>
      </c>
      <c r="C60" s="289" t="s">
        <v>1021</v>
      </c>
      <c r="D60" s="290" t="s">
        <v>520</v>
      </c>
      <c r="E60" s="291">
        <v>21</v>
      </c>
      <c r="F60" s="291">
        <v>2</v>
      </c>
      <c r="G60" s="291">
        <v>0</v>
      </c>
      <c r="H60" s="291">
        <v>23</v>
      </c>
      <c r="I60" s="291">
        <v>234793</v>
      </c>
      <c r="J60" s="291">
        <v>10208.391304347826</v>
      </c>
    </row>
    <row r="61" spans="2:10" x14ac:dyDescent="0.55000000000000004">
      <c r="B61" s="288">
        <v>54</v>
      </c>
      <c r="C61" s="289" t="s">
        <v>1021</v>
      </c>
      <c r="D61" s="290" t="s">
        <v>521</v>
      </c>
      <c r="E61" s="291">
        <v>8</v>
      </c>
      <c r="F61" s="291">
        <v>0</v>
      </c>
      <c r="G61" s="291">
        <v>0</v>
      </c>
      <c r="H61" s="291">
        <v>8</v>
      </c>
      <c r="I61" s="291">
        <v>56786</v>
      </c>
      <c r="J61" s="291">
        <v>7098.25</v>
      </c>
    </row>
    <row r="62" spans="2:10" x14ac:dyDescent="0.55000000000000004">
      <c r="B62" s="288">
        <v>55</v>
      </c>
      <c r="C62" s="289" t="s">
        <v>1021</v>
      </c>
      <c r="D62" s="290" t="s">
        <v>522</v>
      </c>
      <c r="E62" s="291">
        <v>89</v>
      </c>
      <c r="F62" s="291">
        <v>39</v>
      </c>
      <c r="G62" s="291">
        <v>3</v>
      </c>
      <c r="H62" s="291">
        <v>131</v>
      </c>
      <c r="I62" s="291">
        <v>674993</v>
      </c>
      <c r="J62" s="291">
        <v>5152.6183206106871</v>
      </c>
    </row>
    <row r="63" spans="2:10" x14ac:dyDescent="0.55000000000000004">
      <c r="B63" s="288">
        <v>56</v>
      </c>
      <c r="C63" s="289" t="s">
        <v>1021</v>
      </c>
      <c r="D63" s="290" t="s">
        <v>523</v>
      </c>
      <c r="E63" s="291">
        <v>79</v>
      </c>
      <c r="F63" s="291">
        <v>29</v>
      </c>
      <c r="G63" s="291">
        <v>7</v>
      </c>
      <c r="H63" s="291">
        <v>115</v>
      </c>
      <c r="I63" s="291">
        <v>603194</v>
      </c>
      <c r="J63" s="291">
        <v>5245.1652173913044</v>
      </c>
    </row>
    <row r="64" spans="2:10" x14ac:dyDescent="0.55000000000000004">
      <c r="B64" s="288">
        <v>57</v>
      </c>
      <c r="C64" s="289" t="s">
        <v>1021</v>
      </c>
      <c r="D64" s="290" t="s">
        <v>524</v>
      </c>
      <c r="E64" s="291">
        <v>44</v>
      </c>
      <c r="F64" s="291">
        <v>26</v>
      </c>
      <c r="G64" s="291">
        <v>0</v>
      </c>
      <c r="H64" s="291">
        <v>70</v>
      </c>
      <c r="I64" s="291">
        <v>459900</v>
      </c>
      <c r="J64" s="291">
        <v>6570</v>
      </c>
    </row>
    <row r="65" spans="2:10" x14ac:dyDescent="0.55000000000000004">
      <c r="B65" s="288">
        <v>58</v>
      </c>
      <c r="C65" s="289" t="s">
        <v>1021</v>
      </c>
      <c r="D65" s="290" t="s">
        <v>525</v>
      </c>
      <c r="E65" s="291">
        <v>65</v>
      </c>
      <c r="F65" s="291">
        <v>20</v>
      </c>
      <c r="G65" s="291">
        <v>3</v>
      </c>
      <c r="H65" s="291">
        <v>88</v>
      </c>
      <c r="I65" s="291">
        <v>386868</v>
      </c>
      <c r="J65" s="291">
        <v>4396.227272727273</v>
      </c>
    </row>
    <row r="66" spans="2:10" x14ac:dyDescent="0.55000000000000004">
      <c r="B66" s="292"/>
      <c r="C66" s="293" t="s">
        <v>94</v>
      </c>
      <c r="D66" s="294"/>
      <c r="E66" s="295">
        <v>736</v>
      </c>
      <c r="F66" s="295">
        <v>257</v>
      </c>
      <c r="G66" s="295">
        <v>47</v>
      </c>
      <c r="H66" s="295">
        <v>1040</v>
      </c>
      <c r="I66" s="295">
        <v>5122078</v>
      </c>
      <c r="J66" s="295">
        <v>4925.0749999999998</v>
      </c>
    </row>
    <row r="67" spans="2:10" x14ac:dyDescent="0.55000000000000004">
      <c r="B67" s="288">
        <v>59</v>
      </c>
      <c r="C67" s="289" t="s">
        <v>983</v>
      </c>
      <c r="D67" s="290" t="s">
        <v>526</v>
      </c>
      <c r="E67" s="291">
        <v>21</v>
      </c>
      <c r="F67" s="291">
        <v>2</v>
      </c>
      <c r="G67" s="291">
        <v>1</v>
      </c>
      <c r="H67" s="291">
        <v>24</v>
      </c>
      <c r="I67" s="291">
        <v>166740</v>
      </c>
      <c r="J67" s="291">
        <v>6947.5</v>
      </c>
    </row>
    <row r="68" spans="2:10" x14ac:dyDescent="0.55000000000000004">
      <c r="B68" s="288">
        <v>60</v>
      </c>
      <c r="C68" s="289" t="s">
        <v>983</v>
      </c>
      <c r="D68" s="290" t="s">
        <v>527</v>
      </c>
      <c r="E68" s="291">
        <v>26</v>
      </c>
      <c r="F68" s="291">
        <v>5</v>
      </c>
      <c r="G68" s="291">
        <v>1</v>
      </c>
      <c r="H68" s="291">
        <v>32</v>
      </c>
      <c r="I68" s="291">
        <v>238515</v>
      </c>
      <c r="J68" s="291">
        <v>7453.59375</v>
      </c>
    </row>
    <row r="69" spans="2:10" x14ac:dyDescent="0.55000000000000004">
      <c r="B69" s="288">
        <v>61</v>
      </c>
      <c r="C69" s="289" t="s">
        <v>983</v>
      </c>
      <c r="D69" s="290" t="s">
        <v>528</v>
      </c>
      <c r="E69" s="291">
        <v>53</v>
      </c>
      <c r="F69" s="291">
        <v>10</v>
      </c>
      <c r="G69" s="291">
        <v>1</v>
      </c>
      <c r="H69" s="291">
        <v>64</v>
      </c>
      <c r="I69" s="291">
        <v>415126</v>
      </c>
      <c r="J69" s="291">
        <v>6486.34375</v>
      </c>
    </row>
    <row r="70" spans="2:10" x14ac:dyDescent="0.55000000000000004">
      <c r="B70" s="288">
        <v>62</v>
      </c>
      <c r="C70" s="289" t="s">
        <v>983</v>
      </c>
      <c r="D70" s="290" t="s">
        <v>529</v>
      </c>
      <c r="E70" s="291">
        <v>25</v>
      </c>
      <c r="F70" s="291">
        <v>1</v>
      </c>
      <c r="G70" s="291">
        <v>0</v>
      </c>
      <c r="H70" s="291">
        <v>26</v>
      </c>
      <c r="I70" s="291">
        <v>252313</v>
      </c>
      <c r="J70" s="291">
        <v>9704.3461538461543</v>
      </c>
    </row>
    <row r="71" spans="2:10" x14ac:dyDescent="0.55000000000000004">
      <c r="B71" s="288">
        <v>63</v>
      </c>
      <c r="C71" s="289" t="s">
        <v>983</v>
      </c>
      <c r="D71" s="290" t="s">
        <v>530</v>
      </c>
      <c r="E71" s="291">
        <v>15</v>
      </c>
      <c r="F71" s="291">
        <v>1</v>
      </c>
      <c r="G71" s="291">
        <v>0</v>
      </c>
      <c r="H71" s="291">
        <v>16</v>
      </c>
      <c r="I71" s="291">
        <v>189360</v>
      </c>
      <c r="J71" s="291">
        <v>11835</v>
      </c>
    </row>
    <row r="72" spans="2:10" x14ac:dyDescent="0.55000000000000004">
      <c r="B72" s="288">
        <v>64</v>
      </c>
      <c r="C72" s="289" t="s">
        <v>983</v>
      </c>
      <c r="D72" s="290" t="s">
        <v>531</v>
      </c>
      <c r="E72" s="291">
        <v>13</v>
      </c>
      <c r="F72" s="291">
        <v>0</v>
      </c>
      <c r="G72" s="291">
        <v>0</v>
      </c>
      <c r="H72" s="291">
        <v>13</v>
      </c>
      <c r="I72" s="291">
        <v>42774</v>
      </c>
      <c r="J72" s="291">
        <v>3290.3076923076924</v>
      </c>
    </row>
    <row r="73" spans="2:10" x14ac:dyDescent="0.55000000000000004">
      <c r="B73" s="288">
        <v>65</v>
      </c>
      <c r="C73" s="289" t="s">
        <v>983</v>
      </c>
      <c r="D73" s="290" t="s">
        <v>532</v>
      </c>
      <c r="E73" s="291">
        <v>23</v>
      </c>
      <c r="F73" s="291">
        <v>1</v>
      </c>
      <c r="G73" s="291">
        <v>0</v>
      </c>
      <c r="H73" s="291">
        <v>24</v>
      </c>
      <c r="I73" s="291">
        <v>118349</v>
      </c>
      <c r="J73" s="291">
        <v>4931.208333333333</v>
      </c>
    </row>
    <row r="74" spans="2:10" x14ac:dyDescent="0.55000000000000004">
      <c r="B74" s="288">
        <v>66</v>
      </c>
      <c r="C74" s="289" t="s">
        <v>983</v>
      </c>
      <c r="D74" s="290" t="s">
        <v>533</v>
      </c>
      <c r="E74" s="291">
        <v>16</v>
      </c>
      <c r="F74" s="291">
        <v>0</v>
      </c>
      <c r="G74" s="291">
        <v>0</v>
      </c>
      <c r="H74" s="291">
        <v>16</v>
      </c>
      <c r="I74" s="291">
        <v>145292</v>
      </c>
      <c r="J74" s="291">
        <v>9080.75</v>
      </c>
    </row>
    <row r="75" spans="2:10" x14ac:dyDescent="0.55000000000000004">
      <c r="B75" s="288">
        <v>67</v>
      </c>
      <c r="C75" s="289" t="s">
        <v>983</v>
      </c>
      <c r="D75" s="290" t="s">
        <v>534</v>
      </c>
      <c r="E75" s="291">
        <v>8</v>
      </c>
      <c r="F75" s="291">
        <v>0</v>
      </c>
      <c r="G75" s="291">
        <v>0</v>
      </c>
      <c r="H75" s="291">
        <v>8</v>
      </c>
      <c r="I75" s="291">
        <v>64549</v>
      </c>
      <c r="J75" s="291">
        <v>8068.625</v>
      </c>
    </row>
    <row r="76" spans="2:10" x14ac:dyDescent="0.55000000000000004">
      <c r="B76" s="288">
        <v>68</v>
      </c>
      <c r="C76" s="289" t="s">
        <v>983</v>
      </c>
      <c r="D76" s="290" t="s">
        <v>535</v>
      </c>
      <c r="E76" s="291">
        <v>9</v>
      </c>
      <c r="F76" s="291">
        <v>1</v>
      </c>
      <c r="G76" s="291">
        <v>0</v>
      </c>
      <c r="H76" s="291">
        <v>10</v>
      </c>
      <c r="I76" s="291">
        <v>55394</v>
      </c>
      <c r="J76" s="291">
        <v>5539.4</v>
      </c>
    </row>
    <row r="77" spans="2:10" x14ac:dyDescent="0.55000000000000004">
      <c r="B77" s="292"/>
      <c r="C77" s="293" t="s">
        <v>94</v>
      </c>
      <c r="D77" s="294"/>
      <c r="E77" s="295">
        <v>209</v>
      </c>
      <c r="F77" s="295">
        <v>21</v>
      </c>
      <c r="G77" s="295">
        <v>3</v>
      </c>
      <c r="H77" s="295">
        <v>233</v>
      </c>
      <c r="I77" s="295">
        <v>1688412</v>
      </c>
      <c r="J77" s="295">
        <v>7246.4034334763946</v>
      </c>
    </row>
    <row r="78" spans="2:10" x14ac:dyDescent="0.55000000000000004">
      <c r="B78" s="288">
        <v>69</v>
      </c>
      <c r="C78" s="289" t="s">
        <v>1022</v>
      </c>
      <c r="D78" s="290" t="s">
        <v>536</v>
      </c>
      <c r="E78" s="291">
        <v>19</v>
      </c>
      <c r="F78" s="291">
        <v>1</v>
      </c>
      <c r="G78" s="291">
        <v>0</v>
      </c>
      <c r="H78" s="291">
        <v>20</v>
      </c>
      <c r="I78" s="291">
        <v>204831</v>
      </c>
      <c r="J78" s="291">
        <v>10241.549999999999</v>
      </c>
    </row>
    <row r="79" spans="2:10" x14ac:dyDescent="0.55000000000000004">
      <c r="B79" s="288">
        <v>70</v>
      </c>
      <c r="C79" s="289" t="s">
        <v>1022</v>
      </c>
      <c r="D79" s="290" t="s">
        <v>537</v>
      </c>
      <c r="E79" s="291">
        <v>19</v>
      </c>
      <c r="F79" s="291">
        <v>1</v>
      </c>
      <c r="G79" s="291">
        <v>0</v>
      </c>
      <c r="H79" s="291">
        <v>20</v>
      </c>
      <c r="I79" s="291">
        <v>189085</v>
      </c>
      <c r="J79" s="291">
        <v>9454.25</v>
      </c>
    </row>
    <row r="80" spans="2:10" x14ac:dyDescent="0.55000000000000004">
      <c r="B80" s="288">
        <v>71</v>
      </c>
      <c r="C80" s="289" t="s">
        <v>1022</v>
      </c>
      <c r="D80" s="290" t="s">
        <v>538</v>
      </c>
      <c r="E80" s="291">
        <v>130</v>
      </c>
      <c r="F80" s="291">
        <v>30</v>
      </c>
      <c r="G80" s="291">
        <v>5</v>
      </c>
      <c r="H80" s="291">
        <v>165</v>
      </c>
      <c r="I80" s="291">
        <v>904666</v>
      </c>
      <c r="J80" s="291">
        <v>5482.8242424242426</v>
      </c>
    </row>
    <row r="81" spans="2:10" x14ac:dyDescent="0.55000000000000004">
      <c r="B81" s="288">
        <v>72</v>
      </c>
      <c r="C81" s="289" t="s">
        <v>1022</v>
      </c>
      <c r="D81" s="290" t="s">
        <v>539</v>
      </c>
      <c r="E81" s="291">
        <v>13</v>
      </c>
      <c r="F81" s="291">
        <v>1</v>
      </c>
      <c r="G81" s="291">
        <v>0</v>
      </c>
      <c r="H81" s="291">
        <v>14</v>
      </c>
      <c r="I81" s="291">
        <v>138523</v>
      </c>
      <c r="J81" s="291">
        <v>9894.5</v>
      </c>
    </row>
    <row r="82" spans="2:10" x14ac:dyDescent="0.55000000000000004">
      <c r="B82" s="288">
        <v>73</v>
      </c>
      <c r="C82" s="289" t="s">
        <v>1022</v>
      </c>
      <c r="D82" s="290" t="s">
        <v>540</v>
      </c>
      <c r="E82" s="291">
        <v>18</v>
      </c>
      <c r="F82" s="291">
        <v>3</v>
      </c>
      <c r="G82" s="291">
        <v>0</v>
      </c>
      <c r="H82" s="291">
        <v>21</v>
      </c>
      <c r="I82" s="291">
        <v>228852</v>
      </c>
      <c r="J82" s="291">
        <v>10897.714285714286</v>
      </c>
    </row>
    <row r="83" spans="2:10" x14ac:dyDescent="0.55000000000000004">
      <c r="B83" s="288">
        <v>74</v>
      </c>
      <c r="C83" s="289" t="s">
        <v>1022</v>
      </c>
      <c r="D83" s="290" t="s">
        <v>541</v>
      </c>
      <c r="E83" s="291">
        <v>62</v>
      </c>
      <c r="F83" s="291">
        <v>11</v>
      </c>
      <c r="G83" s="291">
        <v>1</v>
      </c>
      <c r="H83" s="291">
        <v>74</v>
      </c>
      <c r="I83" s="291">
        <v>513757</v>
      </c>
      <c r="J83" s="291">
        <v>6942.6621621621625</v>
      </c>
    </row>
    <row r="84" spans="2:10" x14ac:dyDescent="0.55000000000000004">
      <c r="B84" s="288">
        <v>75</v>
      </c>
      <c r="C84" s="289" t="s">
        <v>1022</v>
      </c>
      <c r="D84" s="290" t="s">
        <v>542</v>
      </c>
      <c r="E84" s="291">
        <v>20</v>
      </c>
      <c r="F84" s="291">
        <v>2</v>
      </c>
      <c r="G84" s="291">
        <v>0</v>
      </c>
      <c r="H84" s="291">
        <v>22</v>
      </c>
      <c r="I84" s="291">
        <v>133310</v>
      </c>
      <c r="J84" s="291">
        <v>6059.545454545455</v>
      </c>
    </row>
    <row r="85" spans="2:10" x14ac:dyDescent="0.55000000000000004">
      <c r="B85" s="288">
        <v>76</v>
      </c>
      <c r="C85" s="289" t="s">
        <v>1022</v>
      </c>
      <c r="D85" s="290" t="s">
        <v>543</v>
      </c>
      <c r="E85" s="291">
        <v>21</v>
      </c>
      <c r="F85" s="291">
        <v>2</v>
      </c>
      <c r="G85" s="291">
        <v>0</v>
      </c>
      <c r="H85" s="291">
        <v>23</v>
      </c>
      <c r="I85" s="291">
        <v>242157</v>
      </c>
      <c r="J85" s="291">
        <v>10528.565217391304</v>
      </c>
    </row>
    <row r="86" spans="2:10" x14ac:dyDescent="0.55000000000000004">
      <c r="B86" s="296">
        <v>77</v>
      </c>
      <c r="C86" s="289" t="s">
        <v>1022</v>
      </c>
      <c r="D86" s="297" t="s">
        <v>544</v>
      </c>
      <c r="E86" s="291">
        <v>23</v>
      </c>
      <c r="F86" s="291">
        <v>1</v>
      </c>
      <c r="G86" s="291">
        <v>0</v>
      </c>
      <c r="H86" s="291">
        <v>24</v>
      </c>
      <c r="I86" s="291">
        <v>139602</v>
      </c>
      <c r="J86" s="291">
        <v>5816.75</v>
      </c>
    </row>
    <row r="87" spans="2:10" x14ac:dyDescent="0.55000000000000004">
      <c r="B87" s="292"/>
      <c r="C87" s="293" t="s">
        <v>94</v>
      </c>
      <c r="D87" s="294"/>
      <c r="E87" s="295">
        <v>325</v>
      </c>
      <c r="F87" s="295">
        <v>52</v>
      </c>
      <c r="G87" s="295">
        <v>6</v>
      </c>
      <c r="H87" s="295">
        <v>383</v>
      </c>
      <c r="I87" s="295">
        <v>2694783</v>
      </c>
      <c r="J87" s="295">
        <v>7035.9869451697132</v>
      </c>
    </row>
    <row r="88" spans="2:10" x14ac:dyDescent="0.55000000000000004">
      <c r="B88" s="298"/>
      <c r="C88" s="299" t="s">
        <v>545</v>
      </c>
      <c r="D88" s="300"/>
      <c r="E88" s="301">
        <f>E87+E77+E66+E53+E41+E27+E18</f>
        <v>5030</v>
      </c>
      <c r="F88" s="301">
        <f>F87+F77+F66+F53+F41+F27+F18</f>
        <v>1134</v>
      </c>
      <c r="G88" s="301">
        <f>G87+G77+G66+G53+G41+G27+G18</f>
        <v>288</v>
      </c>
      <c r="H88" s="301">
        <f>H87+H77+H66+H53+H41+H27+H18</f>
        <v>6452</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55</v>
      </c>
      <c r="I91" s="304">
        <v>1</v>
      </c>
      <c r="J91" s="305">
        <v>110</v>
      </c>
    </row>
    <row r="92" spans="2:10" x14ac:dyDescent="0.55000000000000004">
      <c r="B92" s="306"/>
      <c r="C92" s="302"/>
      <c r="D92" s="303" t="s">
        <v>553</v>
      </c>
      <c r="E92" s="304">
        <v>5030</v>
      </c>
      <c r="F92" s="304">
        <v>1134</v>
      </c>
      <c r="G92" s="304">
        <v>288</v>
      </c>
      <c r="H92" s="304">
        <v>5077</v>
      </c>
      <c r="I92" s="304">
        <v>0</v>
      </c>
      <c r="J92" s="305">
        <v>11529</v>
      </c>
    </row>
    <row r="93" spans="2:10" ht="18" x14ac:dyDescent="0.55000000000000004">
      <c r="B93" s="306"/>
      <c r="C93" s="302"/>
      <c r="D93" s="307" t="s">
        <v>554</v>
      </c>
      <c r="E93" s="308"/>
      <c r="F93" s="308"/>
      <c r="G93" s="308"/>
      <c r="H93" s="308"/>
      <c r="I93" s="309"/>
      <c r="J93" s="305">
        <v>4520.2383756974577</v>
      </c>
    </row>
    <row r="94" spans="2:10" ht="18" x14ac:dyDescent="0.55000000000000004">
      <c r="B94" s="306"/>
      <c r="C94" s="302"/>
      <c r="D94" s="307" t="s">
        <v>555</v>
      </c>
      <c r="E94" s="308"/>
      <c r="F94" s="308"/>
      <c r="G94" s="308"/>
      <c r="H94" s="308"/>
      <c r="I94" s="309"/>
      <c r="J94" s="305">
        <v>2529.6710902940413</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1017</v>
      </c>
      <c r="E98" s="312">
        <v>753</v>
      </c>
      <c r="F98" s="312">
        <v>195</v>
      </c>
      <c r="G98" s="312">
        <v>36</v>
      </c>
      <c r="H98" s="312">
        <v>854</v>
      </c>
      <c r="I98" s="312">
        <v>984</v>
      </c>
      <c r="J98" s="312">
        <v>1838</v>
      </c>
    </row>
    <row r="99" spans="2:10" x14ac:dyDescent="0.55000000000000004">
      <c r="B99" s="306"/>
      <c r="C99" s="302"/>
      <c r="D99" s="117" t="s">
        <v>1018</v>
      </c>
      <c r="E99" s="312">
        <v>579</v>
      </c>
      <c r="F99" s="312">
        <v>84</v>
      </c>
      <c r="G99" s="312">
        <v>51</v>
      </c>
      <c r="H99" s="312">
        <v>1043</v>
      </c>
      <c r="I99" s="312">
        <v>714</v>
      </c>
      <c r="J99" s="312">
        <v>1757</v>
      </c>
    </row>
    <row r="100" spans="2:10" x14ac:dyDescent="0.55000000000000004">
      <c r="B100" s="306"/>
      <c r="C100" s="302"/>
      <c r="D100" s="117" t="s">
        <v>1019</v>
      </c>
      <c r="E100" s="312">
        <v>1833</v>
      </c>
      <c r="F100" s="312">
        <v>334</v>
      </c>
      <c r="G100" s="312">
        <v>108</v>
      </c>
      <c r="H100" s="312">
        <v>762</v>
      </c>
      <c r="I100" s="312">
        <v>2275</v>
      </c>
      <c r="J100" s="312">
        <v>3037</v>
      </c>
    </row>
    <row r="101" spans="2:10" x14ac:dyDescent="0.55000000000000004">
      <c r="B101" s="306"/>
      <c r="C101" s="302"/>
      <c r="D101" s="117" t="s">
        <v>1020</v>
      </c>
      <c r="E101" s="312">
        <v>595</v>
      </c>
      <c r="F101" s="312">
        <v>191</v>
      </c>
      <c r="G101" s="312">
        <v>37</v>
      </c>
      <c r="H101" s="312">
        <v>574</v>
      </c>
      <c r="I101" s="312">
        <v>823</v>
      </c>
      <c r="J101" s="312">
        <v>1397</v>
      </c>
    </row>
    <row r="102" spans="2:10" x14ac:dyDescent="0.55000000000000004">
      <c r="B102" s="306"/>
      <c r="C102" s="302"/>
      <c r="D102" s="117" t="s">
        <v>1021</v>
      </c>
      <c r="E102" s="312">
        <v>736</v>
      </c>
      <c r="F102" s="312">
        <v>257</v>
      </c>
      <c r="G102" s="312">
        <v>47</v>
      </c>
      <c r="H102" s="312">
        <v>1146</v>
      </c>
      <c r="I102" s="312">
        <v>1040</v>
      </c>
      <c r="J102" s="312">
        <v>2186</v>
      </c>
    </row>
    <row r="103" spans="2:10" x14ac:dyDescent="0.55000000000000004">
      <c r="B103" s="306"/>
      <c r="C103" s="302"/>
      <c r="D103" s="117" t="s">
        <v>983</v>
      </c>
      <c r="E103" s="312">
        <v>209</v>
      </c>
      <c r="F103" s="312">
        <v>21</v>
      </c>
      <c r="G103" s="312">
        <v>3</v>
      </c>
      <c r="H103" s="312">
        <v>237</v>
      </c>
      <c r="I103" s="312">
        <v>233</v>
      </c>
      <c r="J103" s="312">
        <v>470</v>
      </c>
    </row>
    <row r="104" spans="2:10" x14ac:dyDescent="0.55000000000000004">
      <c r="B104" s="306"/>
      <c r="C104" s="302"/>
      <c r="D104" s="117" t="s">
        <v>1022</v>
      </c>
      <c r="E104" s="312">
        <v>325</v>
      </c>
      <c r="F104" s="312">
        <v>52</v>
      </c>
      <c r="G104" s="312">
        <v>6</v>
      </c>
      <c r="H104" s="312">
        <v>461</v>
      </c>
      <c r="I104" s="312">
        <v>383</v>
      </c>
      <c r="J104" s="312">
        <v>844</v>
      </c>
    </row>
    <row r="105" spans="2:10" x14ac:dyDescent="0.55000000000000004">
      <c r="B105" s="306"/>
      <c r="C105" s="302"/>
      <c r="D105" s="117" t="s">
        <v>94</v>
      </c>
      <c r="E105" s="313">
        <v>5030</v>
      </c>
      <c r="F105" s="313">
        <v>1134</v>
      </c>
      <c r="G105" s="313">
        <v>288</v>
      </c>
      <c r="H105" s="313">
        <v>5077</v>
      </c>
      <c r="I105" s="313">
        <v>6452</v>
      </c>
      <c r="J105" s="313">
        <v>11529</v>
      </c>
    </row>
    <row r="106" spans="2:10" x14ac:dyDescent="0.55000000000000004">
      <c r="B106" s="306"/>
      <c r="C106" s="302"/>
      <c r="D106" s="302"/>
      <c r="E106" s="302"/>
      <c r="F106" s="302"/>
      <c r="G106" s="302"/>
      <c r="H106" s="302"/>
      <c r="I106" s="302"/>
      <c r="J106" s="302"/>
    </row>
    <row r="107" spans="2:10" x14ac:dyDescent="0.55000000000000004">
      <c r="B107" s="306"/>
      <c r="C107" s="53" t="s">
        <v>1023</v>
      </c>
      <c r="H107" s="165"/>
    </row>
    <row r="108" spans="2:10" x14ac:dyDescent="0.55000000000000004">
      <c r="B108" s="306"/>
      <c r="C108" s="53" t="s">
        <v>1024</v>
      </c>
      <c r="G108" s="314"/>
      <c r="H108" s="314"/>
    </row>
    <row r="109" spans="2:10" x14ac:dyDescent="0.55000000000000004">
      <c r="B109" s="306"/>
      <c r="C109" s="53" t="s">
        <v>1025</v>
      </c>
    </row>
    <row r="110" spans="2:10" x14ac:dyDescent="0.55000000000000004">
      <c r="B110" s="306"/>
      <c r="C110" s="53" t="s">
        <v>1026</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07C3-0390-45DE-A990-6D68D29CA27F}">
  <sheetPr codeName="Sheet49"/>
  <dimension ref="A1:GW58"/>
  <sheetViews>
    <sheetView zoomScaleNormal="100" workbookViewId="0">
      <pane xSplit="3" ySplit="5" topLeftCell="GN6" activePane="bottomRight" state="frozen"/>
      <selection activeCell="R28" sqref="R28"/>
      <selection pane="topRight" activeCell="R28" sqref="R28"/>
      <selection pane="bottomLeft" activeCell="R28" sqref="R28"/>
      <selection pane="bottomRight" activeCell="R28" sqref="R28"/>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98" width="12.41015625" style="32" bestFit="1" customWidth="1"/>
    <col min="199" max="199" width="13.234375" style="32" bestFit="1" customWidth="1"/>
    <col min="200" max="200" width="12.41015625" style="32" bestFit="1" customWidth="1"/>
    <col min="201" max="201" width="16" style="32" customWidth="1"/>
    <col min="202" max="202" width="12.87890625" style="32" customWidth="1"/>
    <col min="203" max="203" width="13.76171875" style="32" customWidth="1"/>
    <col min="204" max="204" width="12.41015625" style="32" bestFit="1" customWidth="1"/>
    <col min="205" max="205" width="13.17578125" style="32" customWidth="1"/>
    <col min="206" max="16384" width="9.1171875" style="32"/>
  </cols>
  <sheetData>
    <row r="1" spans="1:205" ht="7.1" customHeight="1" x14ac:dyDescent="0.55000000000000004"/>
    <row r="2" spans="1:205" ht="39.35" customHeight="1" x14ac:dyDescent="0.55000000000000004">
      <c r="B2" s="315" t="s">
        <v>559</v>
      </c>
      <c r="C2" s="316"/>
    </row>
    <row r="3" spans="1:205" x14ac:dyDescent="0.55000000000000004">
      <c r="B3" s="165"/>
      <c r="C3" s="317" t="s">
        <v>116</v>
      </c>
    </row>
    <row r="4" spans="1:205"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1027</v>
      </c>
      <c r="GE4" s="319"/>
      <c r="GF4" s="318" t="s">
        <v>1028</v>
      </c>
      <c r="GG4" s="319"/>
      <c r="GH4" s="318" t="s">
        <v>1029</v>
      </c>
      <c r="GI4" s="319"/>
      <c r="GJ4" s="318" t="s">
        <v>1030</v>
      </c>
      <c r="GK4" s="319"/>
      <c r="GL4" s="318" t="s">
        <v>1031</v>
      </c>
      <c r="GM4" s="319"/>
      <c r="GN4" s="318" t="s">
        <v>1032</v>
      </c>
      <c r="GO4" s="319"/>
      <c r="GP4" s="318" t="s">
        <v>1033</v>
      </c>
      <c r="GQ4" s="319"/>
      <c r="GR4" s="318" t="s">
        <v>1034</v>
      </c>
      <c r="GS4" s="319"/>
      <c r="GT4" s="318" t="s">
        <v>1035</v>
      </c>
      <c r="GU4" s="319"/>
      <c r="GV4" s="318" t="s">
        <v>1036</v>
      </c>
      <c r="GW4" s="319"/>
    </row>
    <row r="5" spans="1:205"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c r="GT5" s="321" t="s">
        <v>652</v>
      </c>
      <c r="GU5" s="322" t="s">
        <v>653</v>
      </c>
      <c r="GV5" s="321" t="s">
        <v>652</v>
      </c>
      <c r="GW5" s="322" t="s">
        <v>653</v>
      </c>
    </row>
    <row r="6" spans="1:205"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c r="GT6" s="120">
        <v>3.7841991666295947</v>
      </c>
      <c r="GU6" s="120">
        <v>1591880.4372284866</v>
      </c>
      <c r="GV6" s="120">
        <v>3.7694935373718081</v>
      </c>
      <c r="GW6" s="120">
        <v>1613937.3895630366</v>
      </c>
    </row>
    <row r="7" spans="1:205"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c r="GT7" s="120">
        <v>8.5916062257676167</v>
      </c>
      <c r="GU7" s="120">
        <v>3107486.9374411711</v>
      </c>
      <c r="GV7" s="120">
        <v>8.3784709451144526</v>
      </c>
      <c r="GW7" s="120">
        <v>3123115.9278629473</v>
      </c>
    </row>
    <row r="8" spans="1:205"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c r="GT8" s="120">
        <v>0</v>
      </c>
      <c r="GU8" s="120">
        <v>0</v>
      </c>
      <c r="GV8" s="120">
        <v>0</v>
      </c>
      <c r="GW8" s="120">
        <v>0</v>
      </c>
    </row>
    <row r="9" spans="1:205"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c r="GT9" s="120">
        <v>0</v>
      </c>
      <c r="GU9" s="120">
        <v>0</v>
      </c>
      <c r="GV9" s="120">
        <v>0</v>
      </c>
      <c r="GW9" s="120">
        <v>0</v>
      </c>
    </row>
    <row r="10" spans="1:205"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c r="GT10" s="120">
        <v>7.1613349033909746</v>
      </c>
      <c r="GU10" s="120">
        <v>559411.0675093747</v>
      </c>
      <c r="GV10" s="120">
        <v>6.754504747205436</v>
      </c>
      <c r="GW10" s="120">
        <v>722652.53668072727</v>
      </c>
    </row>
    <row r="11" spans="1:205"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c r="GT11" s="120">
        <v>7.6605686564405291</v>
      </c>
      <c r="GU11" s="120">
        <v>910702.17613281403</v>
      </c>
      <c r="GV11" s="120">
        <v>7.3786372443859536</v>
      </c>
      <c r="GW11" s="120">
        <v>834460.08191730373</v>
      </c>
    </row>
    <row r="12" spans="1:205"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c r="GT12" s="120">
        <v>9.0298254054956821</v>
      </c>
      <c r="GU12" s="120">
        <v>810777.47632787237</v>
      </c>
      <c r="GV12" s="120">
        <v>8.9514181231112406</v>
      </c>
      <c r="GW12" s="120">
        <v>784351.03922527528</v>
      </c>
    </row>
    <row r="13" spans="1:205"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c r="GT13" s="120">
        <v>10.155500760711018</v>
      </c>
      <c r="GU13" s="120">
        <v>826596.2174711104</v>
      </c>
      <c r="GV13" s="120">
        <v>10.372315202298374</v>
      </c>
      <c r="GW13" s="120">
        <v>781652.2700396413</v>
      </c>
    </row>
    <row r="14" spans="1:205"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c r="GT14" s="120">
        <v>1.6557037986431191</v>
      </c>
      <c r="GU14" s="120">
        <v>334753.32778824901</v>
      </c>
      <c r="GV14" s="120">
        <v>1.6617581052868029</v>
      </c>
      <c r="GW14" s="120">
        <v>354140.32232472859</v>
      </c>
    </row>
    <row r="15" spans="1:205"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c r="GT15" s="120">
        <v>0</v>
      </c>
      <c r="GU15" s="120">
        <v>0</v>
      </c>
      <c r="GV15" s="120">
        <v>0</v>
      </c>
      <c r="GW15" s="120">
        <v>0</v>
      </c>
    </row>
    <row r="16" spans="1:205"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c r="GT16" s="120">
        <v>2.4180423239238964</v>
      </c>
      <c r="GU16" s="120">
        <v>1945.7959834900032</v>
      </c>
      <c r="GV16" s="120">
        <v>1.2163785609239584</v>
      </c>
      <c r="GW16" s="120">
        <v>2044.5751541799998</v>
      </c>
    </row>
    <row r="17" spans="2:205"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c r="GT17" s="120">
        <v>0</v>
      </c>
      <c r="GU17" s="120">
        <v>310451.44513948885</v>
      </c>
      <c r="GV17" s="120">
        <v>0</v>
      </c>
      <c r="GW17" s="120">
        <v>324538.19893112889</v>
      </c>
    </row>
    <row r="18" spans="2:205"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c r="GT18" s="120">
        <v>0</v>
      </c>
      <c r="GU18" s="120">
        <v>273567.90261798288</v>
      </c>
      <c r="GV18" s="120">
        <v>0</v>
      </c>
      <c r="GW18" s="120">
        <v>287968.5203356921</v>
      </c>
    </row>
    <row r="19" spans="2:205"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c r="GT19" s="120">
        <v>0</v>
      </c>
      <c r="GU19" s="120">
        <v>36202.128612516004</v>
      </c>
      <c r="GV19" s="120">
        <v>0</v>
      </c>
      <c r="GW19" s="120">
        <v>35909.099849126789</v>
      </c>
    </row>
    <row r="20" spans="2:205"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c r="GT20" s="120">
        <v>0</v>
      </c>
      <c r="GU20" s="120">
        <v>681.41390898999987</v>
      </c>
      <c r="GV20" s="120">
        <v>0</v>
      </c>
      <c r="GW20" s="120">
        <v>660.57874631000004</v>
      </c>
    </row>
    <row r="21" spans="2:205"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row>
    <row r="22" spans="2:205"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row>
    <row r="23" spans="2:205"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row>
    <row r="24" spans="2:205"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c r="GT24" s="322" t="s">
        <v>652</v>
      </c>
      <c r="GU24" s="322" t="s">
        <v>653</v>
      </c>
      <c r="GV24" s="322" t="s">
        <v>652</v>
      </c>
      <c r="GW24" s="322" t="s">
        <v>653</v>
      </c>
    </row>
    <row r="25" spans="2:205"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c r="GT25" s="120">
        <v>9.8081004721681602</v>
      </c>
      <c r="GU25" s="120">
        <v>321279.51577630034</v>
      </c>
      <c r="GV25" s="120">
        <v>9.633991547989714</v>
      </c>
      <c r="GW25" s="120">
        <v>322487.77537397877</v>
      </c>
    </row>
    <row r="26" spans="2:205"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c r="GT26" s="120">
        <v>9.1415968765693485</v>
      </c>
      <c r="GU26" s="120">
        <v>14543.581014151599</v>
      </c>
      <c r="GV26" s="120">
        <v>8.9971791416717313</v>
      </c>
      <c r="GW26" s="120">
        <v>14579.223174109997</v>
      </c>
    </row>
    <row r="27" spans="2:205"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c r="GT27" s="120">
        <v>10.535691626475508</v>
      </c>
      <c r="GU27" s="120">
        <v>11662.388710470002</v>
      </c>
      <c r="GV27" s="120">
        <v>10.317228379375953</v>
      </c>
      <c r="GW27" s="120">
        <v>11404.375029510002</v>
      </c>
    </row>
    <row r="28" spans="2:205"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c r="GT28" s="120">
        <v>10.412302809746432</v>
      </c>
      <c r="GU28" s="120">
        <v>253578.38569710526</v>
      </c>
      <c r="GV28" s="120">
        <v>10.152172570163218</v>
      </c>
      <c r="GW28" s="120">
        <v>253999.22642568251</v>
      </c>
    </row>
    <row r="29" spans="2:205"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c r="GT29" s="120">
        <v>10.597934803620019</v>
      </c>
      <c r="GU29" s="120">
        <v>543974.13627117872</v>
      </c>
      <c r="GV29" s="120">
        <v>9.8497898463551916</v>
      </c>
      <c r="GW29" s="120">
        <v>537774.04246815038</v>
      </c>
    </row>
    <row r="30" spans="2:205"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c r="GT30" s="120">
        <v>10.718608347349196</v>
      </c>
      <c r="GU30" s="120">
        <v>198444.89776198214</v>
      </c>
      <c r="GV30" s="120">
        <v>10.627031843278898</v>
      </c>
      <c r="GW30" s="120">
        <v>200400.22153972898</v>
      </c>
    </row>
    <row r="31" spans="2:205"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c r="GT31" s="120">
        <v>10.415250741922096</v>
      </c>
      <c r="GU31" s="120">
        <v>345155.49353807303</v>
      </c>
      <c r="GV31" s="120">
        <v>10.227881669217719</v>
      </c>
      <c r="GW31" s="120">
        <v>351630.29929541302</v>
      </c>
    </row>
    <row r="32" spans="2:205"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c r="GT32" s="120">
        <v>10.625607032961939</v>
      </c>
      <c r="GU32" s="120">
        <v>67329.525523163698</v>
      </c>
      <c r="GV32" s="120">
        <v>10.305073623652136</v>
      </c>
      <c r="GW32" s="120">
        <v>66522.512891939987</v>
      </c>
    </row>
    <row r="33" spans="1:205"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c r="GT33" s="120">
        <v>10.957641733283774</v>
      </c>
      <c r="GU33" s="120">
        <v>70152.32005663868</v>
      </c>
      <c r="GV33" s="120">
        <v>10.737413240705102</v>
      </c>
      <c r="GW33" s="120">
        <v>68559.999618075017</v>
      </c>
    </row>
    <row r="34" spans="1:205"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c r="GT34" s="120">
        <v>10.58571899799483</v>
      </c>
      <c r="GU34" s="120">
        <v>924631.40515419864</v>
      </c>
      <c r="GV34" s="120">
        <v>10.36002908930735</v>
      </c>
      <c r="GW34" s="120">
        <v>921695.47762444662</v>
      </c>
    </row>
    <row r="35" spans="1:205"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c r="GT35" s="120">
        <v>10.423161061940444</v>
      </c>
      <c r="GU35" s="120">
        <v>307980.46375088207</v>
      </c>
      <c r="GV35" s="120">
        <v>10.179109150622709</v>
      </c>
      <c r="GW35" s="120">
        <v>309027.24549316033</v>
      </c>
    </row>
    <row r="36" spans="1:205"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c r="GT36" s="120">
        <v>10.63579727270608</v>
      </c>
      <c r="GU36" s="120">
        <v>188933.21777432252</v>
      </c>
      <c r="GV36" s="120">
        <v>10.47208028944709</v>
      </c>
      <c r="GW36" s="120">
        <v>190529.87680491101</v>
      </c>
    </row>
    <row r="37" spans="1:205"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c r="GT37" s="120">
        <v>10.54001823280684</v>
      </c>
      <c r="GU37" s="120">
        <v>181359.16122702335</v>
      </c>
      <c r="GV37" s="120">
        <v>10.504417702558275</v>
      </c>
      <c r="GW37" s="120">
        <v>180844.6260875251</v>
      </c>
    </row>
    <row r="38" spans="1:205"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c r="GT38" s="120">
        <v>11.105963990151233</v>
      </c>
      <c r="GU38" s="120">
        <v>810455.08031805581</v>
      </c>
      <c r="GV38" s="120">
        <v>10.916293098792682</v>
      </c>
      <c r="GW38" s="120">
        <v>818235.57604976557</v>
      </c>
    </row>
    <row r="39" spans="1:205"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c r="GT39" s="120">
        <v>3.5006790525126741</v>
      </c>
      <c r="GU39" s="120">
        <v>1176.10185942</v>
      </c>
      <c r="GV39" s="120">
        <v>3.5006790519871993</v>
      </c>
      <c r="GW39" s="120">
        <v>1176.1027695299999</v>
      </c>
    </row>
    <row r="40" spans="1:205"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c r="GT40" s="120">
        <v>11.161973207142166</v>
      </c>
      <c r="GU40" s="120">
        <v>245210.31360168333</v>
      </c>
      <c r="GV40" s="120">
        <v>10.508686022893073</v>
      </c>
      <c r="GW40" s="120">
        <v>250302.67283824383</v>
      </c>
    </row>
    <row r="41" spans="1:205"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row>
    <row r="42" spans="1:205"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c r="GT42" s="38"/>
      <c r="GU42" s="334"/>
      <c r="GV42" s="38"/>
      <c r="GW42" s="334"/>
    </row>
    <row r="43" spans="1:205"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row>
    <row r="44" spans="1:205"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c r="GT44" s="322" t="s">
        <v>652</v>
      </c>
      <c r="GU44" s="322" t="s">
        <v>653</v>
      </c>
      <c r="GV44" s="322" t="s">
        <v>652</v>
      </c>
      <c r="GW44" s="322" t="s">
        <v>653</v>
      </c>
    </row>
    <row r="45" spans="1:205"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c r="GT45" s="120">
        <v>10.763489540292825</v>
      </c>
      <c r="GU45" s="120">
        <v>1640364.3505549938</v>
      </c>
      <c r="GV45" s="120">
        <v>10.517541059522962</v>
      </c>
      <c r="GW45" s="120">
        <v>1652237.9659540718</v>
      </c>
    </row>
    <row r="46" spans="1:205"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c r="GT46" s="120">
        <v>11.938631835527547</v>
      </c>
      <c r="GU46" s="120">
        <v>86118.851933459402</v>
      </c>
      <c r="GV46" s="120">
        <v>11.656948989585677</v>
      </c>
      <c r="GW46" s="120">
        <v>84611.214815899948</v>
      </c>
    </row>
    <row r="47" spans="1:205"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c r="GT47" s="120">
        <v>10.667805344248304</v>
      </c>
      <c r="GU47" s="120">
        <v>607835.06068386696</v>
      </c>
      <c r="GV47" s="120">
        <v>10.425352916327089</v>
      </c>
      <c r="GW47" s="120">
        <v>603013.37092365022</v>
      </c>
    </row>
    <row r="48" spans="1:205"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c r="GT48" s="120">
        <v>10.732228146256446</v>
      </c>
      <c r="GU48" s="120">
        <v>52439.404919872002</v>
      </c>
      <c r="GV48" s="120">
        <v>10.658336908236723</v>
      </c>
      <c r="GW48" s="120">
        <v>52023.898281902992</v>
      </c>
    </row>
    <row r="49" spans="2:205"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c r="GT49" s="120">
        <v>10.481764073744577</v>
      </c>
      <c r="GU49" s="120">
        <v>740939.02810372016</v>
      </c>
      <c r="GV49" s="120">
        <v>10.267923767438591</v>
      </c>
      <c r="GW49" s="120">
        <v>734594.18264387001</v>
      </c>
    </row>
    <row r="50" spans="2:205"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c r="GT50" s="120">
        <v>10.618429177387656</v>
      </c>
      <c r="GU50" s="120">
        <v>312637.11251760006</v>
      </c>
      <c r="GV50" s="120">
        <v>10.429873501500063</v>
      </c>
      <c r="GW50" s="120">
        <v>315098.60013424035</v>
      </c>
    </row>
    <row r="51" spans="2:205"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c r="GT51" s="120">
        <v>10.861950446132795</v>
      </c>
      <c r="GU51" s="120">
        <v>213204.58010246835</v>
      </c>
      <c r="GV51" s="120">
        <v>10.705537880774884</v>
      </c>
      <c r="GW51" s="120">
        <v>217119.48643792988</v>
      </c>
    </row>
    <row r="52" spans="2:205"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c r="GT52" s="120">
        <v>10.896641068662271</v>
      </c>
      <c r="GU52" s="120">
        <v>67345.95885114999</v>
      </c>
      <c r="GV52" s="120">
        <v>10.717549018201378</v>
      </c>
      <c r="GW52" s="120">
        <v>68624.402236720009</v>
      </c>
    </row>
    <row r="53" spans="2:205"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c r="GT53" s="120">
        <v>10.861565597323558</v>
      </c>
      <c r="GU53" s="120">
        <v>106520.55700571201</v>
      </c>
      <c r="GV53" s="120">
        <v>10.693873859192218</v>
      </c>
      <c r="GW53" s="120">
        <v>107669.66690964797</v>
      </c>
    </row>
    <row r="54" spans="2:205"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c r="GT54" s="120">
        <v>9.3427770763764837</v>
      </c>
      <c r="GU54" s="120">
        <v>264254.22983810789</v>
      </c>
      <c r="GV54" s="120">
        <v>9.199152543882871</v>
      </c>
      <c r="GW54" s="120">
        <v>263068.3911198299</v>
      </c>
    </row>
    <row r="55" spans="2:205"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c r="GT55" s="120">
        <v>10.06110542520112</v>
      </c>
      <c r="GU55" s="120">
        <v>5877.7660545737008</v>
      </c>
      <c r="GV55" s="120">
        <v>9.6950552571667501</v>
      </c>
      <c r="GW55" s="120">
        <v>6691.9348879336994</v>
      </c>
    </row>
    <row r="56" spans="2:205"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c r="GT56" s="120">
        <v>10.926868263412745</v>
      </c>
      <c r="GU56" s="120">
        <v>386563.6243962989</v>
      </c>
      <c r="GV56" s="120">
        <v>9.4441555152613574</v>
      </c>
      <c r="GW56" s="120">
        <v>394416.13416521635</v>
      </c>
    </row>
    <row r="57" spans="2:205"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row>
    <row r="58" spans="2:205" x14ac:dyDescent="0.55000000000000004">
      <c r="AT58" s="147"/>
      <c r="AV58" s="147"/>
      <c r="AX58" s="147"/>
      <c r="AZ58" s="147"/>
      <c r="BB58" s="147"/>
      <c r="BD58" s="147"/>
      <c r="BF58" s="147"/>
    </row>
  </sheetData>
  <mergeCells count="298">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GT23:GU23"/>
    <mergeCell ref="GV23:GW23"/>
    <mergeCell ref="D43:E43"/>
    <mergeCell ref="F43:G43"/>
    <mergeCell ref="H43:I43"/>
    <mergeCell ref="J43:K43"/>
    <mergeCell ref="L43:M43"/>
    <mergeCell ref="N43:O43"/>
    <mergeCell ref="P43:Q43"/>
    <mergeCell ref="R43:S43"/>
    <mergeCell ref="GH23:GI23"/>
    <mergeCell ref="GJ23:GK23"/>
    <mergeCell ref="GL23:GM23"/>
    <mergeCell ref="GN23:GO23"/>
    <mergeCell ref="GP23:GQ23"/>
    <mergeCell ref="GR23:GS2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E5E2ECC6-C3CB-40EB-8593-303833A8EFD2}">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88E9E-4F15-44FC-9923-05331B0B46CC}">
  <sheetPr codeName="Sheet46"/>
  <dimension ref="A1:G85"/>
  <sheetViews>
    <sheetView zoomScale="82" zoomScaleNormal="82" workbookViewId="0">
      <selection activeCell="R28" sqref="R28"/>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925</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1037</v>
      </c>
      <c r="D6" s="349" t="s">
        <v>961</v>
      </c>
      <c r="E6" s="21">
        <v>2</v>
      </c>
      <c r="F6" s="349" t="s">
        <v>1038</v>
      </c>
      <c r="G6" s="349" t="s">
        <v>962</v>
      </c>
    </row>
    <row r="7" spans="1:7" s="36" customFormat="1" x14ac:dyDescent="0.55000000000000004">
      <c r="A7" s="32"/>
      <c r="B7" s="21">
        <v>3</v>
      </c>
      <c r="C7" s="349" t="s">
        <v>1039</v>
      </c>
      <c r="D7" s="349" t="s">
        <v>963</v>
      </c>
      <c r="E7" s="21">
        <v>4</v>
      </c>
      <c r="F7" s="349" t="s">
        <v>1040</v>
      </c>
      <c r="G7" s="349" t="s">
        <v>964</v>
      </c>
    </row>
    <row r="8" spans="1:7" x14ac:dyDescent="0.55000000000000004">
      <c r="B8" s="21">
        <v>5</v>
      </c>
      <c r="C8" s="349" t="s">
        <v>1041</v>
      </c>
      <c r="D8" s="349" t="s">
        <v>965</v>
      </c>
      <c r="E8" s="21">
        <v>6</v>
      </c>
      <c r="F8" s="349" t="s">
        <v>1042</v>
      </c>
      <c r="G8" s="349" t="s">
        <v>966</v>
      </c>
    </row>
    <row r="9" spans="1:7" x14ac:dyDescent="0.55000000000000004">
      <c r="B9" s="21">
        <v>7</v>
      </c>
      <c r="C9" s="349" t="s">
        <v>1043</v>
      </c>
      <c r="D9" s="349" t="s">
        <v>967</v>
      </c>
      <c r="E9" s="21">
        <v>8</v>
      </c>
      <c r="F9" s="349" t="s">
        <v>1044</v>
      </c>
      <c r="G9" s="349" t="s">
        <v>968</v>
      </c>
    </row>
    <row r="10" spans="1:7" x14ac:dyDescent="0.55000000000000004">
      <c r="B10" s="21">
        <v>9</v>
      </c>
      <c r="C10" s="349" t="s">
        <v>1045</v>
      </c>
      <c r="D10" s="349" t="s">
        <v>969</v>
      </c>
      <c r="E10" s="21">
        <v>10</v>
      </c>
      <c r="F10" s="349" t="s">
        <v>1046</v>
      </c>
      <c r="G10" s="349" t="s">
        <v>970</v>
      </c>
    </row>
    <row r="11" spans="1:7" x14ac:dyDescent="0.55000000000000004">
      <c r="B11" s="21">
        <v>11</v>
      </c>
      <c r="C11" s="349" t="s">
        <v>1047</v>
      </c>
      <c r="D11" s="349" t="s">
        <v>971</v>
      </c>
      <c r="E11" s="21">
        <v>12</v>
      </c>
      <c r="F11" s="349" t="s">
        <v>1048</v>
      </c>
      <c r="G11" s="349" t="s">
        <v>972</v>
      </c>
    </row>
    <row r="12" spans="1:7" x14ac:dyDescent="0.55000000000000004">
      <c r="B12" s="21">
        <v>13</v>
      </c>
      <c r="C12" s="349" t="s">
        <v>1049</v>
      </c>
      <c r="D12" s="349" t="s">
        <v>973</v>
      </c>
      <c r="E12" s="21">
        <v>14</v>
      </c>
      <c r="F12" s="349" t="s">
        <v>1050</v>
      </c>
      <c r="G12" s="349" t="s">
        <v>974</v>
      </c>
    </row>
    <row r="13" spans="1:7" x14ac:dyDescent="0.55000000000000004">
      <c r="B13" s="21">
        <v>15</v>
      </c>
      <c r="C13" s="349" t="s">
        <v>1051</v>
      </c>
      <c r="D13" s="349" t="s">
        <v>975</v>
      </c>
      <c r="E13" s="21">
        <v>16</v>
      </c>
      <c r="F13" s="349" t="s">
        <v>1052</v>
      </c>
      <c r="G13" s="349" t="s">
        <v>976</v>
      </c>
    </row>
    <row r="14" spans="1:7" x14ac:dyDescent="0.55000000000000004">
      <c r="B14" s="21">
        <v>17</v>
      </c>
      <c r="C14" s="349" t="s">
        <v>1053</v>
      </c>
      <c r="D14" s="349" t="s">
        <v>977</v>
      </c>
      <c r="E14" s="21">
        <v>18</v>
      </c>
      <c r="F14" s="349" t="s">
        <v>1054</v>
      </c>
      <c r="G14" s="349" t="s">
        <v>978</v>
      </c>
    </row>
    <row r="15" spans="1:7" x14ac:dyDescent="0.55000000000000004">
      <c r="B15" s="21">
        <v>19</v>
      </c>
      <c r="C15" s="349" t="s">
        <v>1055</v>
      </c>
      <c r="D15" s="349" t="s">
        <v>979</v>
      </c>
      <c r="E15" s="21">
        <v>20</v>
      </c>
      <c r="F15" s="349" t="s">
        <v>1056</v>
      </c>
      <c r="G15" s="349" t="s">
        <v>980</v>
      </c>
    </row>
    <row r="16" spans="1:7" ht="24.75" customHeight="1" x14ac:dyDescent="0.55000000000000004">
      <c r="B16" s="350" t="s">
        <v>681</v>
      </c>
      <c r="C16" s="351"/>
      <c r="D16" s="351"/>
      <c r="E16" s="351"/>
      <c r="F16" s="351"/>
      <c r="G16" s="352"/>
    </row>
    <row r="17" spans="2:7" x14ac:dyDescent="0.55000000000000004">
      <c r="B17" s="21">
        <v>1</v>
      </c>
      <c r="C17" s="349" t="s">
        <v>1057</v>
      </c>
      <c r="D17" s="349" t="s">
        <v>981</v>
      </c>
      <c r="E17" s="21">
        <v>2</v>
      </c>
      <c r="F17" s="349" t="s">
        <v>1058</v>
      </c>
      <c r="G17" s="349" t="s">
        <v>982</v>
      </c>
    </row>
    <row r="18" spans="2:7" x14ac:dyDescent="0.55000000000000004">
      <c r="B18" s="21">
        <v>3</v>
      </c>
      <c r="C18" s="349" t="s">
        <v>1059</v>
      </c>
      <c r="D18" s="349" t="s">
        <v>983</v>
      </c>
      <c r="E18" s="21">
        <v>4</v>
      </c>
      <c r="F18" s="349" t="s">
        <v>1060</v>
      </c>
      <c r="G18" s="349" t="s">
        <v>984</v>
      </c>
    </row>
    <row r="19" spans="2:7" x14ac:dyDescent="0.55000000000000004">
      <c r="B19" s="21">
        <v>5</v>
      </c>
      <c r="C19" s="349" t="s">
        <v>1061</v>
      </c>
      <c r="D19" s="349" t="s">
        <v>985</v>
      </c>
      <c r="E19" s="21">
        <v>6</v>
      </c>
      <c r="F19" s="349" t="s">
        <v>1062</v>
      </c>
      <c r="G19" s="349" t="s">
        <v>986</v>
      </c>
    </row>
    <row r="20" spans="2:7" x14ac:dyDescent="0.55000000000000004">
      <c r="B20" s="21">
        <v>7</v>
      </c>
      <c r="C20" s="349" t="s">
        <v>1063</v>
      </c>
      <c r="D20" s="349" t="s">
        <v>987</v>
      </c>
      <c r="E20" s="21">
        <v>8</v>
      </c>
      <c r="F20" s="349" t="s">
        <v>1064</v>
      </c>
      <c r="G20" s="349" t="s">
        <v>988</v>
      </c>
    </row>
    <row r="21" spans="2:7" x14ac:dyDescent="0.55000000000000004">
      <c r="B21" s="21">
        <v>9</v>
      </c>
      <c r="C21" s="349" t="s">
        <v>1065</v>
      </c>
      <c r="D21" s="349" t="s">
        <v>989</v>
      </c>
      <c r="E21" s="21">
        <v>10</v>
      </c>
      <c r="F21" s="349" t="s">
        <v>1066</v>
      </c>
      <c r="G21" s="349" t="s">
        <v>990</v>
      </c>
    </row>
    <row r="22" spans="2:7" x14ac:dyDescent="0.55000000000000004">
      <c r="B22" s="21">
        <v>11</v>
      </c>
      <c r="C22" s="349" t="s">
        <v>1067</v>
      </c>
      <c r="D22" s="349" t="s">
        <v>991</v>
      </c>
      <c r="E22" s="21">
        <v>12</v>
      </c>
      <c r="F22" s="349" t="s">
        <v>1068</v>
      </c>
      <c r="G22" s="349" t="s">
        <v>992</v>
      </c>
    </row>
    <row r="23" spans="2:7" x14ac:dyDescent="0.55000000000000004">
      <c r="B23" s="21">
        <v>13</v>
      </c>
      <c r="C23" s="349" t="s">
        <v>1069</v>
      </c>
      <c r="D23" s="349" t="s">
        <v>993</v>
      </c>
      <c r="E23" s="21">
        <v>14</v>
      </c>
      <c r="F23" s="349" t="s">
        <v>1070</v>
      </c>
      <c r="G23" s="349" t="s">
        <v>994</v>
      </c>
    </row>
    <row r="24" spans="2:7" x14ac:dyDescent="0.55000000000000004">
      <c r="B24" s="21">
        <v>15</v>
      </c>
      <c r="C24" s="349" t="s">
        <v>1071</v>
      </c>
      <c r="D24" s="349" t="s">
        <v>995</v>
      </c>
      <c r="E24" s="21">
        <v>16</v>
      </c>
      <c r="F24" s="349" t="s">
        <v>1072</v>
      </c>
      <c r="G24" s="349" t="s">
        <v>996</v>
      </c>
    </row>
    <row r="25" spans="2:7" x14ac:dyDescent="0.55000000000000004">
      <c r="B25" s="21">
        <v>17</v>
      </c>
      <c r="C25" s="349" t="s">
        <v>1073</v>
      </c>
      <c r="D25" s="349" t="s">
        <v>997</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1074</v>
      </c>
      <c r="D34" s="353" t="s">
        <v>998</v>
      </c>
      <c r="E34" s="354">
        <v>2</v>
      </c>
      <c r="F34" s="353" t="s">
        <v>1075</v>
      </c>
      <c r="G34" s="353" t="s">
        <v>999</v>
      </c>
    </row>
    <row r="35" spans="2:7" x14ac:dyDescent="0.55000000000000004">
      <c r="B35" s="21">
        <v>3</v>
      </c>
      <c r="C35" s="349" t="s">
        <v>1076</v>
      </c>
      <c r="D35" s="349" t="s">
        <v>1000</v>
      </c>
      <c r="E35" s="21">
        <v>4</v>
      </c>
      <c r="F35" s="349" t="s">
        <v>1077</v>
      </c>
      <c r="G35" s="349" t="s">
        <v>1001</v>
      </c>
    </row>
    <row r="36" spans="2:7" x14ac:dyDescent="0.55000000000000004">
      <c r="B36" s="21">
        <v>5</v>
      </c>
      <c r="C36" s="349" t="s">
        <v>1078</v>
      </c>
      <c r="D36" s="349" t="s">
        <v>1002</v>
      </c>
      <c r="E36" s="21">
        <v>6</v>
      </c>
      <c r="F36" s="349" t="s">
        <v>1079</v>
      </c>
      <c r="G36" s="349" t="s">
        <v>1003</v>
      </c>
    </row>
    <row r="37" spans="2:7" x14ac:dyDescent="0.55000000000000004">
      <c r="B37" s="21">
        <v>7</v>
      </c>
      <c r="C37" s="349" t="s">
        <v>1080</v>
      </c>
      <c r="D37" s="349" t="s">
        <v>1004</v>
      </c>
      <c r="E37" s="21">
        <v>8</v>
      </c>
      <c r="F37" s="349" t="s">
        <v>1081</v>
      </c>
      <c r="G37" s="349" t="s">
        <v>1005</v>
      </c>
    </row>
    <row r="38" spans="2:7" x14ac:dyDescent="0.55000000000000004">
      <c r="B38" s="21">
        <v>9</v>
      </c>
      <c r="C38" s="349" t="s">
        <v>1082</v>
      </c>
      <c r="D38" s="349" t="s">
        <v>1006</v>
      </c>
      <c r="E38" s="21">
        <v>10</v>
      </c>
      <c r="F38" s="349" t="s">
        <v>1083</v>
      </c>
      <c r="G38" s="349" t="s">
        <v>1084</v>
      </c>
    </row>
    <row r="39" spans="2:7" x14ac:dyDescent="0.55000000000000004">
      <c r="B39" s="21">
        <v>11</v>
      </c>
      <c r="C39" s="349" t="s">
        <v>1085</v>
      </c>
      <c r="D39" s="349" t="s">
        <v>1008</v>
      </c>
      <c r="E39" s="21">
        <v>12</v>
      </c>
      <c r="F39" s="349" t="s">
        <v>1086</v>
      </c>
      <c r="G39" s="349" t="s">
        <v>1009</v>
      </c>
    </row>
    <row r="40" spans="2:7" x14ac:dyDescent="0.55000000000000004">
      <c r="B40" s="21">
        <v>13</v>
      </c>
      <c r="C40" s="349" t="s">
        <v>1087</v>
      </c>
      <c r="D40" s="349" t="s">
        <v>1010</v>
      </c>
      <c r="E40" s="21">
        <v>14</v>
      </c>
      <c r="F40" s="349" t="s">
        <v>1088</v>
      </c>
      <c r="G40" s="349" t="s">
        <v>1011</v>
      </c>
    </row>
    <row r="41" spans="2:7" x14ac:dyDescent="0.55000000000000004">
      <c r="B41" s="21">
        <v>15</v>
      </c>
      <c r="C41" s="349" t="s">
        <v>1089</v>
      </c>
      <c r="D41" s="349" t="s">
        <v>1012</v>
      </c>
      <c r="E41" s="21">
        <v>16</v>
      </c>
      <c r="F41" s="349" t="s">
        <v>1090</v>
      </c>
      <c r="G41" s="349" t="s">
        <v>1013</v>
      </c>
    </row>
    <row r="42" spans="2:7" x14ac:dyDescent="0.55000000000000004">
      <c r="B42" s="21">
        <v>17</v>
      </c>
      <c r="C42" s="349" t="s">
        <v>1091</v>
      </c>
      <c r="D42" s="349" t="s">
        <v>1014</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1092</v>
      </c>
      <c r="D46" s="349" t="s">
        <v>1093</v>
      </c>
      <c r="E46" s="21">
        <v>2</v>
      </c>
      <c r="F46" s="349" t="s">
        <v>1094</v>
      </c>
      <c r="G46" s="349" t="s">
        <v>1095</v>
      </c>
    </row>
    <row r="47" spans="2:7" x14ac:dyDescent="0.55000000000000004">
      <c r="B47" s="21">
        <v>3</v>
      </c>
      <c r="C47" s="349" t="s">
        <v>1096</v>
      </c>
      <c r="D47" s="349" t="s">
        <v>1097</v>
      </c>
      <c r="E47" s="21">
        <v>4</v>
      </c>
      <c r="F47" s="349" t="s">
        <v>1098</v>
      </c>
      <c r="G47" s="349" t="s">
        <v>1099</v>
      </c>
    </row>
    <row r="48" spans="2:7" x14ac:dyDescent="0.55000000000000004">
      <c r="B48" s="21">
        <v>5</v>
      </c>
      <c r="C48" s="349" t="s">
        <v>1100</v>
      </c>
      <c r="D48" s="349" t="s">
        <v>1101</v>
      </c>
      <c r="E48" s="21">
        <v>6</v>
      </c>
      <c r="F48" s="349" t="s">
        <v>1102</v>
      </c>
      <c r="G48" s="349" t="s">
        <v>1103</v>
      </c>
    </row>
    <row r="49" spans="2:7" x14ac:dyDescent="0.55000000000000004">
      <c r="B49" s="21">
        <v>7</v>
      </c>
      <c r="C49" s="349" t="s">
        <v>1104</v>
      </c>
      <c r="D49" s="349" t="s">
        <v>1105</v>
      </c>
      <c r="E49" s="21">
        <v>8</v>
      </c>
      <c r="F49" s="349" t="s">
        <v>1106</v>
      </c>
      <c r="G49" s="349" t="s">
        <v>1107</v>
      </c>
    </row>
    <row r="50" spans="2:7" x14ac:dyDescent="0.55000000000000004">
      <c r="B50" s="21">
        <v>9</v>
      </c>
      <c r="C50" s="349" t="s">
        <v>1108</v>
      </c>
      <c r="D50" s="349" t="s">
        <v>1109</v>
      </c>
      <c r="E50" s="21">
        <v>10</v>
      </c>
      <c r="F50" s="349" t="s">
        <v>1110</v>
      </c>
      <c r="G50" s="349" t="s">
        <v>1111</v>
      </c>
    </row>
    <row r="51" spans="2:7" x14ac:dyDescent="0.55000000000000004">
      <c r="B51" s="21">
        <v>11</v>
      </c>
      <c r="C51" s="349" t="s">
        <v>1112</v>
      </c>
      <c r="D51" s="349" t="s">
        <v>1113</v>
      </c>
      <c r="E51" s="21">
        <v>12</v>
      </c>
      <c r="F51" s="349" t="s">
        <v>1114</v>
      </c>
      <c r="G51" s="349" t="s">
        <v>1115</v>
      </c>
    </row>
    <row r="52" spans="2:7" x14ac:dyDescent="0.55000000000000004">
      <c r="B52" s="21">
        <v>13</v>
      </c>
      <c r="C52" s="349" t="s">
        <v>1116</v>
      </c>
      <c r="D52" s="349" t="s">
        <v>1117</v>
      </c>
      <c r="E52" s="21">
        <v>14</v>
      </c>
      <c r="F52" s="349" t="s">
        <v>1118</v>
      </c>
      <c r="G52" s="349" t="s">
        <v>1119</v>
      </c>
    </row>
    <row r="53" spans="2:7" x14ac:dyDescent="0.55000000000000004">
      <c r="B53" s="21">
        <v>15</v>
      </c>
      <c r="C53" s="349" t="s">
        <v>1120</v>
      </c>
      <c r="D53" s="349" t="s">
        <v>1121</v>
      </c>
      <c r="E53" s="21">
        <v>16</v>
      </c>
      <c r="F53" s="349" t="s">
        <v>1122</v>
      </c>
      <c r="G53" s="349" t="s">
        <v>1123</v>
      </c>
    </row>
    <row r="54" spans="2:7" x14ac:dyDescent="0.55000000000000004">
      <c r="B54" s="21">
        <v>17</v>
      </c>
      <c r="C54" s="349" t="s">
        <v>1124</v>
      </c>
      <c r="D54" s="349" t="s">
        <v>1125</v>
      </c>
      <c r="E54" s="21">
        <v>18</v>
      </c>
      <c r="F54" s="349" t="s">
        <v>1126</v>
      </c>
      <c r="G54" s="349" t="s">
        <v>1127</v>
      </c>
    </row>
    <row r="55" spans="2:7" x14ac:dyDescent="0.55000000000000004">
      <c r="B55" s="21">
        <v>19</v>
      </c>
      <c r="C55" s="349" t="s">
        <v>1128</v>
      </c>
      <c r="D55" s="349" t="s">
        <v>1129</v>
      </c>
      <c r="E55" s="21">
        <v>20</v>
      </c>
      <c r="F55" s="349" t="s">
        <v>1130</v>
      </c>
      <c r="G55" s="349" t="s">
        <v>1131</v>
      </c>
    </row>
    <row r="56" spans="2:7" x14ac:dyDescent="0.55000000000000004">
      <c r="B56" s="21">
        <v>21</v>
      </c>
      <c r="C56" s="349" t="s">
        <v>1132</v>
      </c>
      <c r="D56" s="349" t="s">
        <v>1133</v>
      </c>
      <c r="E56" s="21">
        <v>22</v>
      </c>
      <c r="F56" s="349" t="s">
        <v>1134</v>
      </c>
      <c r="G56" s="349" t="s">
        <v>1135</v>
      </c>
    </row>
    <row r="57" spans="2:7" x14ac:dyDescent="0.55000000000000004">
      <c r="B57" s="21">
        <v>23</v>
      </c>
      <c r="C57" s="349" t="s">
        <v>1136</v>
      </c>
      <c r="D57" s="349" t="s">
        <v>1137</v>
      </c>
      <c r="E57" s="21">
        <v>24</v>
      </c>
      <c r="F57" s="349" t="s">
        <v>1138</v>
      </c>
      <c r="G57" s="349" t="s">
        <v>1139</v>
      </c>
    </row>
    <row r="58" spans="2:7" x14ac:dyDescent="0.55000000000000004">
      <c r="B58" s="21">
        <v>25</v>
      </c>
      <c r="C58" s="349" t="s">
        <v>1140</v>
      </c>
      <c r="D58" s="349" t="s">
        <v>1141</v>
      </c>
      <c r="E58" s="21">
        <v>26</v>
      </c>
      <c r="F58" s="349" t="s">
        <v>1142</v>
      </c>
      <c r="G58" s="349" t="s">
        <v>1143</v>
      </c>
    </row>
    <row r="59" spans="2:7" x14ac:dyDescent="0.55000000000000004">
      <c r="B59" s="21">
        <v>27</v>
      </c>
      <c r="C59" s="349" t="s">
        <v>1144</v>
      </c>
      <c r="D59" s="349" t="s">
        <v>1145</v>
      </c>
      <c r="E59" s="21">
        <v>28</v>
      </c>
      <c r="F59" s="349" t="s">
        <v>1146</v>
      </c>
      <c r="G59" s="349" t="s">
        <v>1147</v>
      </c>
    </row>
    <row r="60" spans="2:7" x14ac:dyDescent="0.55000000000000004">
      <c r="B60" s="21">
        <v>29</v>
      </c>
      <c r="C60" s="349" t="s">
        <v>1148</v>
      </c>
      <c r="D60" s="349" t="s">
        <v>1149</v>
      </c>
      <c r="E60" s="21">
        <v>30</v>
      </c>
      <c r="F60" s="349" t="s">
        <v>1150</v>
      </c>
      <c r="G60" s="349" t="s">
        <v>1151</v>
      </c>
    </row>
    <row r="61" spans="2:7" x14ac:dyDescent="0.55000000000000004">
      <c r="B61" s="21">
        <v>31</v>
      </c>
      <c r="C61" s="349" t="s">
        <v>1152</v>
      </c>
      <c r="D61" s="349" t="s">
        <v>1153</v>
      </c>
      <c r="E61" s="21">
        <v>32</v>
      </c>
      <c r="F61" s="349" t="s">
        <v>1154</v>
      </c>
      <c r="G61" s="349" t="s">
        <v>1155</v>
      </c>
    </row>
    <row r="62" spans="2:7" x14ac:dyDescent="0.55000000000000004">
      <c r="B62" s="21">
        <v>33</v>
      </c>
      <c r="C62" s="349" t="s">
        <v>1156</v>
      </c>
      <c r="D62" s="349" t="s">
        <v>1157</v>
      </c>
      <c r="E62" s="21">
        <v>34</v>
      </c>
      <c r="F62" s="349" t="s">
        <v>1158</v>
      </c>
      <c r="G62" s="349" t="s">
        <v>1159</v>
      </c>
    </row>
    <row r="63" spans="2:7" x14ac:dyDescent="0.55000000000000004">
      <c r="B63" s="21">
        <v>35</v>
      </c>
      <c r="C63" s="349" t="s">
        <v>1160</v>
      </c>
      <c r="D63" s="349" t="s">
        <v>1161</v>
      </c>
      <c r="E63" s="21">
        <v>36</v>
      </c>
      <c r="F63" s="349" t="s">
        <v>1162</v>
      </c>
      <c r="G63" s="349" t="s">
        <v>1163</v>
      </c>
    </row>
    <row r="64" spans="2:7" x14ac:dyDescent="0.55000000000000004">
      <c r="B64" s="21">
        <v>37</v>
      </c>
      <c r="C64" s="349" t="s">
        <v>1164</v>
      </c>
      <c r="D64" s="349" t="s">
        <v>1165</v>
      </c>
      <c r="E64" s="21">
        <v>38</v>
      </c>
      <c r="F64" s="349" t="s">
        <v>1166</v>
      </c>
      <c r="G64" s="349" t="s">
        <v>1167</v>
      </c>
    </row>
    <row r="65" spans="2:7" x14ac:dyDescent="0.55000000000000004">
      <c r="B65" s="21">
        <v>39</v>
      </c>
      <c r="C65" s="349" t="s">
        <v>1168</v>
      </c>
      <c r="D65" s="349" t="s">
        <v>1169</v>
      </c>
      <c r="E65" s="21">
        <v>40</v>
      </c>
      <c r="F65" s="349" t="s">
        <v>1170</v>
      </c>
      <c r="G65" s="349" t="s">
        <v>1171</v>
      </c>
    </row>
    <row r="66" spans="2:7" x14ac:dyDescent="0.55000000000000004">
      <c r="B66" s="21">
        <v>41</v>
      </c>
      <c r="C66" s="349" t="s">
        <v>1172</v>
      </c>
      <c r="D66" s="349" t="s">
        <v>1173</v>
      </c>
      <c r="E66" s="21">
        <v>42</v>
      </c>
      <c r="F66" s="349" t="s">
        <v>1174</v>
      </c>
      <c r="G66" s="349" t="s">
        <v>1175</v>
      </c>
    </row>
    <row r="67" spans="2:7" x14ac:dyDescent="0.55000000000000004">
      <c r="B67" s="21">
        <v>43</v>
      </c>
      <c r="C67" s="349" t="s">
        <v>1176</v>
      </c>
      <c r="D67" s="349" t="s">
        <v>1177</v>
      </c>
      <c r="E67" s="21">
        <v>44</v>
      </c>
      <c r="F67" s="349" t="s">
        <v>1178</v>
      </c>
      <c r="G67" s="349" t="s">
        <v>1179</v>
      </c>
    </row>
    <row r="68" spans="2:7" x14ac:dyDescent="0.55000000000000004">
      <c r="B68" s="21">
        <v>45</v>
      </c>
      <c r="C68" s="349" t="s">
        <v>1180</v>
      </c>
      <c r="D68" s="349" t="s">
        <v>1181</v>
      </c>
      <c r="E68" s="21">
        <v>46</v>
      </c>
      <c r="F68" s="349" t="s">
        <v>1182</v>
      </c>
      <c r="G68" s="349" t="s">
        <v>1183</v>
      </c>
    </row>
    <row r="69" spans="2:7" x14ac:dyDescent="0.55000000000000004">
      <c r="B69" s="21">
        <v>47</v>
      </c>
      <c r="C69" s="349" t="s">
        <v>1184</v>
      </c>
      <c r="D69" s="349" t="s">
        <v>1185</v>
      </c>
      <c r="E69" s="21">
        <v>48</v>
      </c>
      <c r="F69" s="349" t="s">
        <v>1186</v>
      </c>
      <c r="G69" s="349" t="s">
        <v>1187</v>
      </c>
    </row>
    <row r="70" spans="2:7" x14ac:dyDescent="0.55000000000000004">
      <c r="B70" s="21">
        <v>49</v>
      </c>
      <c r="C70" s="349" t="s">
        <v>1188</v>
      </c>
      <c r="D70" s="349" t="s">
        <v>1189</v>
      </c>
      <c r="E70" s="21">
        <v>50</v>
      </c>
      <c r="F70" s="349" t="s">
        <v>1190</v>
      </c>
      <c r="G70" s="349" t="s">
        <v>1191</v>
      </c>
    </row>
    <row r="71" spans="2:7" x14ac:dyDescent="0.55000000000000004">
      <c r="B71" s="21">
        <v>51</v>
      </c>
      <c r="C71" s="349" t="s">
        <v>1192</v>
      </c>
      <c r="D71" s="349" t="s">
        <v>1193</v>
      </c>
      <c r="E71" s="362">
        <v>52</v>
      </c>
      <c r="F71" s="370" t="s">
        <v>1194</v>
      </c>
      <c r="G71" s="370" t="s">
        <v>1195</v>
      </c>
    </row>
    <row r="72" spans="2:7" x14ac:dyDescent="0.55000000000000004">
      <c r="B72" s="21">
        <v>53</v>
      </c>
      <c r="C72" s="349" t="s">
        <v>1196</v>
      </c>
      <c r="D72" s="371" t="s">
        <v>1197</v>
      </c>
      <c r="E72" s="21">
        <v>54</v>
      </c>
      <c r="F72" s="349" t="s">
        <v>1198</v>
      </c>
      <c r="G72" s="349" t="s">
        <v>1199</v>
      </c>
    </row>
    <row r="73" spans="2:7" x14ac:dyDescent="0.55000000000000004">
      <c r="B73" s="21">
        <v>55</v>
      </c>
      <c r="C73" s="349" t="s">
        <v>1200</v>
      </c>
      <c r="D73" s="349" t="s">
        <v>1201</v>
      </c>
      <c r="E73" s="367"/>
      <c r="F73" s="368"/>
      <c r="G73" s="368"/>
    </row>
    <row r="74" spans="2:7" x14ac:dyDescent="0.55000000000000004">
      <c r="B74" s="367"/>
      <c r="C74" s="368"/>
      <c r="D74" s="368"/>
      <c r="E74" s="367"/>
      <c r="F74" s="368"/>
      <c r="G74" s="368"/>
    </row>
    <row r="75" spans="2:7" ht="22.95" customHeight="1" x14ac:dyDescent="0.55000000000000004">
      <c r="B75" s="369" t="s">
        <v>684</v>
      </c>
      <c r="C75" s="369"/>
      <c r="D75" s="369"/>
      <c r="E75" s="369"/>
      <c r="F75" s="369"/>
      <c r="G75" s="369"/>
    </row>
    <row r="76" spans="2:7" ht="10.199999999999999" customHeight="1" x14ac:dyDescent="0.55000000000000004">
      <c r="B76" s="372"/>
      <c r="C76" s="372"/>
      <c r="D76" s="372"/>
      <c r="E76" s="372"/>
      <c r="F76" s="372"/>
      <c r="G76" s="372"/>
    </row>
    <row r="77" spans="2:7" x14ac:dyDescent="0.55000000000000004">
      <c r="B77" s="21">
        <v>1</v>
      </c>
      <c r="C77" s="349" t="s">
        <v>1202</v>
      </c>
      <c r="D77" s="349" t="s">
        <v>1015</v>
      </c>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row r="84" spans="4:5" x14ac:dyDescent="0.55000000000000004">
      <c r="D84" s="373"/>
      <c r="E84" s="374"/>
    </row>
    <row r="85" spans="4:5" x14ac:dyDescent="0.55000000000000004">
      <c r="D85" s="373"/>
      <c r="E85" s="374"/>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B36C-0ABD-468D-B254-C2A0F95175C8}">
  <sheetPr codeName="Sheet90">
    <pageSetUpPr fitToPage="1"/>
  </sheetPr>
  <dimension ref="A1:L100"/>
  <sheetViews>
    <sheetView view="pageBreakPreview" zoomScaleSheetLayoutView="100" workbookViewId="0">
      <pane ySplit="4" topLeftCell="A80" activePane="bottomLeft" state="frozen"/>
      <selection activeCell="R28" sqref="R28"/>
      <selection pane="bottomLeft" activeCell="R28" sqref="R28"/>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685</v>
      </c>
      <c r="C2" s="375"/>
      <c r="D2" s="375"/>
      <c r="E2" s="375"/>
      <c r="F2" s="375"/>
      <c r="G2" s="375"/>
    </row>
    <row r="3" spans="1:7" ht="43.2" customHeight="1" thickTop="1" x14ac:dyDescent="0.5">
      <c r="B3" s="376" t="s">
        <v>686</v>
      </c>
      <c r="C3" s="377" t="s">
        <v>687</v>
      </c>
      <c r="D3" s="378" t="s">
        <v>688</v>
      </c>
      <c r="E3" s="378" t="s">
        <v>689</v>
      </c>
      <c r="F3" s="377" t="s">
        <v>690</v>
      </c>
      <c r="G3" s="379" t="s">
        <v>691</v>
      </c>
    </row>
    <row r="4" spans="1:7" ht="15.6" customHeight="1" x14ac:dyDescent="0.5">
      <c r="B4" s="380"/>
      <c r="C4" s="381"/>
      <c r="D4" s="382"/>
      <c r="E4" s="382"/>
      <c r="F4" s="381"/>
      <c r="G4" s="383"/>
    </row>
    <row r="5" spans="1:7" x14ac:dyDescent="0.5">
      <c r="B5" s="384" t="s">
        <v>692</v>
      </c>
      <c r="C5" s="385" t="s">
        <v>693</v>
      </c>
      <c r="D5" s="386">
        <v>13.16</v>
      </c>
      <c r="E5" s="386">
        <v>26.32</v>
      </c>
      <c r="F5" s="387">
        <v>11.819339813075151</v>
      </c>
      <c r="G5" s="388">
        <v>13.219142767852061</v>
      </c>
    </row>
    <row r="6" spans="1:7" x14ac:dyDescent="0.5">
      <c r="B6" s="384"/>
      <c r="C6" s="385" t="s">
        <v>694</v>
      </c>
      <c r="D6" s="386">
        <v>11.816951431680724</v>
      </c>
      <c r="E6" s="386">
        <v>25.006617957047045</v>
      </c>
      <c r="F6" s="387">
        <v>11.819339813075151</v>
      </c>
      <c r="G6" s="388">
        <v>13.219142767852061</v>
      </c>
    </row>
    <row r="7" spans="1:7" x14ac:dyDescent="0.5">
      <c r="B7" s="384"/>
      <c r="C7" s="385" t="s">
        <v>695</v>
      </c>
      <c r="D7" s="386">
        <v>13.363292441443274</v>
      </c>
      <c r="E7" s="386">
        <v>25.73666035639911</v>
      </c>
      <c r="F7" s="387">
        <v>11.819953361764302</v>
      </c>
      <c r="G7" s="388">
        <v>13.222448472761426</v>
      </c>
    </row>
    <row r="8" spans="1:7" x14ac:dyDescent="0.5">
      <c r="B8" s="384"/>
      <c r="C8" s="385" t="s">
        <v>696</v>
      </c>
      <c r="D8" s="386">
        <v>12.318284521778926</v>
      </c>
      <c r="E8" s="386">
        <v>24.609603428122195</v>
      </c>
      <c r="F8" s="387">
        <v>11.819953361764302</v>
      </c>
      <c r="G8" s="388">
        <v>13.222448472761426</v>
      </c>
    </row>
    <row r="9" spans="1:7" x14ac:dyDescent="0.5">
      <c r="B9" s="384"/>
      <c r="C9" s="385" t="s">
        <v>697</v>
      </c>
      <c r="D9" s="386">
        <v>12.929596634805135</v>
      </c>
      <c r="E9" s="386">
        <v>24.718235375371478</v>
      </c>
      <c r="F9" s="387">
        <v>11.819953361764302</v>
      </c>
      <c r="G9" s="388">
        <v>13.222448472761426</v>
      </c>
    </row>
    <row r="10" spans="1:7" x14ac:dyDescent="0.5">
      <c r="B10" s="384"/>
      <c r="C10" s="385" t="s">
        <v>698</v>
      </c>
      <c r="D10" s="386">
        <v>11.951736161531082</v>
      </c>
      <c r="E10" s="386">
        <v>24.181674148504612</v>
      </c>
      <c r="F10" s="387">
        <v>12.002470922651838</v>
      </c>
      <c r="G10" s="388">
        <v>13.380715734342058</v>
      </c>
    </row>
    <row r="11" spans="1:7" x14ac:dyDescent="0.5">
      <c r="B11" s="384"/>
      <c r="C11" s="389" t="s">
        <v>699</v>
      </c>
      <c r="D11" s="386">
        <v>12.612714646290307</v>
      </c>
      <c r="E11" s="386">
        <v>23.566561135287632</v>
      </c>
      <c r="F11" s="387">
        <v>12.002470922651838</v>
      </c>
      <c r="G11" s="388">
        <v>13.380715734342058</v>
      </c>
    </row>
    <row r="12" spans="1:7" ht="15.7" x14ac:dyDescent="0.5">
      <c r="B12" s="384"/>
      <c r="C12" s="385" t="s">
        <v>700</v>
      </c>
      <c r="D12" s="386">
        <v>13.728236982312392</v>
      </c>
      <c r="E12" s="68">
        <v>23.950689239714208</v>
      </c>
      <c r="F12" s="387">
        <v>12.002470922651838</v>
      </c>
      <c r="G12" s="388">
        <v>13.380715734342058</v>
      </c>
    </row>
    <row r="13" spans="1:7" x14ac:dyDescent="0.5">
      <c r="B13" s="384"/>
      <c r="C13" s="385" t="s">
        <v>701</v>
      </c>
      <c r="D13" s="386">
        <v>13.721815808372343</v>
      </c>
      <c r="E13" s="386">
        <v>23.685945520507719</v>
      </c>
      <c r="F13" s="387">
        <v>12.530377839145361</v>
      </c>
      <c r="G13" s="388">
        <v>14.145685684631289</v>
      </c>
    </row>
    <row r="14" spans="1:7" x14ac:dyDescent="0.5">
      <c r="B14" s="384"/>
      <c r="C14" s="385" t="s">
        <v>702</v>
      </c>
      <c r="D14" s="386">
        <v>12.571112904904085</v>
      </c>
      <c r="E14" s="386">
        <v>23.515924128011669</v>
      </c>
      <c r="F14" s="387">
        <v>12.530377839145361</v>
      </c>
      <c r="G14" s="388">
        <v>14.145685684631289</v>
      </c>
    </row>
    <row r="15" spans="1:7" x14ac:dyDescent="0.5">
      <c r="B15" s="384"/>
      <c r="C15" s="390" t="s">
        <v>703</v>
      </c>
      <c r="D15" s="386">
        <v>13.032876950300775</v>
      </c>
      <c r="E15" s="386">
        <v>23.789940070288214</v>
      </c>
      <c r="F15" s="386">
        <v>12.53</v>
      </c>
      <c r="G15" s="391">
        <v>14.15</v>
      </c>
    </row>
    <row r="16" spans="1:7" x14ac:dyDescent="0.5">
      <c r="B16" s="384"/>
      <c r="C16" s="392" t="s">
        <v>704</v>
      </c>
      <c r="D16" s="393">
        <v>15.521353910118552</v>
      </c>
      <c r="E16" s="393">
        <v>26.736604040320529</v>
      </c>
      <c r="F16" s="394">
        <v>14.071350202018699</v>
      </c>
      <c r="G16" s="395">
        <v>15.39683208366394</v>
      </c>
    </row>
    <row r="17" spans="2:12" x14ac:dyDescent="0.5">
      <c r="B17" s="384" t="s">
        <v>705</v>
      </c>
      <c r="C17" s="385" t="s">
        <v>693</v>
      </c>
      <c r="D17" s="386">
        <v>14.300762622233968</v>
      </c>
      <c r="E17" s="386">
        <v>27.22566241426459</v>
      </c>
      <c r="F17" s="387">
        <v>14.071350202018699</v>
      </c>
      <c r="G17" s="388">
        <v>15.39683208366394</v>
      </c>
    </row>
    <row r="18" spans="2:12" x14ac:dyDescent="0.5">
      <c r="B18" s="384"/>
      <c r="C18" s="385" t="s">
        <v>694</v>
      </c>
      <c r="D18" s="386">
        <v>13.218551579964355</v>
      </c>
      <c r="E18" s="386">
        <v>26.553107547303295</v>
      </c>
      <c r="F18" s="387">
        <v>14.071350202018699</v>
      </c>
      <c r="G18" s="388">
        <v>15.39683208366394</v>
      </c>
    </row>
    <row r="19" spans="2:12" x14ac:dyDescent="0.5">
      <c r="B19" s="384"/>
      <c r="C19" s="385" t="s">
        <v>695</v>
      </c>
      <c r="D19" s="386">
        <v>13.558125880008676</v>
      </c>
      <c r="E19" s="386">
        <v>27.429870234647247</v>
      </c>
      <c r="F19" s="387">
        <v>19.238434846525774</v>
      </c>
      <c r="G19" s="388">
        <v>20.289614135064344</v>
      </c>
    </row>
    <row r="20" spans="2:12" x14ac:dyDescent="0.5">
      <c r="B20" s="384"/>
      <c r="C20" s="385" t="s">
        <v>696</v>
      </c>
      <c r="D20" s="386">
        <v>11.657476530295325</v>
      </c>
      <c r="E20" s="386">
        <v>26.981804455216579</v>
      </c>
      <c r="F20" s="387">
        <v>14.071350202018699</v>
      </c>
      <c r="G20" s="388">
        <v>15.39683208366394</v>
      </c>
    </row>
    <row r="21" spans="2:12" x14ac:dyDescent="0.5">
      <c r="B21" s="384"/>
      <c r="C21" s="385" t="s">
        <v>697</v>
      </c>
      <c r="D21" s="386">
        <v>11.39052843731629</v>
      </c>
      <c r="E21" s="386">
        <v>26.611238857128448</v>
      </c>
      <c r="F21" s="387">
        <v>14.071350202018699</v>
      </c>
      <c r="G21" s="388">
        <v>15.39683208366394</v>
      </c>
    </row>
    <row r="22" spans="2:12" ht="15.7" x14ac:dyDescent="0.55000000000000004">
      <c r="B22" s="384"/>
      <c r="C22" s="385" t="s">
        <v>698</v>
      </c>
      <c r="D22" s="386">
        <v>12.492902963707079</v>
      </c>
      <c r="E22" s="386">
        <v>25.723563578194213</v>
      </c>
      <c r="F22" s="387">
        <v>14.071350202018699</v>
      </c>
      <c r="G22" s="388">
        <v>15.39683208366394</v>
      </c>
      <c r="L22" s="32"/>
    </row>
    <row r="23" spans="2:12" x14ac:dyDescent="0.5">
      <c r="B23" s="384"/>
      <c r="C23" s="389" t="s">
        <v>699</v>
      </c>
      <c r="D23" s="386">
        <v>11.079516026474671</v>
      </c>
      <c r="E23" s="386">
        <v>23.356205044862907</v>
      </c>
      <c r="F23" s="387">
        <v>14.071350202018699</v>
      </c>
      <c r="G23" s="388">
        <v>15.39683208366394</v>
      </c>
    </row>
    <row r="24" spans="2:12" x14ac:dyDescent="0.5">
      <c r="B24" s="384"/>
      <c r="C24" s="385" t="s">
        <v>700</v>
      </c>
      <c r="D24" s="386">
        <v>11.552151420117305</v>
      </c>
      <c r="E24" s="386">
        <v>23.785373507739365</v>
      </c>
      <c r="F24" s="387">
        <v>14.071350202018699</v>
      </c>
      <c r="G24" s="388">
        <v>15.39683208366394</v>
      </c>
    </row>
    <row r="25" spans="2:12" x14ac:dyDescent="0.5">
      <c r="B25" s="384"/>
      <c r="C25" s="385" t="s">
        <v>701</v>
      </c>
      <c r="D25" s="386">
        <v>11.02491554951386</v>
      </c>
      <c r="E25" s="386">
        <v>24.165206112175344</v>
      </c>
      <c r="F25" s="387">
        <v>13.483624942682008</v>
      </c>
      <c r="G25" s="388">
        <v>14.802073261258784</v>
      </c>
    </row>
    <row r="26" spans="2:12" x14ac:dyDescent="0.5">
      <c r="B26" s="384"/>
      <c r="C26" s="385" t="s">
        <v>702</v>
      </c>
      <c r="D26" s="386">
        <v>11.12</v>
      </c>
      <c r="E26" s="386">
        <v>23.54</v>
      </c>
      <c r="F26" s="386">
        <v>13.483624942682008</v>
      </c>
      <c r="G26" s="391">
        <v>14.802073261258784</v>
      </c>
    </row>
    <row r="27" spans="2:12" x14ac:dyDescent="0.5">
      <c r="B27" s="384"/>
      <c r="C27" s="390" t="s">
        <v>703</v>
      </c>
      <c r="D27" s="386">
        <v>11.796989885236494</v>
      </c>
      <c r="E27" s="386">
        <v>24.649244718654828</v>
      </c>
      <c r="F27" s="387">
        <v>13.483624942682008</v>
      </c>
      <c r="G27" s="388">
        <v>14.802073261258784</v>
      </c>
    </row>
    <row r="28" spans="2:12" x14ac:dyDescent="0.5">
      <c r="B28" s="384"/>
      <c r="C28" s="392" t="s">
        <v>704</v>
      </c>
      <c r="D28" s="393">
        <v>13.14771003893402</v>
      </c>
      <c r="E28" s="393">
        <v>25.913657073430095</v>
      </c>
      <c r="F28" s="394">
        <v>13.89296707035685</v>
      </c>
      <c r="G28" s="395">
        <v>15.151487358371666</v>
      </c>
    </row>
    <row r="29" spans="2:12" x14ac:dyDescent="0.5">
      <c r="B29" s="384" t="s">
        <v>706</v>
      </c>
      <c r="C29" s="385" t="s">
        <v>693</v>
      </c>
      <c r="D29" s="386">
        <v>10.383118579146172</v>
      </c>
      <c r="E29" s="386">
        <v>24.270848330340463</v>
      </c>
      <c r="F29" s="387">
        <v>13.89296707035685</v>
      </c>
      <c r="G29" s="388">
        <v>15.151487358371666</v>
      </c>
    </row>
    <row r="30" spans="2:12" x14ac:dyDescent="0.5">
      <c r="B30" s="384"/>
      <c r="C30" s="385" t="s">
        <v>694</v>
      </c>
      <c r="D30" s="386">
        <v>11.131220863316514</v>
      </c>
      <c r="E30" s="386">
        <v>24.442674470952021</v>
      </c>
      <c r="F30" s="387">
        <v>13.89296707035685</v>
      </c>
      <c r="G30" s="388">
        <v>15.151487358371666</v>
      </c>
    </row>
    <row r="31" spans="2:12" x14ac:dyDescent="0.5">
      <c r="B31" s="384"/>
      <c r="C31" s="385" t="s">
        <v>695</v>
      </c>
      <c r="D31" s="386">
        <v>10.57147920952751</v>
      </c>
      <c r="E31" s="386">
        <v>23.054486267096429</v>
      </c>
      <c r="F31" s="387">
        <v>13.391815801554612</v>
      </c>
      <c r="G31" s="388">
        <v>14.682035727312943</v>
      </c>
    </row>
    <row r="32" spans="2:12" x14ac:dyDescent="0.5">
      <c r="B32" s="384"/>
      <c r="C32" s="385" t="s">
        <v>696</v>
      </c>
      <c r="D32" s="386">
        <v>10.260600069052655</v>
      </c>
      <c r="E32" s="386">
        <v>23.096153069068855</v>
      </c>
      <c r="F32" s="387">
        <v>13.391815801554612</v>
      </c>
      <c r="G32" s="388">
        <v>14.682035727312943</v>
      </c>
    </row>
    <row r="33" spans="2:7" x14ac:dyDescent="0.5">
      <c r="B33" s="384"/>
      <c r="C33" s="385" t="s">
        <v>697</v>
      </c>
      <c r="D33" s="386">
        <v>10.890369486583452</v>
      </c>
      <c r="E33" s="386">
        <v>23.495406718067652</v>
      </c>
      <c r="F33" s="387">
        <v>13.391815801554612</v>
      </c>
      <c r="G33" s="388">
        <v>14.682035727312943</v>
      </c>
    </row>
    <row r="34" spans="2:7" x14ac:dyDescent="0.5">
      <c r="B34" s="384"/>
      <c r="C34" s="385" t="s">
        <v>698</v>
      </c>
      <c r="D34" s="386">
        <v>10.37579745794149</v>
      </c>
      <c r="E34" s="386">
        <v>23.341427634856426</v>
      </c>
      <c r="F34" s="387">
        <v>13.391815801554612</v>
      </c>
      <c r="G34" s="388">
        <v>14.682035727312943</v>
      </c>
    </row>
    <row r="35" spans="2:7" x14ac:dyDescent="0.5">
      <c r="B35" s="384"/>
      <c r="C35" s="389" t="s">
        <v>699</v>
      </c>
      <c r="D35" s="386">
        <v>9.8709169369038623</v>
      </c>
      <c r="E35" s="386">
        <v>22.007541111674627</v>
      </c>
      <c r="F35" s="387">
        <v>12.617144131548457</v>
      </c>
      <c r="G35" s="388">
        <v>13.931345731625552</v>
      </c>
    </row>
    <row r="36" spans="2:7" x14ac:dyDescent="0.5">
      <c r="B36" s="384"/>
      <c r="C36" s="385" t="s">
        <v>700</v>
      </c>
      <c r="D36" s="386">
        <v>10.35466446115827</v>
      </c>
      <c r="E36" s="386">
        <v>22.560696317196342</v>
      </c>
      <c r="F36" s="387">
        <v>12.617144131548457</v>
      </c>
      <c r="G36" s="388">
        <v>13.931345731625552</v>
      </c>
    </row>
    <row r="37" spans="2:7" x14ac:dyDescent="0.5">
      <c r="B37" s="384"/>
      <c r="C37" s="385" t="s">
        <v>701</v>
      </c>
      <c r="D37" s="386">
        <v>10.680037361660986</v>
      </c>
      <c r="E37" s="386">
        <v>23.114249303778823</v>
      </c>
      <c r="F37" s="387">
        <v>12.579751587733625</v>
      </c>
      <c r="G37" s="388">
        <v>14.000994515942654</v>
      </c>
    </row>
    <row r="38" spans="2:7" x14ac:dyDescent="0.5">
      <c r="B38" s="384"/>
      <c r="C38" s="385" t="s">
        <v>702</v>
      </c>
      <c r="D38" s="386">
        <v>10.18957184185826</v>
      </c>
      <c r="E38" s="386">
        <v>22.061474927702847</v>
      </c>
      <c r="F38" s="387">
        <v>12.579751587733625</v>
      </c>
      <c r="G38" s="388">
        <v>14.000994515942654</v>
      </c>
    </row>
    <row r="39" spans="2:7" x14ac:dyDescent="0.5">
      <c r="B39" s="384"/>
      <c r="C39" s="390" t="s">
        <v>703</v>
      </c>
      <c r="D39" s="386">
        <v>10.223916840437862</v>
      </c>
      <c r="E39" s="386">
        <v>23.814244136422204</v>
      </c>
      <c r="F39" s="387">
        <v>12.579751587733625</v>
      </c>
      <c r="G39" s="388">
        <v>14.000994515942654</v>
      </c>
    </row>
    <row r="40" spans="2:7" x14ac:dyDescent="0.5">
      <c r="B40" s="384"/>
      <c r="C40" s="392" t="s">
        <v>704</v>
      </c>
      <c r="D40" s="393">
        <v>11.57947623786181</v>
      </c>
      <c r="E40" s="393">
        <v>25.057645605585833</v>
      </c>
      <c r="F40" s="394">
        <v>12.774389599059283</v>
      </c>
      <c r="G40" s="395">
        <v>14.28518845794096</v>
      </c>
    </row>
    <row r="41" spans="2:7" x14ac:dyDescent="0.5">
      <c r="B41" s="384" t="s">
        <v>707</v>
      </c>
      <c r="C41" s="385" t="s">
        <v>693</v>
      </c>
      <c r="D41" s="386">
        <v>9.7899999999999991</v>
      </c>
      <c r="E41" s="386">
        <v>23.75</v>
      </c>
      <c r="F41" s="387">
        <v>12.774389599059283</v>
      </c>
      <c r="G41" s="388">
        <v>14.28518845794096</v>
      </c>
    </row>
    <row r="42" spans="2:7" x14ac:dyDescent="0.5">
      <c r="B42" s="384"/>
      <c r="C42" s="385" t="s">
        <v>694</v>
      </c>
      <c r="D42" s="386">
        <v>9.6250693535096019</v>
      </c>
      <c r="E42" s="386">
        <v>23.245652103222671</v>
      </c>
      <c r="F42" s="387">
        <v>12.774389599059283</v>
      </c>
      <c r="G42" s="388">
        <v>14.28518845794096</v>
      </c>
    </row>
    <row r="43" spans="2:7" x14ac:dyDescent="0.5">
      <c r="B43" s="384"/>
      <c r="C43" s="385" t="s">
        <v>695</v>
      </c>
      <c r="D43" s="386">
        <v>9.6241651403472392</v>
      </c>
      <c r="E43" s="386">
        <v>23.244645451803962</v>
      </c>
      <c r="F43" s="387">
        <v>12.774389599059283</v>
      </c>
      <c r="G43" s="388">
        <v>14.28518845794096</v>
      </c>
    </row>
    <row r="44" spans="2:7" x14ac:dyDescent="0.5">
      <c r="B44" s="384"/>
      <c r="C44" s="385" t="s">
        <v>696</v>
      </c>
      <c r="D44" s="386">
        <v>10.14294912092959</v>
      </c>
      <c r="E44" s="386">
        <v>23.324402745791893</v>
      </c>
      <c r="F44" s="387">
        <v>12.487061214849648</v>
      </c>
      <c r="G44" s="388">
        <v>14.193523369794079</v>
      </c>
    </row>
    <row r="45" spans="2:7" x14ac:dyDescent="0.5">
      <c r="B45" s="384"/>
      <c r="C45" s="385" t="s">
        <v>697</v>
      </c>
      <c r="D45" s="386">
        <v>9.7488743821116994</v>
      </c>
      <c r="E45" s="386">
        <v>23.14275945277603</v>
      </c>
      <c r="F45" s="387">
        <v>12.487061214849648</v>
      </c>
      <c r="G45" s="388">
        <v>14.193523369794079</v>
      </c>
    </row>
    <row r="46" spans="2:7" x14ac:dyDescent="0.5">
      <c r="B46" s="384"/>
      <c r="C46" s="385" t="s">
        <v>698</v>
      </c>
      <c r="D46" s="386">
        <v>9.2075948405192616</v>
      </c>
      <c r="E46" s="386">
        <v>22.975204030839627</v>
      </c>
      <c r="F46" s="387">
        <v>12.147208074608924</v>
      </c>
      <c r="G46" s="388">
        <v>13.973284490890556</v>
      </c>
    </row>
    <row r="47" spans="2:7" x14ac:dyDescent="0.5">
      <c r="B47" s="384"/>
      <c r="C47" s="389" t="s">
        <v>699</v>
      </c>
      <c r="D47" s="386">
        <v>8.999314297898664</v>
      </c>
      <c r="E47" s="386">
        <v>22.042218422207377</v>
      </c>
      <c r="F47" s="387">
        <v>12.147208074608924</v>
      </c>
      <c r="G47" s="388">
        <v>13.973284490890556</v>
      </c>
    </row>
    <row r="48" spans="2:7" x14ac:dyDescent="0.5">
      <c r="B48" s="384"/>
      <c r="C48" s="385" t="s">
        <v>700</v>
      </c>
      <c r="D48" s="386">
        <v>9.8990154085577799</v>
      </c>
      <c r="E48" s="386">
        <v>22.641497683882665</v>
      </c>
      <c r="F48" s="387">
        <v>12.147208074608924</v>
      </c>
      <c r="G48" s="388">
        <v>13.973284490890556</v>
      </c>
    </row>
    <row r="49" spans="2:7" x14ac:dyDescent="0.5">
      <c r="B49" s="384"/>
      <c r="C49" s="385" t="s">
        <v>701</v>
      </c>
      <c r="D49" s="386">
        <v>9.4958269213608464</v>
      </c>
      <c r="E49" s="386">
        <v>23.095987955769512</v>
      </c>
      <c r="F49" s="387">
        <v>11.548622690689683</v>
      </c>
      <c r="G49" s="388">
        <v>13.590746210778395</v>
      </c>
    </row>
    <row r="50" spans="2:7" x14ac:dyDescent="0.5">
      <c r="B50" s="384"/>
      <c r="C50" s="385" t="s">
        <v>702</v>
      </c>
      <c r="D50" s="386">
        <v>9.2796385694012518</v>
      </c>
      <c r="E50" s="386">
        <v>24.820682397950556</v>
      </c>
      <c r="F50" s="387">
        <v>11.548622690689683</v>
      </c>
      <c r="G50" s="388">
        <v>13.590746210778395</v>
      </c>
    </row>
    <row r="51" spans="2:7" x14ac:dyDescent="0.5">
      <c r="B51" s="384"/>
      <c r="C51" s="390" t="s">
        <v>703</v>
      </c>
      <c r="D51" s="386">
        <v>9.3604774590760655</v>
      </c>
      <c r="E51" s="386">
        <v>25.526540216291711</v>
      </c>
      <c r="F51" s="387">
        <v>11.548622690689683</v>
      </c>
      <c r="G51" s="388">
        <v>13.590746210778395</v>
      </c>
    </row>
    <row r="52" spans="2:7" x14ac:dyDescent="0.5">
      <c r="B52" s="384"/>
      <c r="C52" s="392" t="s">
        <v>704</v>
      </c>
      <c r="D52" s="393">
        <v>12.210815764405197</v>
      </c>
      <c r="E52" s="393">
        <v>27.898577374655332</v>
      </c>
      <c r="F52" s="394">
        <v>12.014146999498589</v>
      </c>
      <c r="G52" s="395">
        <v>14.157046607132401</v>
      </c>
    </row>
    <row r="53" spans="2:7" x14ac:dyDescent="0.5">
      <c r="B53" s="384" t="s">
        <v>708</v>
      </c>
      <c r="C53" s="385" t="s">
        <v>693</v>
      </c>
      <c r="D53" s="386">
        <v>12.430431496076304</v>
      </c>
      <c r="E53" s="386">
        <v>28.329459684612701</v>
      </c>
      <c r="F53" s="387">
        <v>12.014146999498589</v>
      </c>
      <c r="G53" s="388">
        <v>14.157046607132401</v>
      </c>
    </row>
    <row r="54" spans="2:7" x14ac:dyDescent="0.5">
      <c r="B54" s="384"/>
      <c r="C54" s="385" t="s">
        <v>694</v>
      </c>
      <c r="D54" s="386">
        <v>12.746177928028843</v>
      </c>
      <c r="E54" s="386">
        <v>28.259459386582026</v>
      </c>
      <c r="F54" s="387">
        <v>12.014146999498589</v>
      </c>
      <c r="G54" s="388">
        <v>14.157046607132401</v>
      </c>
    </row>
    <row r="55" spans="2:7" x14ac:dyDescent="0.5">
      <c r="B55" s="384"/>
      <c r="C55" s="385" t="s">
        <v>695</v>
      </c>
      <c r="D55" s="386">
        <v>11.977889342198337</v>
      </c>
      <c r="E55" s="386">
        <v>27.702608887569909</v>
      </c>
      <c r="F55" s="387">
        <v>11.737948356335249</v>
      </c>
      <c r="G55" s="388">
        <v>14.029879758153923</v>
      </c>
    </row>
    <row r="56" spans="2:7" x14ac:dyDescent="0.5">
      <c r="B56" s="384"/>
      <c r="C56" s="385" t="s">
        <v>696</v>
      </c>
      <c r="D56" s="386">
        <v>11.766262665255409</v>
      </c>
      <c r="E56" s="386">
        <v>27.83414439667833</v>
      </c>
      <c r="F56" s="387">
        <v>11.737948356335249</v>
      </c>
      <c r="G56" s="388">
        <v>14.029879758153923</v>
      </c>
    </row>
    <row r="57" spans="2:7" x14ac:dyDescent="0.5">
      <c r="B57" s="384"/>
      <c r="C57" s="385" t="s">
        <v>697</v>
      </c>
      <c r="D57" s="386">
        <v>10.513870956160943</v>
      </c>
      <c r="E57" s="386">
        <v>26.650674928838473</v>
      </c>
      <c r="F57" s="387">
        <v>11.737948356335249</v>
      </c>
      <c r="G57" s="388">
        <v>14.029879758153923</v>
      </c>
    </row>
    <row r="58" spans="2:7" x14ac:dyDescent="0.5">
      <c r="B58" s="384"/>
      <c r="C58" s="385" t="s">
        <v>698</v>
      </c>
      <c r="D58" s="386">
        <v>10.46537430457175</v>
      </c>
      <c r="E58" s="386">
        <v>26.778968763345262</v>
      </c>
      <c r="F58" s="387">
        <v>11.559128830288401</v>
      </c>
      <c r="G58" s="388">
        <v>13.855150407606894</v>
      </c>
    </row>
    <row r="59" spans="2:7" x14ac:dyDescent="0.5">
      <c r="B59" s="384"/>
      <c r="C59" s="389" t="s">
        <v>699</v>
      </c>
      <c r="D59" s="386">
        <v>8.5171693033757467</v>
      </c>
      <c r="E59" s="386">
        <v>25.051912698659528</v>
      </c>
      <c r="F59" s="387">
        <v>11.559128830288401</v>
      </c>
      <c r="G59" s="388">
        <v>13.855150407606894</v>
      </c>
    </row>
    <row r="60" spans="2:7" x14ac:dyDescent="0.5">
      <c r="B60" s="384"/>
      <c r="C60" s="385" t="s">
        <v>700</v>
      </c>
      <c r="D60" s="386">
        <v>8.1927381778316501</v>
      </c>
      <c r="E60" s="386">
        <v>24.843453677579866</v>
      </c>
      <c r="F60" s="387">
        <v>11.559128830288401</v>
      </c>
      <c r="G60" s="388">
        <v>13.855150407606894</v>
      </c>
    </row>
    <row r="61" spans="2:7" x14ac:dyDescent="0.5">
      <c r="B61" s="384"/>
      <c r="C61" s="385" t="s">
        <v>701</v>
      </c>
      <c r="D61" s="386">
        <v>8.1062027040308671</v>
      </c>
      <c r="E61" s="386">
        <v>23.709509608831265</v>
      </c>
      <c r="F61" s="387">
        <v>11.084873976009721</v>
      </c>
      <c r="G61" s="388">
        <v>13.639701821862628</v>
      </c>
    </row>
    <row r="62" spans="2:7" x14ac:dyDescent="0.5">
      <c r="B62" s="384"/>
      <c r="C62" s="385" t="s">
        <v>702</v>
      </c>
      <c r="D62" s="386">
        <v>8.4531567052804437</v>
      </c>
      <c r="E62" s="386">
        <v>23.921589361301592</v>
      </c>
      <c r="F62" s="387">
        <v>11.084873976009721</v>
      </c>
      <c r="G62" s="388">
        <v>13.639701821862628</v>
      </c>
    </row>
    <row r="63" spans="2:7" x14ac:dyDescent="0.5">
      <c r="B63" s="384"/>
      <c r="C63" s="390" t="s">
        <v>703</v>
      </c>
      <c r="D63" s="386">
        <v>7.9661429557081682</v>
      </c>
      <c r="E63" s="386">
        <v>24.012279440293252</v>
      </c>
      <c r="F63" s="387">
        <v>11.084873976009721</v>
      </c>
      <c r="G63" s="388">
        <v>13.639701821862628</v>
      </c>
    </row>
    <row r="64" spans="2:7" x14ac:dyDescent="0.5">
      <c r="B64" s="384"/>
      <c r="C64" s="392" t="s">
        <v>704</v>
      </c>
      <c r="D64" s="393">
        <v>9.5136027876060982</v>
      </c>
      <c r="E64" s="393">
        <v>26.180042309046598</v>
      </c>
      <c r="F64" s="394">
        <v>11.119414213475601</v>
      </c>
      <c r="G64" s="395">
        <v>14.185728960162095</v>
      </c>
    </row>
    <row r="65" spans="2:7" x14ac:dyDescent="0.5">
      <c r="B65" s="384" t="s">
        <v>709</v>
      </c>
      <c r="C65" s="385" t="s">
        <v>693</v>
      </c>
      <c r="D65" s="386">
        <v>7.2397591322019323</v>
      </c>
      <c r="E65" s="386">
        <v>24.236822716837246</v>
      </c>
      <c r="F65" s="387">
        <v>11.119414213475608</v>
      </c>
      <c r="G65" s="388">
        <v>14.185728960162095</v>
      </c>
    </row>
    <row r="66" spans="2:7" x14ac:dyDescent="0.5">
      <c r="B66" s="384"/>
      <c r="C66" s="385" t="s">
        <v>694</v>
      </c>
      <c r="D66" s="386">
        <v>7.6563682004138283</v>
      </c>
      <c r="E66" s="386">
        <v>23.612741471120451</v>
      </c>
      <c r="F66" s="387">
        <v>11.119414213475608</v>
      </c>
      <c r="G66" s="388">
        <v>14.185728960162095</v>
      </c>
    </row>
    <row r="67" spans="2:7" x14ac:dyDescent="0.5">
      <c r="B67" s="384"/>
      <c r="C67" s="385" t="s">
        <v>695</v>
      </c>
      <c r="D67" s="386">
        <v>7.9156746045439377</v>
      </c>
      <c r="E67" s="386">
        <v>23.127433796822665</v>
      </c>
      <c r="F67" s="387">
        <v>10.56053542285024</v>
      </c>
      <c r="G67" s="388">
        <v>13.525016430005495</v>
      </c>
    </row>
    <row r="68" spans="2:7" x14ac:dyDescent="0.5">
      <c r="B68" s="384"/>
      <c r="C68" s="385" t="s">
        <v>696</v>
      </c>
      <c r="D68" s="386">
        <v>7.2508635888635746</v>
      </c>
      <c r="E68" s="386">
        <v>22.551608682534479</v>
      </c>
      <c r="F68" s="387">
        <v>10.56053542285024</v>
      </c>
      <c r="G68" s="388">
        <v>13.525016430005495</v>
      </c>
    </row>
    <row r="69" spans="2:7" x14ac:dyDescent="0.5">
      <c r="B69" s="384"/>
      <c r="C69" s="385" t="s">
        <v>697</v>
      </c>
      <c r="D69" s="386">
        <v>6.9532414969145862</v>
      </c>
      <c r="E69" s="386">
        <v>21.86674284653073</v>
      </c>
      <c r="F69" s="387">
        <v>10.56053542285024</v>
      </c>
      <c r="G69" s="388">
        <v>13.525016430005495</v>
      </c>
    </row>
    <row r="70" spans="2:7" x14ac:dyDescent="0.5">
      <c r="B70" s="384"/>
      <c r="C70" s="385" t="s">
        <v>698</v>
      </c>
      <c r="D70" s="386">
        <v>7.8067259889863543</v>
      </c>
      <c r="E70" s="386">
        <v>22.997791886202222</v>
      </c>
      <c r="F70" s="387">
        <v>10.49859677330252</v>
      </c>
      <c r="G70" s="388">
        <v>13.429390405203897</v>
      </c>
    </row>
    <row r="71" spans="2:7" x14ac:dyDescent="0.5">
      <c r="B71" s="384"/>
      <c r="C71" s="389" t="s">
        <v>699</v>
      </c>
      <c r="D71" s="386">
        <v>6.9938841293951599</v>
      </c>
      <c r="E71" s="386">
        <v>23.196504924395736</v>
      </c>
      <c r="F71" s="387">
        <v>10.49859677330252</v>
      </c>
      <c r="G71" s="388">
        <v>13.429390405203897</v>
      </c>
    </row>
    <row r="72" spans="2:7" x14ac:dyDescent="0.5">
      <c r="B72" s="384"/>
      <c r="C72" s="385" t="s">
        <v>700</v>
      </c>
      <c r="D72" s="386">
        <v>7.039836177716623</v>
      </c>
      <c r="E72" s="386">
        <v>23.37948766025907</v>
      </c>
      <c r="F72" s="387">
        <v>10.49859677330252</v>
      </c>
      <c r="G72" s="388">
        <v>13.429390405203897</v>
      </c>
    </row>
    <row r="73" spans="2:7" x14ac:dyDescent="0.5">
      <c r="B73" s="384"/>
      <c r="C73" s="385" t="s">
        <v>701</v>
      </c>
      <c r="D73" s="386">
        <v>7.3568586687581403</v>
      </c>
      <c r="E73" s="386">
        <v>24.426745702170653</v>
      </c>
      <c r="F73" s="387">
        <v>10.681150892207606</v>
      </c>
      <c r="G73" s="388">
        <v>13.582633056154224</v>
      </c>
    </row>
    <row r="74" spans="2:7" x14ac:dyDescent="0.5">
      <c r="B74" s="384"/>
      <c r="C74" s="385" t="s">
        <v>702</v>
      </c>
      <c r="D74" s="386">
        <v>6.7774881645754252</v>
      </c>
      <c r="E74" s="386">
        <v>24.043022752227458</v>
      </c>
      <c r="F74" s="387">
        <v>10.681150892207606</v>
      </c>
      <c r="G74" s="388">
        <v>13.582633056154224</v>
      </c>
    </row>
    <row r="75" spans="2:7" x14ac:dyDescent="0.5">
      <c r="B75" s="384"/>
      <c r="C75" s="390" t="s">
        <v>703</v>
      </c>
      <c r="D75" s="386">
        <v>7.0752657550652671</v>
      </c>
      <c r="E75" s="386">
        <v>25.376984352117653</v>
      </c>
      <c r="F75" s="387">
        <v>10.681150892207606</v>
      </c>
      <c r="G75" s="388">
        <v>13.582633056154224</v>
      </c>
    </row>
    <row r="76" spans="2:7" x14ac:dyDescent="0.5">
      <c r="B76" s="384"/>
      <c r="C76" s="392" t="s">
        <v>704</v>
      </c>
      <c r="D76" s="393">
        <v>8.0343832614360782</v>
      </c>
      <c r="E76" s="393">
        <v>27.519389234298998</v>
      </c>
      <c r="F76" s="394">
        <v>10.806909263282272</v>
      </c>
      <c r="G76" s="395">
        <v>13.576576873892053</v>
      </c>
    </row>
    <row r="77" spans="2:7" x14ac:dyDescent="0.5">
      <c r="B77" s="384" t="s">
        <v>710</v>
      </c>
      <c r="C77" s="385" t="s">
        <v>693</v>
      </c>
      <c r="D77" s="386">
        <v>6.5098453187751524</v>
      </c>
      <c r="E77" s="386">
        <v>25.160521399162462</v>
      </c>
      <c r="F77" s="387">
        <v>10.806909263282272</v>
      </c>
      <c r="G77" s="388">
        <v>13.576576873892053</v>
      </c>
    </row>
    <row r="78" spans="2:7" x14ac:dyDescent="0.5">
      <c r="B78" s="384"/>
      <c r="C78" s="385" t="s">
        <v>694</v>
      </c>
      <c r="D78" s="386">
        <v>7.1452592561247572</v>
      </c>
      <c r="E78" s="386">
        <v>25.172272499865826</v>
      </c>
      <c r="F78" s="387">
        <v>10.806909263282272</v>
      </c>
      <c r="G78" s="388">
        <v>13.576576873892053</v>
      </c>
    </row>
    <row r="79" spans="2:7" x14ac:dyDescent="0.5">
      <c r="B79" s="384"/>
      <c r="C79" s="385" t="s">
        <v>695</v>
      </c>
      <c r="D79" s="386">
        <v>7.8027272468889715</v>
      </c>
      <c r="E79" s="386">
        <v>25.023719059396271</v>
      </c>
      <c r="F79" s="387">
        <v>10.637261310209341</v>
      </c>
      <c r="G79" s="388">
        <v>13.464251548563832</v>
      </c>
    </row>
    <row r="80" spans="2:7" x14ac:dyDescent="0.5">
      <c r="B80" s="384"/>
      <c r="C80" s="396" t="s">
        <v>696</v>
      </c>
      <c r="D80" s="397">
        <v>7.4468931115666184</v>
      </c>
      <c r="E80" s="397">
        <v>24.280535552404388</v>
      </c>
      <c r="F80" s="398">
        <v>10.637261310209341</v>
      </c>
      <c r="G80" s="399">
        <v>13.464251548563832</v>
      </c>
    </row>
    <row r="81" spans="2:7" x14ac:dyDescent="0.5">
      <c r="B81" s="384"/>
      <c r="C81" s="396" t="s">
        <v>697</v>
      </c>
      <c r="D81" s="397">
        <v>7.47</v>
      </c>
      <c r="E81" s="397">
        <v>24.58</v>
      </c>
      <c r="F81" s="398">
        <v>10.64</v>
      </c>
      <c r="G81" s="399">
        <v>13.46</v>
      </c>
    </row>
    <row r="82" spans="2:7" x14ac:dyDescent="0.5">
      <c r="B82" s="384"/>
      <c r="C82" s="396" t="s">
        <v>698</v>
      </c>
      <c r="D82" s="397">
        <v>7.93</v>
      </c>
      <c r="E82" s="397">
        <v>24.29</v>
      </c>
      <c r="F82" s="398">
        <v>10.210000000000001</v>
      </c>
      <c r="G82" s="399">
        <v>13.06</v>
      </c>
    </row>
    <row r="83" spans="2:7" x14ac:dyDescent="0.5">
      <c r="B83" s="384"/>
      <c r="C83" s="396" t="s">
        <v>699</v>
      </c>
      <c r="D83" s="397">
        <v>6.88</v>
      </c>
      <c r="E83" s="397">
        <v>23.52</v>
      </c>
      <c r="F83" s="398">
        <v>10.212187735326593</v>
      </c>
      <c r="G83" s="399">
        <v>13.057180007825817</v>
      </c>
    </row>
    <row r="84" spans="2:7" x14ac:dyDescent="0.5">
      <c r="B84" s="384"/>
      <c r="C84" s="396" t="s">
        <v>700</v>
      </c>
      <c r="D84" s="397">
        <v>7.1608172689458574</v>
      </c>
      <c r="E84" s="397">
        <v>24.300280732421349</v>
      </c>
      <c r="F84" s="398">
        <v>10.094189723289936</v>
      </c>
      <c r="G84" s="399">
        <v>12.917839740843776</v>
      </c>
    </row>
    <row r="85" spans="2:7" x14ac:dyDescent="0.5">
      <c r="B85" s="384"/>
      <c r="C85" s="396" t="s">
        <v>701</v>
      </c>
      <c r="D85" s="397">
        <v>7.1036777536171938</v>
      </c>
      <c r="E85" s="397">
        <v>24.597990471196631</v>
      </c>
      <c r="F85" s="398">
        <v>10.222174099195181</v>
      </c>
      <c r="G85" s="399">
        <v>13.042310350378699</v>
      </c>
    </row>
    <row r="86" spans="2:7" x14ac:dyDescent="0.5">
      <c r="B86" s="384"/>
      <c r="C86" s="396" t="s">
        <v>702</v>
      </c>
      <c r="D86" s="397">
        <v>6.8562507752171582</v>
      </c>
      <c r="E86" s="397">
        <v>24.696842854786439</v>
      </c>
      <c r="F86" s="398">
        <v>10.156648586639761</v>
      </c>
      <c r="G86" s="399">
        <v>12.991554789991129</v>
      </c>
    </row>
    <row r="87" spans="2:7" x14ac:dyDescent="0.5">
      <c r="B87" s="384"/>
      <c r="C87" s="396" t="s">
        <v>703</v>
      </c>
      <c r="D87" s="397">
        <v>7.1809423434170103</v>
      </c>
      <c r="E87" s="397">
        <v>25.205249845640282</v>
      </c>
      <c r="F87" s="398">
        <v>10.135485749690387</v>
      </c>
      <c r="G87" s="399">
        <v>12.967652134124588</v>
      </c>
    </row>
    <row r="88" spans="2:7" x14ac:dyDescent="0.5">
      <c r="B88" s="384"/>
      <c r="C88" s="392" t="s">
        <v>704</v>
      </c>
      <c r="D88" s="393">
        <v>8.048437675689236</v>
      </c>
      <c r="E88" s="393">
        <v>27.095827441565906</v>
      </c>
      <c r="F88" s="394">
        <v>10.585051224201854</v>
      </c>
      <c r="G88" s="395">
        <v>13.421145519453477</v>
      </c>
    </row>
    <row r="89" spans="2:7" x14ac:dyDescent="0.5">
      <c r="B89" s="400" t="s">
        <v>711</v>
      </c>
      <c r="C89" s="385" t="s">
        <v>693</v>
      </c>
      <c r="D89" s="386">
        <v>6.7534472835053361</v>
      </c>
      <c r="E89" s="386">
        <v>25.684323118039742</v>
      </c>
      <c r="F89" s="387">
        <v>10.477238477582306</v>
      </c>
      <c r="G89" s="388">
        <v>13.283615701745738</v>
      </c>
    </row>
    <row r="90" spans="2:7" x14ac:dyDescent="0.5">
      <c r="B90" s="401"/>
      <c r="C90" s="385" t="s">
        <v>694</v>
      </c>
      <c r="D90" s="397">
        <v>7.395800161958678</v>
      </c>
      <c r="E90" s="397">
        <v>26.47980432692875</v>
      </c>
      <c r="F90" s="398">
        <v>10.345225762717776</v>
      </c>
      <c r="G90" s="402">
        <v>13.116242765092949</v>
      </c>
    </row>
    <row r="91" spans="2:7" x14ac:dyDescent="0.5">
      <c r="B91" s="401"/>
      <c r="C91" s="396" t="s">
        <v>695</v>
      </c>
      <c r="D91" s="397">
        <v>7.3124102735474024</v>
      </c>
      <c r="E91" s="397">
        <v>27.459988815107224</v>
      </c>
      <c r="F91" s="398">
        <v>10.191169346463976</v>
      </c>
      <c r="G91" s="402">
        <v>12.981004367218903</v>
      </c>
    </row>
    <row r="92" spans="2:7" x14ac:dyDescent="0.5">
      <c r="B92" s="401"/>
      <c r="C92" s="396" t="s">
        <v>696</v>
      </c>
      <c r="D92" s="397">
        <v>7.6648334355488092</v>
      </c>
      <c r="E92" s="397">
        <v>27.501059659617244</v>
      </c>
      <c r="F92" s="398">
        <v>10.148528717269215</v>
      </c>
      <c r="G92" s="402">
        <v>12.95367385356481</v>
      </c>
    </row>
    <row r="93" spans="2:7" x14ac:dyDescent="0.5">
      <c r="B93" s="401"/>
      <c r="C93" s="396" t="s">
        <v>697</v>
      </c>
      <c r="D93" s="397">
        <v>7.1953582831114904</v>
      </c>
      <c r="E93" s="397">
        <v>27.360203836652691</v>
      </c>
      <c r="F93" s="398">
        <v>9.8555484048631747</v>
      </c>
      <c r="G93" s="402">
        <v>12.644350039292751</v>
      </c>
    </row>
    <row r="94" spans="2:7" x14ac:dyDescent="0.5">
      <c r="B94" s="401"/>
      <c r="C94" s="396" t="s">
        <v>698</v>
      </c>
      <c r="D94" s="397">
        <v>7.5087054446877239</v>
      </c>
      <c r="E94" s="397">
        <v>27.111108114210619</v>
      </c>
      <c r="F94" s="398">
        <v>9.7289699986393856</v>
      </c>
      <c r="G94" s="402">
        <v>12.56167593946032</v>
      </c>
    </row>
    <row r="95" spans="2:7" x14ac:dyDescent="0.5">
      <c r="B95" s="401"/>
      <c r="C95" s="396" t="s">
        <v>699</v>
      </c>
      <c r="D95" s="397">
        <v>6.9120680180706229</v>
      </c>
      <c r="E95" s="397">
        <v>26.621872919305645</v>
      </c>
      <c r="F95" s="398">
        <v>9.6007854392639747</v>
      </c>
      <c r="G95" s="402">
        <v>12.361175486982592</v>
      </c>
    </row>
    <row r="96" spans="2:7" x14ac:dyDescent="0.5">
      <c r="B96" s="401"/>
      <c r="C96" s="396" t="s">
        <v>700</v>
      </c>
      <c r="D96" s="397">
        <v>6.4644850670614051</v>
      </c>
      <c r="E96" s="397">
        <v>26.433994180463866</v>
      </c>
      <c r="F96" s="398">
        <v>9.630616564747184</v>
      </c>
      <c r="G96" s="402">
        <v>12.442484149979609</v>
      </c>
    </row>
    <row r="97" spans="2:7" x14ac:dyDescent="0.5">
      <c r="B97" s="401"/>
      <c r="C97" s="396" t="s">
        <v>701</v>
      </c>
      <c r="D97" s="397">
        <v>8.1392295551194351</v>
      </c>
      <c r="E97" s="397">
        <v>27.866497522245897</v>
      </c>
      <c r="F97" s="398">
        <v>9.7785093265217302</v>
      </c>
      <c r="G97" s="402">
        <v>12.590018925236215</v>
      </c>
    </row>
    <row r="98" spans="2:7" x14ac:dyDescent="0.5">
      <c r="B98" s="401"/>
      <c r="C98" s="396" t="s">
        <v>702</v>
      </c>
      <c r="D98" s="397">
        <v>6.877571746002392</v>
      </c>
      <c r="E98" s="397">
        <v>26.558879269160169</v>
      </c>
      <c r="F98" s="398">
        <v>9.8084321734866862</v>
      </c>
      <c r="G98" s="402">
        <v>12.60767340208066</v>
      </c>
    </row>
    <row r="99" spans="2:7" ht="14.7" thickBot="1" x14ac:dyDescent="0.55000000000000004">
      <c r="B99" s="403"/>
      <c r="C99" s="404" t="s">
        <v>703</v>
      </c>
      <c r="D99" s="405">
        <v>7.1334263636273167</v>
      </c>
      <c r="E99" s="405">
        <v>26.58438761649105</v>
      </c>
      <c r="F99" s="405">
        <v>9.8309123192461474</v>
      </c>
      <c r="G99" s="405">
        <v>12.613259957928484</v>
      </c>
    </row>
    <row r="100" spans="2:7" ht="14.7" thickTop="1" x14ac:dyDescent="0.5"/>
  </sheetData>
  <mergeCells count="15">
    <mergeCell ref="B77:B88"/>
    <mergeCell ref="B89:B99"/>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3"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5FC7-CD7A-4A3E-A3DD-C20C8630594A}">
  <sheetPr codeName="Sheet91">
    <pageSetUpPr fitToPage="1"/>
  </sheetPr>
  <dimension ref="A1:L104"/>
  <sheetViews>
    <sheetView view="pageBreakPreview" zoomScaleNormal="100" zoomScaleSheetLayoutView="100" workbookViewId="0">
      <pane ySplit="4" topLeftCell="A77" activePane="bottomLeft" state="frozen"/>
      <selection activeCell="R28" sqref="R28"/>
      <selection pane="bottomLeft" activeCell="R28" sqref="R28"/>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6" t="s">
        <v>712</v>
      </c>
      <c r="C2" s="406"/>
      <c r="D2" s="406"/>
      <c r="E2" s="406"/>
      <c r="F2" s="406"/>
      <c r="G2" s="406"/>
      <c r="H2" s="406"/>
    </row>
    <row r="3" spans="1:8" ht="43.2" customHeight="1" thickTop="1" x14ac:dyDescent="0.5">
      <c r="B3" s="376" t="s">
        <v>686</v>
      </c>
      <c r="C3" s="377" t="s">
        <v>713</v>
      </c>
      <c r="D3" s="377" t="s">
        <v>714</v>
      </c>
      <c r="E3" s="377" t="s">
        <v>715</v>
      </c>
      <c r="F3" s="377" t="s">
        <v>716</v>
      </c>
      <c r="G3" s="377" t="s">
        <v>717</v>
      </c>
      <c r="H3" s="379" t="s">
        <v>718</v>
      </c>
    </row>
    <row r="4" spans="1:8" ht="18" customHeight="1" x14ac:dyDescent="0.5">
      <c r="B4" s="380"/>
      <c r="C4" s="381"/>
      <c r="D4" s="381"/>
      <c r="E4" s="381"/>
      <c r="F4" s="381"/>
      <c r="G4" s="381"/>
      <c r="H4" s="383"/>
    </row>
    <row r="5" spans="1:8" x14ac:dyDescent="0.5">
      <c r="B5" s="384" t="s">
        <v>692</v>
      </c>
      <c r="C5" s="385" t="s">
        <v>693</v>
      </c>
      <c r="D5" s="386">
        <v>93.93</v>
      </c>
      <c r="E5" s="386">
        <v>75.209999999999994</v>
      </c>
      <c r="F5" s="386">
        <v>80.06</v>
      </c>
      <c r="G5" s="386">
        <v>2.1949495996698212</v>
      </c>
      <c r="H5" s="391">
        <v>5.6545427281782548</v>
      </c>
    </row>
    <row r="6" spans="1:8" x14ac:dyDescent="0.5">
      <c r="B6" s="384"/>
      <c r="C6" s="385" t="s">
        <v>694</v>
      </c>
      <c r="D6" s="386">
        <v>94.752870628367475</v>
      </c>
      <c r="E6" s="386">
        <v>77.225243618904344</v>
      </c>
      <c r="F6" s="386">
        <v>81.501745653481422</v>
      </c>
      <c r="G6" s="386">
        <v>2.1949495996698212</v>
      </c>
      <c r="H6" s="391">
        <v>5.6545427281782548</v>
      </c>
    </row>
    <row r="7" spans="1:8" x14ac:dyDescent="0.5">
      <c r="B7" s="384"/>
      <c r="C7" s="385" t="s">
        <v>695</v>
      </c>
      <c r="D7" s="386">
        <v>97.208766807578755</v>
      </c>
      <c r="E7" s="386">
        <v>79.090321239907851</v>
      </c>
      <c r="F7" s="386">
        <v>81.361304990592345</v>
      </c>
      <c r="G7" s="386">
        <v>2.2511032862247493</v>
      </c>
      <c r="H7" s="391">
        <v>5.7333301237215011</v>
      </c>
    </row>
    <row r="8" spans="1:8" x14ac:dyDescent="0.5">
      <c r="B8" s="384"/>
      <c r="C8" s="385" t="s">
        <v>696</v>
      </c>
      <c r="D8" s="386">
        <v>96.895102136949475</v>
      </c>
      <c r="E8" s="386">
        <v>80.188354709341297</v>
      </c>
      <c r="F8" s="386">
        <v>82.75790307337185</v>
      </c>
      <c r="G8" s="386">
        <v>2.2511032862247493</v>
      </c>
      <c r="H8" s="391">
        <v>5.7333301237215011</v>
      </c>
    </row>
    <row r="9" spans="1:8" x14ac:dyDescent="0.5">
      <c r="B9" s="384"/>
      <c r="C9" s="385" t="s">
        <v>697</v>
      </c>
      <c r="D9" s="386">
        <v>98.222195954040657</v>
      </c>
      <c r="E9" s="386">
        <v>81.737681094887705</v>
      </c>
      <c r="F9" s="386">
        <v>83.217118392602146</v>
      </c>
      <c r="G9" s="386">
        <v>2.2511032862247493</v>
      </c>
      <c r="H9" s="391">
        <v>5.7333301237215011</v>
      </c>
    </row>
    <row r="10" spans="1:8" x14ac:dyDescent="0.5">
      <c r="B10" s="384"/>
      <c r="C10" s="385" t="s">
        <v>698</v>
      </c>
      <c r="D10" s="386">
        <v>100.26012041106387</v>
      </c>
      <c r="E10" s="386">
        <v>84.276929044686028</v>
      </c>
      <c r="F10" s="386">
        <v>84.058276310813156</v>
      </c>
      <c r="G10" s="386">
        <v>2.1255624336940513</v>
      </c>
      <c r="H10" s="391">
        <v>5.6581514373617789</v>
      </c>
    </row>
    <row r="11" spans="1:8" x14ac:dyDescent="0.5">
      <c r="B11" s="384"/>
      <c r="C11" s="389" t="s">
        <v>699</v>
      </c>
      <c r="D11" s="386">
        <v>101.11125216572756</v>
      </c>
      <c r="E11" s="386">
        <v>85.856893742406669</v>
      </c>
      <c r="F11" s="386">
        <v>84.913292935668466</v>
      </c>
      <c r="G11" s="386">
        <v>2.1255624336940513</v>
      </c>
      <c r="H11" s="391">
        <v>5.6581514373617789</v>
      </c>
    </row>
    <row r="12" spans="1:8" x14ac:dyDescent="0.5">
      <c r="B12" s="384"/>
      <c r="C12" s="385" t="s">
        <v>700</v>
      </c>
      <c r="D12" s="386">
        <v>101.53970369046721</v>
      </c>
      <c r="E12" s="386">
        <v>86.102746723739997</v>
      </c>
      <c r="F12" s="386">
        <v>84.797122302242371</v>
      </c>
      <c r="G12" s="386">
        <v>2.1255624336940513</v>
      </c>
      <c r="H12" s="391">
        <v>5.6581514373617789</v>
      </c>
    </row>
    <row r="13" spans="1:8" x14ac:dyDescent="0.5">
      <c r="B13" s="384"/>
      <c r="C13" s="385" t="s">
        <v>701</v>
      </c>
      <c r="D13" s="386">
        <v>87.899114194739298</v>
      </c>
      <c r="E13" s="386">
        <v>75.277569416089705</v>
      </c>
      <c r="F13" s="386">
        <v>85.640873751370549</v>
      </c>
      <c r="G13" s="386">
        <v>1.9981108005658066</v>
      </c>
      <c r="H13" s="391">
        <v>5.8590598841320878</v>
      </c>
    </row>
    <row r="14" spans="1:8" x14ac:dyDescent="0.5">
      <c r="B14" s="384"/>
      <c r="C14" s="385" t="s">
        <v>702</v>
      </c>
      <c r="D14" s="386">
        <v>87.562132332476807</v>
      </c>
      <c r="E14" s="386">
        <v>75.356218305010273</v>
      </c>
      <c r="F14" s="386">
        <v>86.060282336295558</v>
      </c>
      <c r="G14" s="386">
        <v>1.9981108005658066</v>
      </c>
      <c r="H14" s="391">
        <v>5.8590598841320878</v>
      </c>
    </row>
    <row r="15" spans="1:8" x14ac:dyDescent="0.5">
      <c r="B15" s="384"/>
      <c r="C15" s="390" t="s">
        <v>703</v>
      </c>
      <c r="D15" s="386">
        <v>88.216642165362984</v>
      </c>
      <c r="E15" s="386">
        <v>75.665213510473947</v>
      </c>
      <c r="F15" s="386">
        <v>85.772039893151614</v>
      </c>
      <c r="G15" s="386">
        <v>1.9981108005658066</v>
      </c>
      <c r="H15" s="391">
        <v>5.8590598841320878</v>
      </c>
    </row>
    <row r="16" spans="1:8" x14ac:dyDescent="0.5">
      <c r="B16" s="384"/>
      <c r="C16" s="392" t="s">
        <v>704</v>
      </c>
      <c r="D16" s="393">
        <v>91.750385805949989</v>
      </c>
      <c r="E16" s="393">
        <v>76.740001961145651</v>
      </c>
      <c r="F16" s="393">
        <v>83.639977409412808</v>
      </c>
      <c r="G16" s="393">
        <v>1.8139693787462523</v>
      </c>
      <c r="H16" s="407">
        <v>6.2584422130150337</v>
      </c>
    </row>
    <row r="17" spans="2:12" x14ac:dyDescent="0.5">
      <c r="B17" s="384" t="s">
        <v>705</v>
      </c>
      <c r="C17" s="385" t="s">
        <v>693</v>
      </c>
      <c r="D17" s="386">
        <v>92.658251364765988</v>
      </c>
      <c r="E17" s="386">
        <v>76.601274403064139</v>
      </c>
      <c r="F17" s="386">
        <v>82.670753305616955</v>
      </c>
      <c r="G17" s="386">
        <v>1.8139693787462523</v>
      </c>
      <c r="H17" s="391">
        <v>6.2584422130150337</v>
      </c>
    </row>
    <row r="18" spans="2:12" x14ac:dyDescent="0.5">
      <c r="B18" s="384"/>
      <c r="C18" s="385" t="s">
        <v>694</v>
      </c>
      <c r="D18" s="386">
        <v>93.271214343969248</v>
      </c>
      <c r="E18" s="386">
        <v>77.890179359077493</v>
      </c>
      <c r="F18" s="386">
        <v>83.509344128222708</v>
      </c>
      <c r="G18" s="386">
        <v>1.8139693787462523</v>
      </c>
      <c r="H18" s="391">
        <v>6.2584422130150337</v>
      </c>
    </row>
    <row r="19" spans="2:12" x14ac:dyDescent="0.5">
      <c r="B19" s="384"/>
      <c r="C19" s="385" t="s">
        <v>695</v>
      </c>
      <c r="D19" s="386">
        <v>94.835867212044903</v>
      </c>
      <c r="E19" s="386">
        <v>79.989669889772358</v>
      </c>
      <c r="F19" s="386">
        <v>84.345377167187479</v>
      </c>
      <c r="G19" s="386">
        <v>2.0612022011306208</v>
      </c>
      <c r="H19" s="391">
        <v>6.1821502193706825</v>
      </c>
    </row>
    <row r="20" spans="2:12" x14ac:dyDescent="0.5">
      <c r="B20" s="384"/>
      <c r="C20" s="385" t="s">
        <v>696</v>
      </c>
      <c r="D20" s="386">
        <v>95.586690249319389</v>
      </c>
      <c r="E20" s="386">
        <v>81.040574176246949</v>
      </c>
      <c r="F20" s="386">
        <v>84.782278751223927</v>
      </c>
      <c r="G20" s="386">
        <v>2.0612022011306208</v>
      </c>
      <c r="H20" s="391">
        <v>6.1821502193706825</v>
      </c>
    </row>
    <row r="21" spans="2:12" x14ac:dyDescent="0.5">
      <c r="B21" s="384"/>
      <c r="C21" s="385" t="s">
        <v>697</v>
      </c>
      <c r="D21" s="386">
        <v>96.414959981885289</v>
      </c>
      <c r="E21" s="386">
        <v>82.47362210147196</v>
      </c>
      <c r="F21" s="386">
        <v>85.540275198960131</v>
      </c>
      <c r="G21" s="386">
        <v>2.0612022011306208</v>
      </c>
      <c r="H21" s="391">
        <v>6.1821502193706825</v>
      </c>
    </row>
    <row r="22" spans="2:12" ht="15.7" x14ac:dyDescent="0.55000000000000004">
      <c r="B22" s="384"/>
      <c r="C22" s="385" t="s">
        <v>698</v>
      </c>
      <c r="D22" s="386">
        <v>97.490226297513544</v>
      </c>
      <c r="E22" s="386">
        <v>85.024899214511834</v>
      </c>
      <c r="F22" s="386">
        <v>87.21376741401653</v>
      </c>
      <c r="G22" s="386">
        <v>1.9778617430298837</v>
      </c>
      <c r="H22" s="391">
        <v>6.1964754183229411</v>
      </c>
      <c r="L22" s="32"/>
    </row>
    <row r="23" spans="2:12" x14ac:dyDescent="0.5">
      <c r="B23" s="384"/>
      <c r="C23" s="389" t="s">
        <v>699</v>
      </c>
      <c r="D23" s="386">
        <v>97.051155531661792</v>
      </c>
      <c r="E23" s="386">
        <v>86.30847619808965</v>
      </c>
      <c r="F23" s="386">
        <v>88.930910430976297</v>
      </c>
      <c r="G23" s="386">
        <v>1.9778617430298837</v>
      </c>
      <c r="H23" s="391">
        <v>6.1964754183229411</v>
      </c>
    </row>
    <row r="24" spans="2:12" x14ac:dyDescent="0.5">
      <c r="B24" s="384"/>
      <c r="C24" s="385" t="s">
        <v>700</v>
      </c>
      <c r="D24" s="386">
        <v>98.269912788948091</v>
      </c>
      <c r="E24" s="386">
        <v>87.006811879993137</v>
      </c>
      <c r="F24" s="386">
        <v>88.538606996482798</v>
      </c>
      <c r="G24" s="386">
        <v>1.9778617430298837</v>
      </c>
      <c r="H24" s="391">
        <v>6.1964754183229411</v>
      </c>
    </row>
    <row r="25" spans="2:12" x14ac:dyDescent="0.5">
      <c r="B25" s="384"/>
      <c r="C25" s="385" t="s">
        <v>701</v>
      </c>
      <c r="D25" s="386">
        <v>86.586135577110497</v>
      </c>
      <c r="E25" s="386">
        <v>76.792004274814545</v>
      </c>
      <c r="F25" s="386">
        <v>88.688568629357917</v>
      </c>
      <c r="G25" s="386">
        <v>1.9081495770339498</v>
      </c>
      <c r="H25" s="391">
        <v>6.1453283412919522</v>
      </c>
    </row>
    <row r="26" spans="2:12" x14ac:dyDescent="0.5">
      <c r="B26" s="384"/>
      <c r="C26" s="385" t="s">
        <v>702</v>
      </c>
      <c r="D26" s="386">
        <v>87.39</v>
      </c>
      <c r="E26" s="386">
        <v>77.599999999999994</v>
      </c>
      <c r="F26" s="386">
        <v>88.8</v>
      </c>
      <c r="G26" s="386">
        <v>1.9081495770339498</v>
      </c>
      <c r="H26" s="391">
        <v>6.15</v>
      </c>
    </row>
    <row r="27" spans="2:12" x14ac:dyDescent="0.5">
      <c r="B27" s="384"/>
      <c r="C27" s="390" t="s">
        <v>703</v>
      </c>
      <c r="D27" s="386">
        <v>89.240324550796089</v>
      </c>
      <c r="E27" s="386">
        <v>78.766766988140887</v>
      </c>
      <c r="F27" s="386">
        <v>88.263649179476488</v>
      </c>
      <c r="G27" s="386">
        <v>1.9081495770339498</v>
      </c>
      <c r="H27" s="391">
        <v>6.1453283412919522</v>
      </c>
    </row>
    <row r="28" spans="2:12" x14ac:dyDescent="0.5">
      <c r="B28" s="384"/>
      <c r="C28" s="392" t="s">
        <v>704</v>
      </c>
      <c r="D28" s="393">
        <v>94.33647947728916</v>
      </c>
      <c r="E28" s="393">
        <v>80.569610039678096</v>
      </c>
      <c r="F28" s="393">
        <v>85.40663218100552</v>
      </c>
      <c r="G28" s="393">
        <v>1.6016642625619872</v>
      </c>
      <c r="H28" s="407">
        <v>6.2760277475826092</v>
      </c>
    </row>
    <row r="29" spans="2:12" x14ac:dyDescent="0.5">
      <c r="B29" s="384" t="s">
        <v>706</v>
      </c>
      <c r="C29" s="385" t="s">
        <v>693</v>
      </c>
      <c r="D29" s="386">
        <v>93.939515398727522</v>
      </c>
      <c r="E29" s="386">
        <v>81.015802034827573</v>
      </c>
      <c r="F29" s="386">
        <v>86.242516464934837</v>
      </c>
      <c r="G29" s="386">
        <v>1.6016642625619872</v>
      </c>
      <c r="H29" s="391">
        <v>6.2760277475826092</v>
      </c>
    </row>
    <row r="30" spans="2:12" x14ac:dyDescent="0.5">
      <c r="B30" s="384"/>
      <c r="C30" s="385" t="s">
        <v>694</v>
      </c>
      <c r="D30" s="386">
        <v>95.609206477720448</v>
      </c>
      <c r="E30" s="386">
        <v>83.046724912253083</v>
      </c>
      <c r="F30" s="386">
        <v>86.860594258362795</v>
      </c>
      <c r="G30" s="386">
        <v>1.6016642625619872</v>
      </c>
      <c r="H30" s="391">
        <v>6.2760277475826092</v>
      </c>
    </row>
    <row r="31" spans="2:12" x14ac:dyDescent="0.5">
      <c r="B31" s="384"/>
      <c r="C31" s="385" t="s">
        <v>695</v>
      </c>
      <c r="D31" s="386">
        <v>96.8277511433337</v>
      </c>
      <c r="E31" s="386">
        <v>86.394830404694332</v>
      </c>
      <c r="F31" s="386">
        <v>89.225278274618219</v>
      </c>
      <c r="G31" s="386">
        <v>1.6879199066265</v>
      </c>
      <c r="H31" s="391">
        <v>6.6346597384010702</v>
      </c>
    </row>
    <row r="32" spans="2:12" x14ac:dyDescent="0.5">
      <c r="B32" s="384"/>
      <c r="C32" s="385" t="s">
        <v>696</v>
      </c>
      <c r="D32" s="386">
        <v>98.18046978784281</v>
      </c>
      <c r="E32" s="386">
        <v>87.29222255235068</v>
      </c>
      <c r="F32" s="386">
        <v>88.909966249886125</v>
      </c>
      <c r="G32" s="386">
        <v>1.6879199066265</v>
      </c>
      <c r="H32" s="391">
        <v>6.6346597384010702</v>
      </c>
    </row>
    <row r="33" spans="2:8" x14ac:dyDescent="0.5">
      <c r="B33" s="384"/>
      <c r="C33" s="385" t="s">
        <v>697</v>
      </c>
      <c r="D33" s="386">
        <v>100.18029367880443</v>
      </c>
      <c r="E33" s="386">
        <v>88.690559785452322</v>
      </c>
      <c r="F33" s="386">
        <v>88.530944089473124</v>
      </c>
      <c r="G33" s="386">
        <v>1.6879199066265</v>
      </c>
      <c r="H33" s="391">
        <v>6.6346597384010702</v>
      </c>
    </row>
    <row r="34" spans="2:8" x14ac:dyDescent="0.5">
      <c r="B34" s="384"/>
      <c r="C34" s="385" t="s">
        <v>698</v>
      </c>
      <c r="D34" s="386">
        <v>101.95433345031056</v>
      </c>
      <c r="E34" s="386">
        <v>91.206759840395776</v>
      </c>
      <c r="F34" s="386">
        <v>89.458443553894824</v>
      </c>
      <c r="G34" s="386">
        <v>1.7492306358745677</v>
      </c>
      <c r="H34" s="391">
        <v>6.6112056743930765</v>
      </c>
    </row>
    <row r="35" spans="2:8" x14ac:dyDescent="0.5">
      <c r="B35" s="384"/>
      <c r="C35" s="389" t="s">
        <v>699</v>
      </c>
      <c r="D35" s="386">
        <v>102.58243980055299</v>
      </c>
      <c r="E35" s="386">
        <v>91.929516701298823</v>
      </c>
      <c r="F35" s="386">
        <v>89.615256646297127</v>
      </c>
      <c r="G35" s="386">
        <v>1.7492306358745677</v>
      </c>
      <c r="H35" s="391">
        <v>6.6112056743930765</v>
      </c>
    </row>
    <row r="36" spans="2:8" x14ac:dyDescent="0.5">
      <c r="B36" s="384"/>
      <c r="C36" s="385" t="s">
        <v>700</v>
      </c>
      <c r="D36" s="386">
        <v>103.40526471379607</v>
      </c>
      <c r="E36" s="386">
        <v>92.36930197071031</v>
      </c>
      <c r="F36" s="386">
        <v>89.327465314623026</v>
      </c>
      <c r="G36" s="386">
        <v>1.7492306358745677</v>
      </c>
      <c r="H36" s="391">
        <v>6.6112056743930765</v>
      </c>
    </row>
    <row r="37" spans="2:8" x14ac:dyDescent="0.5">
      <c r="B37" s="384"/>
      <c r="C37" s="385" t="s">
        <v>701</v>
      </c>
      <c r="D37" s="386">
        <v>104.90092333457817</v>
      </c>
      <c r="E37" s="386">
        <v>94.227791992685312</v>
      </c>
      <c r="F37" s="386">
        <v>89.825512490627716</v>
      </c>
      <c r="G37" s="386">
        <v>1.8313810092708507</v>
      </c>
      <c r="H37" s="391">
        <v>6.6493123019028282</v>
      </c>
    </row>
    <row r="38" spans="2:8" x14ac:dyDescent="0.5">
      <c r="B38" s="384"/>
      <c r="C38" s="385" t="s">
        <v>702</v>
      </c>
      <c r="D38" s="386">
        <v>91.231852544708062</v>
      </c>
      <c r="E38" s="386">
        <v>82.531725953776231</v>
      </c>
      <c r="F38" s="386">
        <v>90.463718155160393</v>
      </c>
      <c r="G38" s="386">
        <v>1.8313810092708507</v>
      </c>
      <c r="H38" s="391">
        <v>6.6493123019028282</v>
      </c>
    </row>
    <row r="39" spans="2:8" x14ac:dyDescent="0.5">
      <c r="B39" s="384"/>
      <c r="C39" s="390" t="s">
        <v>703</v>
      </c>
      <c r="D39" s="386">
        <v>92.363324499127899</v>
      </c>
      <c r="E39" s="386">
        <v>83.128746464851133</v>
      </c>
      <c r="F39" s="386">
        <v>90.001899472161213</v>
      </c>
      <c r="G39" s="386">
        <v>1.8313810092708507</v>
      </c>
      <c r="H39" s="391">
        <v>6.6493123019028282</v>
      </c>
    </row>
    <row r="40" spans="2:8" x14ac:dyDescent="0.5">
      <c r="B40" s="384"/>
      <c r="C40" s="392" t="s">
        <v>704</v>
      </c>
      <c r="D40" s="393">
        <v>96.827915443378231</v>
      </c>
      <c r="E40" s="393">
        <v>84.113783758071065</v>
      </c>
      <c r="F40" s="393">
        <v>86.869353091937668</v>
      </c>
      <c r="G40" s="393">
        <v>1.5172676337346711</v>
      </c>
      <c r="H40" s="407">
        <v>6.5624735191436008</v>
      </c>
    </row>
    <row r="41" spans="2:8" x14ac:dyDescent="0.5">
      <c r="B41" s="384" t="s">
        <v>707</v>
      </c>
      <c r="C41" s="385" t="s">
        <v>693</v>
      </c>
      <c r="D41" s="386">
        <v>96.2</v>
      </c>
      <c r="E41" s="386">
        <v>84.28</v>
      </c>
      <c r="F41" s="386">
        <v>87.61</v>
      </c>
      <c r="G41" s="386">
        <v>1.5172676337346711</v>
      </c>
      <c r="H41" s="391">
        <v>6.5624735191436008</v>
      </c>
    </row>
    <row r="42" spans="2:8" x14ac:dyDescent="0.5">
      <c r="B42" s="384"/>
      <c r="C42" s="385" t="s">
        <v>694</v>
      </c>
      <c r="D42" s="386">
        <v>96.89</v>
      </c>
      <c r="E42" s="386">
        <v>85.926960940116487</v>
      </c>
      <c r="F42" s="386">
        <v>88.689677350336666</v>
      </c>
      <c r="G42" s="386">
        <v>1.5172676337346711</v>
      </c>
      <c r="H42" s="391">
        <v>6.5624735191436008</v>
      </c>
    </row>
    <row r="43" spans="2:8" x14ac:dyDescent="0.5">
      <c r="B43" s="384"/>
      <c r="C43" s="385" t="s">
        <v>695</v>
      </c>
      <c r="D43" s="386">
        <v>96.885597108417414</v>
      </c>
      <c r="E43" s="386">
        <v>85.925721797278626</v>
      </c>
      <c r="F43" s="386">
        <v>88.687817758015754</v>
      </c>
      <c r="G43" s="386">
        <v>1.5172676337346711</v>
      </c>
      <c r="H43" s="391">
        <v>6.5624735191436008</v>
      </c>
    </row>
    <row r="44" spans="2:8" x14ac:dyDescent="0.5">
      <c r="B44" s="384"/>
      <c r="C44" s="385" t="s">
        <v>696</v>
      </c>
      <c r="D44" s="386">
        <v>99.437606332656244</v>
      </c>
      <c r="E44" s="386">
        <v>88.206217305700406</v>
      </c>
      <c r="F44" s="386">
        <v>88.705089109463671</v>
      </c>
      <c r="G44" s="386">
        <v>1.7425766028039729</v>
      </c>
      <c r="H44" s="391">
        <v>6.721281725574368</v>
      </c>
    </row>
    <row r="45" spans="2:8" x14ac:dyDescent="0.5">
      <c r="B45" s="384"/>
      <c r="C45" s="385" t="s">
        <v>697</v>
      </c>
      <c r="D45" s="386">
        <v>100.29547841903126</v>
      </c>
      <c r="E45" s="386">
        <v>89.189276998002825</v>
      </c>
      <c r="F45" s="386">
        <v>88.926518327549033</v>
      </c>
      <c r="G45" s="386">
        <v>1.7425766028039729</v>
      </c>
      <c r="H45" s="391">
        <v>6.721281725574368</v>
      </c>
    </row>
    <row r="46" spans="2:8" x14ac:dyDescent="0.5">
      <c r="B46" s="384"/>
      <c r="C46" s="385" t="s">
        <v>698</v>
      </c>
      <c r="D46" s="386">
        <v>102.77756309112647</v>
      </c>
      <c r="E46" s="386">
        <v>91.35628749627142</v>
      </c>
      <c r="F46" s="386">
        <v>88.887384316819691</v>
      </c>
      <c r="G46" s="386">
        <v>1.767050032238104</v>
      </c>
      <c r="H46" s="391">
        <v>7.0029237405343698</v>
      </c>
    </row>
    <row r="47" spans="2:8" x14ac:dyDescent="0.5">
      <c r="B47" s="384"/>
      <c r="C47" s="389" t="s">
        <v>699</v>
      </c>
      <c r="D47" s="386">
        <v>102.9163421136339</v>
      </c>
      <c r="E47" s="386">
        <v>92.063599032117978</v>
      </c>
      <c r="F47" s="386">
        <v>89.454791281317611</v>
      </c>
      <c r="G47" s="386">
        <v>1.767050032238104</v>
      </c>
      <c r="H47" s="391">
        <v>7.0029237405343698</v>
      </c>
    </row>
    <row r="48" spans="2:8" x14ac:dyDescent="0.5">
      <c r="B48" s="384"/>
      <c r="C48" s="385" t="s">
        <v>700</v>
      </c>
      <c r="D48" s="386">
        <v>104.33094915216282</v>
      </c>
      <c r="E48" s="386">
        <v>93.040392490815634</v>
      </c>
      <c r="F48" s="386">
        <v>89.178132900065606</v>
      </c>
      <c r="G48" s="386">
        <v>1.767050032238104</v>
      </c>
      <c r="H48" s="391">
        <v>7.0029237405343698</v>
      </c>
    </row>
    <row r="49" spans="2:8" x14ac:dyDescent="0.5">
      <c r="B49" s="384"/>
      <c r="C49" s="385" t="s">
        <v>701</v>
      </c>
      <c r="D49" s="386">
        <v>105.88433159957501</v>
      </c>
      <c r="E49" s="386">
        <v>94.323757122503906</v>
      </c>
      <c r="F49" s="386">
        <v>89.081883690978998</v>
      </c>
      <c r="G49" s="386">
        <v>1.8130153812949488</v>
      </c>
      <c r="H49" s="391">
        <v>6.8481821592238852</v>
      </c>
    </row>
    <row r="50" spans="2:8" x14ac:dyDescent="0.5">
      <c r="B50" s="384"/>
      <c r="C50" s="385" t="s">
        <v>702</v>
      </c>
      <c r="D50" s="386">
        <v>106.72774375654164</v>
      </c>
      <c r="E50" s="386">
        <v>93.949641497537854</v>
      </c>
      <c r="F50" s="386">
        <v>88.027384624421458</v>
      </c>
      <c r="G50" s="386">
        <v>1.8130153812949488</v>
      </c>
      <c r="H50" s="391">
        <v>6.8481821592238852</v>
      </c>
    </row>
    <row r="51" spans="2:8" x14ac:dyDescent="0.5">
      <c r="B51" s="384"/>
      <c r="C51" s="390" t="s">
        <v>703</v>
      </c>
      <c r="D51" s="386">
        <v>100.02731272796521</v>
      </c>
      <c r="E51" s="386">
        <v>86.049383208584061</v>
      </c>
      <c r="F51" s="386">
        <v>86.02588719203564</v>
      </c>
      <c r="G51" s="386">
        <v>1.8130153812949488</v>
      </c>
      <c r="H51" s="391">
        <v>6.8481821592238852</v>
      </c>
    </row>
    <row r="52" spans="2:8" x14ac:dyDescent="0.5">
      <c r="B52" s="384"/>
      <c r="C52" s="392" t="s">
        <v>704</v>
      </c>
      <c r="D52" s="393">
        <v>104.42507654549875</v>
      </c>
      <c r="E52" s="393">
        <v>86.887661574707963</v>
      </c>
      <c r="F52" s="393">
        <v>83.205743724641067</v>
      </c>
      <c r="G52" s="393">
        <v>1.8859165921805747</v>
      </c>
      <c r="H52" s="407">
        <v>6.607864143575723</v>
      </c>
    </row>
    <row r="53" spans="2:8" x14ac:dyDescent="0.5">
      <c r="B53" s="384" t="s">
        <v>708</v>
      </c>
      <c r="C53" s="385" t="s">
        <v>693</v>
      </c>
      <c r="D53" s="386">
        <v>104.45274295728125</v>
      </c>
      <c r="E53" s="386">
        <v>86.46001824695972</v>
      </c>
      <c r="F53" s="386">
        <v>82.774291798464191</v>
      </c>
      <c r="G53" s="386">
        <v>1.8859165921805747</v>
      </c>
      <c r="H53" s="391">
        <v>6.607864143575723</v>
      </c>
    </row>
    <row r="54" spans="2:8" x14ac:dyDescent="0.5">
      <c r="B54" s="384"/>
      <c r="C54" s="385" t="s">
        <v>694</v>
      </c>
      <c r="D54" s="386">
        <v>105.13378461560647</v>
      </c>
      <c r="E54" s="386">
        <v>87.354421017657941</v>
      </c>
      <c r="F54" s="386">
        <v>83.088819961200855</v>
      </c>
      <c r="G54" s="386">
        <v>1.8859165921805747</v>
      </c>
      <c r="H54" s="391">
        <v>6.607864143575723</v>
      </c>
    </row>
    <row r="55" spans="2:8" x14ac:dyDescent="0.5">
      <c r="B55" s="384"/>
      <c r="C55" s="385" t="s">
        <v>695</v>
      </c>
      <c r="D55" s="386">
        <v>109.47057986000259</v>
      </c>
      <c r="E55" s="386">
        <v>90.803846671035799</v>
      </c>
      <c r="F55" s="386">
        <v>82.948173643695938</v>
      </c>
      <c r="G55" s="386">
        <v>1.7349797499552873</v>
      </c>
      <c r="H55" s="391">
        <v>6.7820989071608233</v>
      </c>
    </row>
    <row r="56" spans="2:8" x14ac:dyDescent="0.5">
      <c r="B56" s="384"/>
      <c r="C56" s="385" t="s">
        <v>696</v>
      </c>
      <c r="D56" s="386">
        <v>109.29924858151657</v>
      </c>
      <c r="E56" s="386">
        <v>91.460161449472082</v>
      </c>
      <c r="F56" s="386">
        <v>83.678673583249847</v>
      </c>
      <c r="G56" s="386">
        <v>1.7349797499552873</v>
      </c>
      <c r="H56" s="391">
        <v>6.7820989071608233</v>
      </c>
    </row>
    <row r="57" spans="2:8" x14ac:dyDescent="0.5">
      <c r="B57" s="384"/>
      <c r="C57" s="385" t="s">
        <v>697</v>
      </c>
      <c r="D57" s="386">
        <v>111.24686475414872</v>
      </c>
      <c r="E57" s="386">
        <v>93.499222626414166</v>
      </c>
      <c r="F57" s="386">
        <v>84.04661365787149</v>
      </c>
      <c r="G57" s="386">
        <v>1.7349797499552873</v>
      </c>
      <c r="H57" s="391">
        <v>6.7820989071608233</v>
      </c>
    </row>
    <row r="58" spans="2:8" x14ac:dyDescent="0.5">
      <c r="B58" s="384"/>
      <c r="C58" s="385" t="s">
        <v>698</v>
      </c>
      <c r="D58" s="386">
        <v>113.72898367421737</v>
      </c>
      <c r="E58" s="386">
        <v>97.214715354506581</v>
      </c>
      <c r="F58" s="386">
        <v>85.479279084198282</v>
      </c>
      <c r="G58" s="386">
        <v>1.8403696782801091</v>
      </c>
      <c r="H58" s="391">
        <v>7.5854139637019511</v>
      </c>
    </row>
    <row r="59" spans="2:8" x14ac:dyDescent="0.5">
      <c r="B59" s="384"/>
      <c r="C59" s="389" t="s">
        <v>699</v>
      </c>
      <c r="D59" s="386">
        <v>114.11949101847495</v>
      </c>
      <c r="E59" s="386">
        <v>99.452565768666773</v>
      </c>
      <c r="F59" s="386">
        <v>87.147747401507672</v>
      </c>
      <c r="G59" s="386">
        <v>1.8403696782801091</v>
      </c>
      <c r="H59" s="391">
        <v>7.5854139637019511</v>
      </c>
    </row>
    <row r="60" spans="2:8" x14ac:dyDescent="0.5">
      <c r="B60" s="384"/>
      <c r="C60" s="385" t="s">
        <v>700</v>
      </c>
      <c r="D60" s="386">
        <v>110.18664539551222</v>
      </c>
      <c r="E60" s="386">
        <v>97.817688739751276</v>
      </c>
      <c r="F60" s="386">
        <v>88.774541042280688</v>
      </c>
      <c r="G60" s="386">
        <v>1.8403696782801091</v>
      </c>
      <c r="H60" s="391">
        <v>7.5854139637019511</v>
      </c>
    </row>
    <row r="61" spans="2:8" x14ac:dyDescent="0.5">
      <c r="B61" s="384"/>
      <c r="C61" s="385" t="s">
        <v>701</v>
      </c>
      <c r="D61" s="386">
        <v>113.21009374005726</v>
      </c>
      <c r="E61" s="386">
        <v>102.07064133364885</v>
      </c>
      <c r="F61" s="386">
        <v>90.160371713863412</v>
      </c>
      <c r="G61" s="386">
        <v>1.4964986530473263</v>
      </c>
      <c r="H61" s="391">
        <v>8.2484328926716994</v>
      </c>
    </row>
    <row r="62" spans="2:8" x14ac:dyDescent="0.5">
      <c r="B62" s="384"/>
      <c r="C62" s="385" t="s">
        <v>702</v>
      </c>
      <c r="D62" s="386">
        <v>113.4539003184087</v>
      </c>
      <c r="E62" s="386">
        <v>103.17073994136226</v>
      </c>
      <c r="F62" s="386">
        <v>90.936265436281403</v>
      </c>
      <c r="G62" s="386">
        <v>1.4964986530473263</v>
      </c>
      <c r="H62" s="391">
        <v>8.2484328926716994</v>
      </c>
    </row>
    <row r="63" spans="2:8" x14ac:dyDescent="0.5">
      <c r="B63" s="384"/>
      <c r="C63" s="390" t="s">
        <v>703</v>
      </c>
      <c r="D63" s="386">
        <v>114.37061135267716</v>
      </c>
      <c r="E63" s="386">
        <v>104.18523498666572</v>
      </c>
      <c r="F63" s="386">
        <v>91.094411190473181</v>
      </c>
      <c r="G63" s="386">
        <v>1.4964986530473263</v>
      </c>
      <c r="H63" s="391">
        <v>8.2484328926716994</v>
      </c>
    </row>
    <row r="64" spans="2:8" x14ac:dyDescent="0.5">
      <c r="B64" s="384"/>
      <c r="C64" s="392" t="s">
        <v>704</v>
      </c>
      <c r="D64" s="393">
        <v>111.10427093994618</v>
      </c>
      <c r="E64" s="393">
        <v>97.860142209688121</v>
      </c>
      <c r="F64" s="393">
        <v>88.079550301521053</v>
      </c>
      <c r="G64" s="393">
        <v>1.4781276770495153</v>
      </c>
      <c r="H64" s="407">
        <v>8.2484328926716994</v>
      </c>
    </row>
    <row r="65" spans="2:8" x14ac:dyDescent="0.5">
      <c r="B65" s="384" t="s">
        <v>709</v>
      </c>
      <c r="C65" s="385" t="s">
        <v>693</v>
      </c>
      <c r="D65" s="386">
        <v>109.37558710027888</v>
      </c>
      <c r="E65" s="386">
        <v>98.998087979888695</v>
      </c>
      <c r="F65" s="386">
        <v>90.512051733376495</v>
      </c>
      <c r="G65" s="386">
        <v>1.4781276770495153</v>
      </c>
      <c r="H65" s="391">
        <v>8.2484328926716994</v>
      </c>
    </row>
    <row r="66" spans="2:8" x14ac:dyDescent="0.5">
      <c r="B66" s="384"/>
      <c r="C66" s="385" t="s">
        <v>694</v>
      </c>
      <c r="D66" s="386">
        <v>110.60938292739762</v>
      </c>
      <c r="E66" s="386">
        <v>102.0975226862539</v>
      </c>
      <c r="F66" s="386">
        <v>92.304576686110977</v>
      </c>
      <c r="G66" s="386">
        <v>1.4781276770495153</v>
      </c>
      <c r="H66" s="391">
        <v>8.2484328926716994</v>
      </c>
    </row>
    <row r="67" spans="2:8" x14ac:dyDescent="0.5">
      <c r="B67" s="384"/>
      <c r="C67" s="385" t="s">
        <v>695</v>
      </c>
      <c r="D67" s="386">
        <v>113.31115412647846</v>
      </c>
      <c r="E67" s="386">
        <v>105.4160189124804</v>
      </c>
      <c r="F67" s="386">
        <v>93.032340659785831</v>
      </c>
      <c r="G67" s="386">
        <v>1.3671076476607404</v>
      </c>
      <c r="H67" s="391">
        <v>8.3895341887779722</v>
      </c>
    </row>
    <row r="68" spans="2:8" x14ac:dyDescent="0.5">
      <c r="B68" s="384"/>
      <c r="C68" s="385" t="s">
        <v>696</v>
      </c>
      <c r="D68" s="386">
        <v>112.60769639412736</v>
      </c>
      <c r="E68" s="386">
        <v>106.78535994604748</v>
      </c>
      <c r="F68" s="386">
        <v>94.829539512377835</v>
      </c>
      <c r="G68" s="386">
        <v>1.3671076476607404</v>
      </c>
      <c r="H68" s="391">
        <v>8.3895341887779722</v>
      </c>
    </row>
    <row r="69" spans="2:8" x14ac:dyDescent="0.5">
      <c r="B69" s="384"/>
      <c r="C69" s="385" t="s">
        <v>697</v>
      </c>
      <c r="D69" s="386">
        <v>112.82132322750142</v>
      </c>
      <c r="E69" s="386">
        <v>108.52652553253034</v>
      </c>
      <c r="F69" s="386">
        <v>96.193274841927973</v>
      </c>
      <c r="G69" s="386">
        <v>1.3671076476607404</v>
      </c>
      <c r="H69" s="391">
        <v>8.3895341887779722</v>
      </c>
    </row>
    <row r="70" spans="2:8" x14ac:dyDescent="0.5">
      <c r="B70" s="384"/>
      <c r="C70" s="385" t="s">
        <v>698</v>
      </c>
      <c r="D70" s="386">
        <v>114.96381952824942</v>
      </c>
      <c r="E70" s="386">
        <v>109.71445704712619</v>
      </c>
      <c r="F70" s="386">
        <v>95.433900419572154</v>
      </c>
      <c r="G70" s="386">
        <v>1.31</v>
      </c>
      <c r="H70" s="391">
        <v>8.2799999999999994</v>
      </c>
    </row>
    <row r="71" spans="2:8" x14ac:dyDescent="0.5">
      <c r="B71" s="384"/>
      <c r="C71" s="389" t="s">
        <v>699</v>
      </c>
      <c r="D71" s="386">
        <v>114.32608786518448</v>
      </c>
      <c r="E71" s="386">
        <v>110.03101317852595</v>
      </c>
      <c r="F71" s="386">
        <v>96.243136831793493</v>
      </c>
      <c r="G71" s="386">
        <v>1.31</v>
      </c>
      <c r="H71" s="391">
        <v>8.2799999999999994</v>
      </c>
    </row>
    <row r="72" spans="2:8" x14ac:dyDescent="0.5">
      <c r="B72" s="384"/>
      <c r="C72" s="385" t="s">
        <v>700</v>
      </c>
      <c r="D72" s="386">
        <v>114.9323041166567</v>
      </c>
      <c r="E72" s="386">
        <v>110.66950931529027</v>
      </c>
      <c r="F72" s="386">
        <v>96.291038595171912</v>
      </c>
      <c r="G72" s="386">
        <v>1.31</v>
      </c>
      <c r="H72" s="391">
        <v>8.2799999999999994</v>
      </c>
    </row>
    <row r="73" spans="2:8" x14ac:dyDescent="0.5">
      <c r="B73" s="384"/>
      <c r="C73" s="385" t="s">
        <v>701</v>
      </c>
      <c r="D73" s="386">
        <v>102.64525612455317</v>
      </c>
      <c r="E73" s="386">
        <v>97.720787853681912</v>
      </c>
      <c r="F73" s="386">
        <v>95.20243949228815</v>
      </c>
      <c r="G73" s="386">
        <v>1.4432161364547158</v>
      </c>
      <c r="H73" s="391">
        <v>7.8771369647740492</v>
      </c>
    </row>
    <row r="74" spans="2:8" x14ac:dyDescent="0.5">
      <c r="B74" s="384"/>
      <c r="C74" s="385" t="s">
        <v>702</v>
      </c>
      <c r="D74" s="386">
        <v>102.04499667005391</v>
      </c>
      <c r="E74" s="386">
        <v>97.771983519865771</v>
      </c>
      <c r="F74" s="386">
        <v>95.812618658801824</v>
      </c>
      <c r="G74" s="386">
        <v>1.4432161364547158</v>
      </c>
      <c r="H74" s="391">
        <v>7.8771369647740492</v>
      </c>
    </row>
    <row r="75" spans="2:8" x14ac:dyDescent="0.5">
      <c r="B75" s="384"/>
      <c r="C75" s="390" t="s">
        <v>703</v>
      </c>
      <c r="D75" s="386">
        <v>102.78837169127021</v>
      </c>
      <c r="E75" s="386">
        <v>97.913798942379486</v>
      </c>
      <c r="F75" s="386">
        <v>95.257661281441699</v>
      </c>
      <c r="G75" s="386">
        <v>1.4432161364547158</v>
      </c>
      <c r="H75" s="391">
        <v>7.8771369647740492</v>
      </c>
    </row>
    <row r="76" spans="2:8" x14ac:dyDescent="0.5">
      <c r="B76" s="384"/>
      <c r="C76" s="392" t="s">
        <v>704</v>
      </c>
      <c r="D76" s="393">
        <v>106.33911299725634</v>
      </c>
      <c r="E76" s="393">
        <v>97.173378883809548</v>
      </c>
      <c r="F76" s="393">
        <v>91.38065585173419</v>
      </c>
      <c r="G76" s="393">
        <v>1.3140500600979199</v>
      </c>
      <c r="H76" s="407">
        <v>7.2692100903298309</v>
      </c>
    </row>
    <row r="77" spans="2:8" x14ac:dyDescent="0.5">
      <c r="B77" s="384" t="s">
        <v>710</v>
      </c>
      <c r="C77" s="385" t="s">
        <v>693</v>
      </c>
      <c r="D77" s="386">
        <v>103.79953370493149</v>
      </c>
      <c r="E77" s="386">
        <v>97.369844065992169</v>
      </c>
      <c r="F77" s="386">
        <v>93.805666162993717</v>
      </c>
      <c r="G77" s="386">
        <v>1.3140500600979199</v>
      </c>
      <c r="H77" s="391">
        <v>7.2692100903298309</v>
      </c>
    </row>
    <row r="78" spans="2:8" x14ac:dyDescent="0.5">
      <c r="B78" s="384"/>
      <c r="C78" s="385" t="s">
        <v>694</v>
      </c>
      <c r="D78" s="386">
        <v>104.95758722767444</v>
      </c>
      <c r="E78" s="386">
        <v>97.953740248806454</v>
      </c>
      <c r="F78" s="386">
        <v>93.326974100809693</v>
      </c>
      <c r="G78" s="386">
        <v>1.3140500600979199</v>
      </c>
      <c r="H78" s="391">
        <v>7.2692100903298309</v>
      </c>
    </row>
    <row r="79" spans="2:8" x14ac:dyDescent="0.5">
      <c r="B79" s="384"/>
      <c r="C79" s="385" t="s">
        <v>695</v>
      </c>
      <c r="D79" s="386">
        <v>106.59667849195709</v>
      </c>
      <c r="E79" s="386">
        <v>98.45465577531192</v>
      </c>
      <c r="F79" s="386">
        <v>92.361842008745612</v>
      </c>
      <c r="G79" s="386">
        <v>1.9793153989150067</v>
      </c>
      <c r="H79" s="391">
        <v>7.1707065022436236</v>
      </c>
    </row>
    <row r="80" spans="2:8" x14ac:dyDescent="0.5">
      <c r="B80" s="384"/>
      <c r="C80" s="385" t="s">
        <v>696</v>
      </c>
      <c r="D80" s="386">
        <v>106.82087327508987</v>
      </c>
      <c r="E80" s="386">
        <v>98.684693402010922</v>
      </c>
      <c r="F80" s="386">
        <v>92.383342671121696</v>
      </c>
      <c r="G80" s="386">
        <v>1.9793153989150067</v>
      </c>
      <c r="H80" s="391">
        <v>7.1707065022436236</v>
      </c>
    </row>
    <row r="81" spans="2:8" x14ac:dyDescent="0.5">
      <c r="B81" s="384"/>
      <c r="C81" s="396" t="s">
        <v>697</v>
      </c>
      <c r="D81" s="397">
        <v>108.19</v>
      </c>
      <c r="E81" s="397">
        <v>98.85</v>
      </c>
      <c r="F81" s="397">
        <v>91.37</v>
      </c>
      <c r="G81" s="397">
        <v>1.98</v>
      </c>
      <c r="H81" s="408">
        <v>7.17</v>
      </c>
    </row>
    <row r="82" spans="2:8" x14ac:dyDescent="0.5">
      <c r="B82" s="384"/>
      <c r="C82" s="396" t="s">
        <v>698</v>
      </c>
      <c r="D82" s="397">
        <v>110.49</v>
      </c>
      <c r="E82" s="397">
        <v>99.85</v>
      </c>
      <c r="F82" s="397">
        <v>90.36</v>
      </c>
      <c r="G82" s="397">
        <v>2.63</v>
      </c>
      <c r="H82" s="408">
        <v>7.11</v>
      </c>
    </row>
    <row r="83" spans="2:8" x14ac:dyDescent="0.5">
      <c r="B83" s="384"/>
      <c r="C83" s="396" t="s">
        <v>699</v>
      </c>
      <c r="D83" s="397">
        <v>110.99853205855588</v>
      </c>
      <c r="E83" s="397">
        <v>99.695537532133329</v>
      </c>
      <c r="F83" s="397">
        <v>89.816987381004466</v>
      </c>
      <c r="G83" s="397">
        <v>2.63</v>
      </c>
      <c r="H83" s="408">
        <v>7.11</v>
      </c>
    </row>
    <row r="84" spans="2:8" x14ac:dyDescent="0.5">
      <c r="B84" s="384"/>
      <c r="C84" s="396" t="s">
        <v>700</v>
      </c>
      <c r="D84" s="397">
        <v>111.60497536541641</v>
      </c>
      <c r="E84" s="397">
        <v>100.0782886201137</v>
      </c>
      <c r="F84" s="397">
        <v>89.671888096778758</v>
      </c>
      <c r="G84" s="397">
        <v>2.6268258032264762</v>
      </c>
      <c r="H84" s="408">
        <v>7.1099904837247871</v>
      </c>
    </row>
    <row r="85" spans="2:8" x14ac:dyDescent="0.5">
      <c r="B85" s="384"/>
      <c r="C85" s="396" t="s">
        <v>701</v>
      </c>
      <c r="D85" s="397">
        <v>101.93403135349151</v>
      </c>
      <c r="E85" s="397">
        <v>90.851928914679476</v>
      </c>
      <c r="F85" s="397">
        <v>89.128162310797848</v>
      </c>
      <c r="G85" s="397">
        <v>3.3433643794091465</v>
      </c>
      <c r="H85" s="408">
        <v>6.8837143836161712</v>
      </c>
    </row>
    <row r="86" spans="2:8" x14ac:dyDescent="0.5">
      <c r="B86" s="384"/>
      <c r="C86" s="396" t="s">
        <v>702</v>
      </c>
      <c r="D86" s="397">
        <v>102.10986767210304</v>
      </c>
      <c r="E86" s="397">
        <v>90.66766413442673</v>
      </c>
      <c r="F86" s="397">
        <v>88.794223517731211</v>
      </c>
      <c r="G86" s="397">
        <v>3.3433643794091465</v>
      </c>
      <c r="H86" s="408">
        <v>6.8837143836161712</v>
      </c>
    </row>
    <row r="87" spans="2:8" x14ac:dyDescent="0.5">
      <c r="B87" s="384"/>
      <c r="C87" s="396" t="s">
        <v>703</v>
      </c>
      <c r="D87" s="397">
        <v>103.47991062392539</v>
      </c>
      <c r="E87" s="397">
        <v>90.276435882590917</v>
      </c>
      <c r="F87" s="397">
        <v>87.2405429597639</v>
      </c>
      <c r="G87" s="397">
        <v>3.3433643794091465</v>
      </c>
      <c r="H87" s="408">
        <v>6.8837143836161712</v>
      </c>
    </row>
    <row r="88" spans="2:8" x14ac:dyDescent="0.5">
      <c r="B88" s="384"/>
      <c r="C88" s="392" t="s">
        <v>704</v>
      </c>
      <c r="D88" s="393">
        <v>107.24547087103366</v>
      </c>
      <c r="E88" s="393">
        <v>90.650452633281375</v>
      </c>
      <c r="F88" s="393">
        <v>84.526136066194937</v>
      </c>
      <c r="G88" s="393">
        <v>3.0213018747633211</v>
      </c>
      <c r="H88" s="407">
        <v>6.7548076189610358</v>
      </c>
    </row>
    <row r="89" spans="2:8" x14ac:dyDescent="0.5">
      <c r="B89" s="400" t="s">
        <v>711</v>
      </c>
      <c r="C89" s="385" t="s">
        <v>693</v>
      </c>
      <c r="D89" s="386">
        <v>104.27887971642633</v>
      </c>
      <c r="E89" s="386">
        <v>90.341424959275471</v>
      </c>
      <c r="F89" s="386">
        <v>86.634441418001359</v>
      </c>
      <c r="G89" s="386">
        <v>3.0213018747633211</v>
      </c>
      <c r="H89" s="391">
        <v>6.7548076189610358</v>
      </c>
    </row>
    <row r="90" spans="2:8" x14ac:dyDescent="0.5">
      <c r="B90" s="401"/>
      <c r="C90" s="385" t="s">
        <v>694</v>
      </c>
      <c r="D90" s="386">
        <v>106.73479487798197</v>
      </c>
      <c r="E90" s="386">
        <v>91.280630949993608</v>
      </c>
      <c r="F90" s="386">
        <v>85.520969103228808</v>
      </c>
      <c r="G90" s="386">
        <v>3.0213018747633211</v>
      </c>
      <c r="H90" s="391">
        <v>6.7548076189610358</v>
      </c>
    </row>
    <row r="91" spans="2:8" x14ac:dyDescent="0.5">
      <c r="B91" s="401"/>
      <c r="C91" s="396" t="s">
        <v>695</v>
      </c>
      <c r="D91" s="397">
        <v>109.90481984066263</v>
      </c>
      <c r="E91" s="397">
        <v>92.900169903955728</v>
      </c>
      <c r="F91" s="397">
        <v>84.527839669488714</v>
      </c>
      <c r="G91" s="397">
        <v>3.6569272039544805</v>
      </c>
      <c r="H91" s="409">
        <v>6.8972894826773334</v>
      </c>
    </row>
    <row r="92" spans="2:8" x14ac:dyDescent="0.5">
      <c r="B92" s="401"/>
      <c r="C92" s="385" t="s">
        <v>696</v>
      </c>
      <c r="D92" s="397">
        <v>109.87596436693256</v>
      </c>
      <c r="E92" s="397">
        <v>92.575260587735372</v>
      </c>
      <c r="F92" s="397">
        <v>84.254332711546269</v>
      </c>
      <c r="G92" s="397">
        <v>3.6569272039544805</v>
      </c>
      <c r="H92" s="409">
        <v>6.8972894826773334</v>
      </c>
    </row>
    <row r="93" spans="2:8" x14ac:dyDescent="0.5">
      <c r="B93" s="401"/>
      <c r="C93" s="396" t="s">
        <v>697</v>
      </c>
      <c r="D93" s="397">
        <v>111.84884597033439</v>
      </c>
      <c r="E93" s="397">
        <v>92.871411272271544</v>
      </c>
      <c r="F93" s="397">
        <v>83.03296334135068</v>
      </c>
      <c r="G93" s="397">
        <v>3.6569272039544805</v>
      </c>
      <c r="H93" s="409">
        <v>6.8972894826773334</v>
      </c>
    </row>
    <row r="94" spans="2:8" x14ac:dyDescent="0.5">
      <c r="B94" s="401"/>
      <c r="C94" s="396" t="s">
        <v>698</v>
      </c>
      <c r="D94" s="397">
        <v>113.93199229594693</v>
      </c>
      <c r="E94" s="397">
        <v>94.470661607581505</v>
      </c>
      <c r="F94" s="397">
        <v>82.918467152041757</v>
      </c>
      <c r="G94" s="397">
        <v>3.732935603828333</v>
      </c>
      <c r="H94" s="409">
        <v>6.80029311454145</v>
      </c>
    </row>
    <row r="95" spans="2:8" x14ac:dyDescent="0.5">
      <c r="B95" s="401"/>
      <c r="C95" s="396" t="s">
        <v>699</v>
      </c>
      <c r="D95" s="397">
        <v>114.34261386369155</v>
      </c>
      <c r="E95" s="397">
        <v>94.583716301093062</v>
      </c>
      <c r="F95" s="397">
        <v>82.719568063965028</v>
      </c>
      <c r="G95" s="397">
        <v>3.732935603828333</v>
      </c>
      <c r="H95" s="409">
        <v>6.80029311454145</v>
      </c>
    </row>
    <row r="96" spans="2:8" x14ac:dyDescent="0.5">
      <c r="B96" s="401"/>
      <c r="C96" s="396" t="s">
        <v>700</v>
      </c>
      <c r="D96" s="397">
        <v>114.98347313459784</v>
      </c>
      <c r="E96" s="397">
        <v>94.611180045037955</v>
      </c>
      <c r="F96" s="397">
        <v>82.282416303678346</v>
      </c>
      <c r="G96" s="397">
        <v>3.732935603828333</v>
      </c>
      <c r="H96" s="409">
        <v>6.80029311454145</v>
      </c>
    </row>
    <row r="97" spans="2:8" x14ac:dyDescent="0.5">
      <c r="B97" s="401"/>
      <c r="C97" s="396" t="s">
        <v>701</v>
      </c>
      <c r="D97" s="397">
        <v>114.53500202954345</v>
      </c>
      <c r="E97" s="397">
        <v>95.270866878387224</v>
      </c>
      <c r="F97" s="397">
        <v>83.180569424369338</v>
      </c>
      <c r="G97" s="397">
        <v>3.9849266677290265</v>
      </c>
      <c r="H97" s="409">
        <v>6.380113471669449</v>
      </c>
    </row>
    <row r="98" spans="2:8" x14ac:dyDescent="0.5">
      <c r="B98" s="401"/>
      <c r="C98" s="396" t="s">
        <v>702</v>
      </c>
      <c r="D98" s="397">
        <v>115.02749956825834</v>
      </c>
      <c r="E98" s="397">
        <v>95.010513443991471</v>
      </c>
      <c r="F98" s="397">
        <v>82.598086371173707</v>
      </c>
      <c r="G98" s="397">
        <v>3.9849266677290265</v>
      </c>
      <c r="H98" s="409">
        <v>6.380113471669449</v>
      </c>
    </row>
    <row r="99" spans="2:8" ht="14.7" thickBot="1" x14ac:dyDescent="0.55000000000000004">
      <c r="B99" s="403"/>
      <c r="C99" s="410" t="s">
        <v>703</v>
      </c>
      <c r="D99" s="405">
        <v>109.74438289736163</v>
      </c>
      <c r="E99" s="405">
        <v>90.031751146458419</v>
      </c>
      <c r="F99" s="405">
        <v>82.037684999933475</v>
      </c>
      <c r="G99" s="405">
        <v>3.9849266677290265</v>
      </c>
      <c r="H99" s="405">
        <v>6.380113471669449</v>
      </c>
    </row>
    <row r="100" spans="2:8" ht="14.7" thickTop="1" x14ac:dyDescent="0.5"/>
    <row r="104" spans="2:8" x14ac:dyDescent="0.5">
      <c r="F104" s="1"/>
    </row>
  </sheetData>
  <mergeCells count="16">
    <mergeCell ref="B77:B88"/>
    <mergeCell ref="B89:B99"/>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2"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E88E-ACF8-418B-AF8B-5FCF0AC1F094}">
  <sheetPr codeName="Sheet92">
    <pageSetUpPr fitToPage="1"/>
  </sheetPr>
  <dimension ref="A1:N100"/>
  <sheetViews>
    <sheetView view="pageBreakPreview" zoomScaleSheetLayoutView="100" workbookViewId="0">
      <pane ySplit="4" topLeftCell="A77" activePane="bottomLeft" state="frozen"/>
      <selection activeCell="R28" sqref="R28"/>
      <selection pane="bottomLeft" activeCell="R28" sqref="R28"/>
    </sheetView>
  </sheetViews>
  <sheetFormatPr defaultColWidth="9" defaultRowHeight="14.35" x14ac:dyDescent="0.5"/>
  <cols>
    <col min="1" max="1" width="1.1171875" bestFit="1" customWidth="1"/>
    <col min="2" max="2" width="8.87890625" customWidth="1"/>
    <col min="3" max="3" width="10.64453125" customWidth="1"/>
    <col min="4" max="4" width="9.64453125" style="411" customWidth="1"/>
    <col min="5" max="5" width="12.64453125" style="411" customWidth="1"/>
    <col min="6" max="6" width="11.87890625" style="411" customWidth="1"/>
    <col min="7" max="7" width="11.6445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719</v>
      </c>
      <c r="C2" s="406"/>
      <c r="D2" s="406"/>
      <c r="E2" s="406"/>
      <c r="F2" s="406"/>
      <c r="G2" s="406"/>
      <c r="H2" s="406"/>
      <c r="I2" s="406"/>
      <c r="J2" s="406"/>
    </row>
    <row r="3" spans="1:14" ht="22.2" customHeight="1" thickTop="1" x14ac:dyDescent="0.5">
      <c r="B3" s="376" t="s">
        <v>686</v>
      </c>
      <c r="C3" s="377" t="s">
        <v>713</v>
      </c>
      <c r="D3" s="412" t="s">
        <v>720</v>
      </c>
      <c r="E3" s="412" t="s">
        <v>721</v>
      </c>
      <c r="F3" s="412" t="s">
        <v>722</v>
      </c>
      <c r="G3" s="412" t="s">
        <v>723</v>
      </c>
      <c r="H3" s="412" t="s">
        <v>724</v>
      </c>
      <c r="I3" s="412" t="s">
        <v>725</v>
      </c>
      <c r="J3" s="413" t="s">
        <v>726</v>
      </c>
    </row>
    <row r="4" spans="1:14" ht="48" customHeight="1" x14ac:dyDescent="0.5">
      <c r="B4" s="380"/>
      <c r="C4" s="381"/>
      <c r="D4" s="414"/>
      <c r="E4" s="414"/>
      <c r="F4" s="414"/>
      <c r="G4" s="414"/>
      <c r="H4" s="414"/>
      <c r="I4" s="414"/>
      <c r="J4" s="415"/>
    </row>
    <row r="5" spans="1:14" x14ac:dyDescent="0.5">
      <c r="B5" s="384" t="s">
        <v>692</v>
      </c>
      <c r="C5" s="385" t="s">
        <v>693</v>
      </c>
      <c r="D5" s="416">
        <v>2896</v>
      </c>
      <c r="E5" s="416">
        <v>16836017</v>
      </c>
      <c r="F5" s="416">
        <v>1096570</v>
      </c>
      <c r="G5" s="416">
        <v>1754566</v>
      </c>
      <c r="H5" s="416">
        <v>515465</v>
      </c>
      <c r="I5" s="416">
        <v>1908</v>
      </c>
      <c r="J5" s="417">
        <v>4657125</v>
      </c>
    </row>
    <row r="6" spans="1:14" x14ac:dyDescent="0.5">
      <c r="B6" s="384"/>
      <c r="C6" s="385" t="s">
        <v>694</v>
      </c>
      <c r="D6" s="416">
        <v>2896</v>
      </c>
      <c r="E6" s="416">
        <v>16836017</v>
      </c>
      <c r="F6" s="416">
        <v>1096570</v>
      </c>
      <c r="G6" s="416">
        <v>1754566</v>
      </c>
      <c r="H6" s="416">
        <v>515465</v>
      </c>
      <c r="I6" s="416">
        <v>1908</v>
      </c>
      <c r="J6" s="417">
        <v>4657125</v>
      </c>
    </row>
    <row r="7" spans="1:14" x14ac:dyDescent="0.5">
      <c r="B7" s="384"/>
      <c r="C7" s="385" t="s">
        <v>695</v>
      </c>
      <c r="D7" s="416">
        <v>2903</v>
      </c>
      <c r="E7" s="416">
        <v>17519287</v>
      </c>
      <c r="F7" s="416">
        <v>1101240</v>
      </c>
      <c r="G7" s="418">
        <v>1924946</v>
      </c>
      <c r="H7" s="416">
        <v>534372</v>
      </c>
      <c r="I7" s="416">
        <v>1938</v>
      </c>
      <c r="J7" s="417">
        <v>4671227</v>
      </c>
    </row>
    <row r="8" spans="1:14" x14ac:dyDescent="0.5">
      <c r="B8" s="384"/>
      <c r="C8" s="385" t="s">
        <v>696</v>
      </c>
      <c r="D8" s="416">
        <v>2903</v>
      </c>
      <c r="E8" s="416">
        <v>17519287</v>
      </c>
      <c r="F8" s="416">
        <v>1101240</v>
      </c>
      <c r="G8" s="416">
        <v>1924946</v>
      </c>
      <c r="H8" s="416">
        <v>534372</v>
      </c>
      <c r="I8" s="416">
        <v>1938</v>
      </c>
      <c r="J8" s="417">
        <v>4671227</v>
      </c>
    </row>
    <row r="9" spans="1:14" x14ac:dyDescent="0.5">
      <c r="B9" s="384"/>
      <c r="C9" s="385" t="s">
        <v>697</v>
      </c>
      <c r="D9" s="416">
        <v>2949</v>
      </c>
      <c r="E9" s="416">
        <v>17519287</v>
      </c>
      <c r="F9" s="416">
        <v>1101240</v>
      </c>
      <c r="G9" s="418">
        <v>1754566</v>
      </c>
      <c r="H9" s="416">
        <v>515465</v>
      </c>
      <c r="I9" s="416">
        <v>1938</v>
      </c>
      <c r="J9" s="417">
        <v>4671227</v>
      </c>
    </row>
    <row r="10" spans="1:14" x14ac:dyDescent="0.5">
      <c r="B10" s="384"/>
      <c r="C10" s="385" t="s">
        <v>698</v>
      </c>
      <c r="D10" s="416">
        <v>2979</v>
      </c>
      <c r="E10" s="416">
        <v>18206724</v>
      </c>
      <c r="F10" s="416">
        <v>1156841</v>
      </c>
      <c r="G10" s="416">
        <v>2236074</v>
      </c>
      <c r="H10" s="416">
        <v>564128</v>
      </c>
      <c r="I10" s="416">
        <v>1985</v>
      </c>
      <c r="J10" s="417">
        <v>4848053</v>
      </c>
      <c r="N10" s="419"/>
    </row>
    <row r="11" spans="1:14" x14ac:dyDescent="0.5">
      <c r="B11" s="384"/>
      <c r="C11" s="389" t="s">
        <v>699</v>
      </c>
      <c r="D11" s="416">
        <v>2994</v>
      </c>
      <c r="E11" s="416">
        <v>18206724</v>
      </c>
      <c r="F11" s="416">
        <v>1156841</v>
      </c>
      <c r="G11" s="416">
        <v>2236074</v>
      </c>
      <c r="H11" s="416">
        <v>564128</v>
      </c>
      <c r="I11" s="416">
        <v>1985</v>
      </c>
      <c r="J11" s="417">
        <v>4848053</v>
      </c>
    </row>
    <row r="12" spans="1:14" x14ac:dyDescent="0.5">
      <c r="B12" s="384"/>
      <c r="C12" s="385" t="s">
        <v>700</v>
      </c>
      <c r="D12" s="416">
        <v>3003</v>
      </c>
      <c r="E12" s="416">
        <v>18206724</v>
      </c>
      <c r="F12" s="416">
        <v>1156841</v>
      </c>
      <c r="G12" s="416">
        <v>2236074</v>
      </c>
      <c r="H12" s="416">
        <v>564128</v>
      </c>
      <c r="I12" s="416">
        <v>1985</v>
      </c>
      <c r="J12" s="417">
        <v>4848053</v>
      </c>
    </row>
    <row r="13" spans="1:14" x14ac:dyDescent="0.5">
      <c r="B13" s="384"/>
      <c r="C13" s="385" t="s">
        <v>701</v>
      </c>
      <c r="D13" s="416">
        <v>3023</v>
      </c>
      <c r="E13" s="416">
        <v>18843605</v>
      </c>
      <c r="F13" s="416">
        <v>1183632</v>
      </c>
      <c r="G13" s="416">
        <v>2426681</v>
      </c>
      <c r="H13" s="416">
        <v>734924</v>
      </c>
      <c r="I13" s="416">
        <v>2047</v>
      </c>
      <c r="J13" s="417">
        <v>4848053</v>
      </c>
    </row>
    <row r="14" spans="1:14" x14ac:dyDescent="0.5">
      <c r="B14" s="384"/>
      <c r="C14" s="385" t="s">
        <v>702</v>
      </c>
      <c r="D14" s="416">
        <v>3069</v>
      </c>
      <c r="E14" s="416">
        <v>18843605</v>
      </c>
      <c r="F14" s="416">
        <v>1183632</v>
      </c>
      <c r="G14" s="416">
        <v>2426681</v>
      </c>
      <c r="H14" s="416">
        <v>734924</v>
      </c>
      <c r="I14" s="416">
        <v>2047</v>
      </c>
      <c r="J14" s="417">
        <v>4848053</v>
      </c>
    </row>
    <row r="15" spans="1:14" x14ac:dyDescent="0.5">
      <c r="B15" s="384"/>
      <c r="C15" s="390" t="s">
        <v>703</v>
      </c>
      <c r="D15" s="416">
        <v>3069</v>
      </c>
      <c r="E15" s="416">
        <v>18843605</v>
      </c>
      <c r="F15" s="416">
        <v>1183632</v>
      </c>
      <c r="G15" s="418">
        <v>2426681</v>
      </c>
      <c r="H15" s="418">
        <v>734924</v>
      </c>
      <c r="I15" s="416">
        <v>2047</v>
      </c>
      <c r="J15" s="417">
        <v>4980958</v>
      </c>
      <c r="K15" s="411"/>
    </row>
    <row r="16" spans="1:14" x14ac:dyDescent="0.5">
      <c r="B16" s="384"/>
      <c r="C16" s="392" t="s">
        <v>704</v>
      </c>
      <c r="D16" s="419">
        <v>3173</v>
      </c>
      <c r="E16" s="419">
        <v>19754036</v>
      </c>
      <c r="F16" s="419">
        <v>1216091</v>
      </c>
      <c r="G16" s="419">
        <v>2669732</v>
      </c>
      <c r="H16" s="419">
        <v>783751</v>
      </c>
      <c r="I16" s="419">
        <v>2081</v>
      </c>
      <c r="J16" s="420">
        <v>4980958</v>
      </c>
    </row>
    <row r="17" spans="2:12" x14ac:dyDescent="0.5">
      <c r="B17" s="384" t="s">
        <v>705</v>
      </c>
      <c r="C17" s="385" t="s">
        <v>693</v>
      </c>
      <c r="D17" s="416">
        <v>3173</v>
      </c>
      <c r="E17" s="416">
        <v>19754036</v>
      </c>
      <c r="F17" s="416">
        <v>1216091</v>
      </c>
      <c r="G17" s="416">
        <v>2669732</v>
      </c>
      <c r="H17" s="416">
        <v>783751</v>
      </c>
      <c r="I17" s="416">
        <v>2081</v>
      </c>
      <c r="J17" s="417">
        <v>4980958</v>
      </c>
    </row>
    <row r="18" spans="2:12" x14ac:dyDescent="0.5">
      <c r="B18" s="384"/>
      <c r="C18" s="385" t="s">
        <v>694</v>
      </c>
      <c r="D18" s="416">
        <v>3222</v>
      </c>
      <c r="E18" s="416">
        <v>19754036</v>
      </c>
      <c r="F18" s="416">
        <v>1216091</v>
      </c>
      <c r="G18" s="416">
        <v>2669732</v>
      </c>
      <c r="H18" s="416">
        <v>783751</v>
      </c>
      <c r="I18" s="416">
        <v>2081</v>
      </c>
      <c r="J18" s="417">
        <v>4980958</v>
      </c>
    </row>
    <row r="19" spans="2:12" x14ac:dyDescent="0.5">
      <c r="B19" s="384"/>
      <c r="C19" s="385" t="s">
        <v>695</v>
      </c>
      <c r="D19" s="416">
        <v>3230</v>
      </c>
      <c r="E19" s="416">
        <v>20507612</v>
      </c>
      <c r="F19" s="416">
        <v>1217162</v>
      </c>
      <c r="G19" s="416">
        <v>2986669</v>
      </c>
      <c r="H19" s="416">
        <v>667967</v>
      </c>
      <c r="I19" s="416">
        <v>2287</v>
      </c>
      <c r="J19" s="417">
        <v>5583900</v>
      </c>
    </row>
    <row r="20" spans="2:12" x14ac:dyDescent="0.5">
      <c r="B20" s="384"/>
      <c r="C20" s="385" t="s">
        <v>696</v>
      </c>
      <c r="D20" s="416">
        <v>3266</v>
      </c>
      <c r="E20" s="416">
        <v>20507612</v>
      </c>
      <c r="F20" s="416">
        <v>1217162</v>
      </c>
      <c r="G20" s="416">
        <v>2986669</v>
      </c>
      <c r="H20" s="416">
        <v>667967</v>
      </c>
      <c r="I20" s="416">
        <v>2287</v>
      </c>
      <c r="J20" s="417">
        <v>5583900</v>
      </c>
    </row>
    <row r="21" spans="2:12" x14ac:dyDescent="0.5">
      <c r="B21" s="384"/>
      <c r="C21" s="385" t="s">
        <v>697</v>
      </c>
      <c r="D21" s="416">
        <v>3273</v>
      </c>
      <c r="E21" s="416">
        <v>20507612</v>
      </c>
      <c r="F21" s="416">
        <v>1217162</v>
      </c>
      <c r="G21" s="416">
        <v>2986669</v>
      </c>
      <c r="H21" s="416">
        <v>667967</v>
      </c>
      <c r="I21" s="416">
        <v>2287</v>
      </c>
      <c r="J21" s="417">
        <v>5583900</v>
      </c>
    </row>
    <row r="22" spans="2:12" ht="15.7" x14ac:dyDescent="0.55000000000000004">
      <c r="B22" s="384"/>
      <c r="C22" s="385" t="s">
        <v>698</v>
      </c>
      <c r="D22" s="416">
        <v>3473</v>
      </c>
      <c r="E22" s="416">
        <v>21498903</v>
      </c>
      <c r="F22" s="416">
        <v>1269220</v>
      </c>
      <c r="G22" s="418">
        <v>3530227</v>
      </c>
      <c r="H22" s="418">
        <v>842431</v>
      </c>
      <c r="I22" s="416">
        <v>2638</v>
      </c>
      <c r="J22" s="417">
        <v>5769128</v>
      </c>
      <c r="L22" s="32"/>
    </row>
    <row r="23" spans="2:12" x14ac:dyDescent="0.5">
      <c r="B23" s="384"/>
      <c r="C23" s="389" t="s">
        <v>699</v>
      </c>
      <c r="D23" s="416">
        <v>3576</v>
      </c>
      <c r="E23" s="416">
        <v>21498903</v>
      </c>
      <c r="F23" s="416">
        <v>1269220</v>
      </c>
      <c r="G23" s="418">
        <v>3530227</v>
      </c>
      <c r="H23" s="418">
        <v>842431</v>
      </c>
      <c r="I23" s="416">
        <v>2638</v>
      </c>
      <c r="J23" s="417">
        <v>5769128</v>
      </c>
    </row>
    <row r="24" spans="2:12" x14ac:dyDescent="0.5">
      <c r="B24" s="384"/>
      <c r="C24" s="385" t="s">
        <v>700</v>
      </c>
      <c r="D24" s="416">
        <v>3576</v>
      </c>
      <c r="E24" s="416">
        <v>21498903</v>
      </c>
      <c r="F24" s="416">
        <v>1269220</v>
      </c>
      <c r="G24" s="418">
        <v>3530227</v>
      </c>
      <c r="H24" s="418">
        <v>842431</v>
      </c>
      <c r="I24" s="416">
        <v>2638</v>
      </c>
      <c r="J24" s="417">
        <v>5769128</v>
      </c>
    </row>
    <row r="25" spans="2:12" x14ac:dyDescent="0.5">
      <c r="B25" s="384"/>
      <c r="C25" s="385" t="s">
        <v>701</v>
      </c>
      <c r="D25" s="416">
        <v>3673</v>
      </c>
      <c r="E25" s="416">
        <v>22500069</v>
      </c>
      <c r="F25" s="416">
        <v>1286841</v>
      </c>
      <c r="G25" s="418">
        <v>3999803</v>
      </c>
      <c r="H25" s="418">
        <v>784286</v>
      </c>
      <c r="I25" s="416">
        <v>2624</v>
      </c>
      <c r="J25" s="417">
        <v>5544253</v>
      </c>
    </row>
    <row r="26" spans="2:12" x14ac:dyDescent="0.5">
      <c r="B26" s="384"/>
      <c r="C26" s="385" t="s">
        <v>702</v>
      </c>
      <c r="D26" s="416">
        <v>3894</v>
      </c>
      <c r="E26" s="416">
        <v>22500069</v>
      </c>
      <c r="F26" s="416">
        <v>1286841</v>
      </c>
      <c r="G26" s="418">
        <v>3999803</v>
      </c>
      <c r="H26" s="418">
        <v>784286</v>
      </c>
      <c r="I26" s="416">
        <v>2624</v>
      </c>
      <c r="J26" s="417">
        <v>5544253</v>
      </c>
    </row>
    <row r="27" spans="2:12" x14ac:dyDescent="0.5">
      <c r="B27" s="384"/>
      <c r="C27" s="390" t="s">
        <v>703</v>
      </c>
      <c r="D27" s="416">
        <v>4053</v>
      </c>
      <c r="E27" s="416">
        <v>22500069</v>
      </c>
      <c r="F27" s="416">
        <v>1286841</v>
      </c>
      <c r="G27" s="418">
        <v>3999803</v>
      </c>
      <c r="H27" s="418">
        <v>784286</v>
      </c>
      <c r="I27" s="416">
        <v>2624</v>
      </c>
      <c r="J27" s="417">
        <v>5544253</v>
      </c>
    </row>
    <row r="28" spans="2:12" x14ac:dyDescent="0.5">
      <c r="B28" s="384"/>
      <c r="C28" s="392" t="s">
        <v>704</v>
      </c>
      <c r="D28" s="419">
        <v>4202</v>
      </c>
      <c r="E28" s="419">
        <v>23544859</v>
      </c>
      <c r="F28" s="419">
        <v>1301010</v>
      </c>
      <c r="G28" s="419">
        <v>5086069</v>
      </c>
      <c r="H28" s="419">
        <v>834302</v>
      </c>
      <c r="I28" s="419">
        <v>2791</v>
      </c>
      <c r="J28" s="420">
        <v>5544253</v>
      </c>
    </row>
    <row r="29" spans="2:12" x14ac:dyDescent="0.5">
      <c r="B29" s="384" t="s">
        <v>706</v>
      </c>
      <c r="C29" s="385" t="s">
        <v>693</v>
      </c>
      <c r="D29" s="416">
        <v>4265</v>
      </c>
      <c r="E29" s="416">
        <v>23544859</v>
      </c>
      <c r="F29" s="416">
        <v>1301010</v>
      </c>
      <c r="G29" s="416">
        <v>5086069</v>
      </c>
      <c r="H29" s="416">
        <v>834302</v>
      </c>
      <c r="I29" s="416">
        <v>2791</v>
      </c>
      <c r="J29" s="417">
        <v>5544253</v>
      </c>
    </row>
    <row r="30" spans="2:12" x14ac:dyDescent="0.5">
      <c r="B30" s="384"/>
      <c r="C30" s="385" t="s">
        <v>694</v>
      </c>
      <c r="D30" s="416">
        <v>4322</v>
      </c>
      <c r="E30" s="416">
        <v>23544859</v>
      </c>
      <c r="F30" s="416">
        <v>1301010</v>
      </c>
      <c r="G30" s="416">
        <v>5086069</v>
      </c>
      <c r="H30" s="416">
        <v>834302</v>
      </c>
      <c r="I30" s="416">
        <v>2791</v>
      </c>
      <c r="J30" s="417">
        <v>5544253</v>
      </c>
    </row>
    <row r="31" spans="2:12" x14ac:dyDescent="0.5">
      <c r="B31" s="384"/>
      <c r="C31" s="385" t="s">
        <v>695</v>
      </c>
      <c r="D31" s="416">
        <v>4347</v>
      </c>
      <c r="E31" s="416">
        <v>24351485</v>
      </c>
      <c r="F31" s="416">
        <v>1333341</v>
      </c>
      <c r="G31" s="416">
        <v>5827289</v>
      </c>
      <c r="H31" s="416">
        <v>791740</v>
      </c>
      <c r="I31" s="416">
        <v>2919</v>
      </c>
      <c r="J31" s="417">
        <v>5854167</v>
      </c>
    </row>
    <row r="32" spans="2:12" x14ac:dyDescent="0.5">
      <c r="B32" s="384"/>
      <c r="C32" s="385" t="s">
        <v>696</v>
      </c>
      <c r="D32" s="416">
        <v>4477</v>
      </c>
      <c r="E32" s="416">
        <v>24351485</v>
      </c>
      <c r="F32" s="416">
        <v>1333341</v>
      </c>
      <c r="G32" s="416">
        <v>5827289</v>
      </c>
      <c r="H32" s="416">
        <v>791740</v>
      </c>
      <c r="I32" s="416">
        <v>2919</v>
      </c>
      <c r="J32" s="417">
        <v>5854167</v>
      </c>
    </row>
    <row r="33" spans="2:10" x14ac:dyDescent="0.5">
      <c r="B33" s="384"/>
      <c r="C33" s="385" t="s">
        <v>697</v>
      </c>
      <c r="D33" s="416">
        <v>4531</v>
      </c>
      <c r="E33" s="416">
        <v>24351485</v>
      </c>
      <c r="F33" s="416">
        <v>1333341</v>
      </c>
      <c r="G33" s="416">
        <v>5827289</v>
      </c>
      <c r="H33" s="416">
        <v>791740</v>
      </c>
      <c r="I33" s="416">
        <v>2919</v>
      </c>
      <c r="J33" s="417">
        <v>5854167</v>
      </c>
    </row>
    <row r="34" spans="2:10" x14ac:dyDescent="0.5">
      <c r="B34" s="384"/>
      <c r="C34" s="385" t="s">
        <v>698</v>
      </c>
      <c r="D34" s="416">
        <v>4591</v>
      </c>
      <c r="E34" s="416">
        <v>25658387</v>
      </c>
      <c r="F34" s="416">
        <v>1360314</v>
      </c>
      <c r="G34" s="416">
        <v>6394916</v>
      </c>
      <c r="H34" s="416">
        <v>856695</v>
      </c>
      <c r="I34" s="416">
        <v>3109</v>
      </c>
      <c r="J34" s="417">
        <v>5962838</v>
      </c>
    </row>
    <row r="35" spans="2:10" x14ac:dyDescent="0.5">
      <c r="B35" s="384"/>
      <c r="C35" s="389" t="s">
        <v>699</v>
      </c>
      <c r="D35" s="416">
        <v>4644</v>
      </c>
      <c r="E35" s="416">
        <v>25658387</v>
      </c>
      <c r="F35" s="416">
        <v>1360314</v>
      </c>
      <c r="G35" s="416">
        <v>6394916</v>
      </c>
      <c r="H35" s="416">
        <v>856695</v>
      </c>
      <c r="I35" s="416">
        <v>3049</v>
      </c>
      <c r="J35" s="417">
        <v>5962838</v>
      </c>
    </row>
    <row r="36" spans="2:10" x14ac:dyDescent="0.5">
      <c r="B36" s="384"/>
      <c r="C36" s="385" t="s">
        <v>700</v>
      </c>
      <c r="D36" s="416">
        <v>4701</v>
      </c>
      <c r="E36" s="416">
        <v>25658387</v>
      </c>
      <c r="F36" s="416">
        <v>1360314</v>
      </c>
      <c r="G36" s="416">
        <v>6394916</v>
      </c>
      <c r="H36" s="416">
        <v>856695</v>
      </c>
      <c r="I36" s="416">
        <v>3049</v>
      </c>
      <c r="J36" s="417">
        <v>5962838</v>
      </c>
    </row>
    <row r="37" spans="2:10" x14ac:dyDescent="0.5">
      <c r="B37" s="384"/>
      <c r="C37" s="385" t="s">
        <v>701</v>
      </c>
      <c r="D37" s="416">
        <v>4736</v>
      </c>
      <c r="E37" s="416">
        <v>26910480.001000002</v>
      </c>
      <c r="F37" s="416">
        <v>1427937.3221</v>
      </c>
      <c r="G37" s="416">
        <v>6998924</v>
      </c>
      <c r="H37" s="416">
        <v>892859</v>
      </c>
      <c r="I37" s="416">
        <v>3188</v>
      </c>
      <c r="J37" s="417">
        <v>6281427</v>
      </c>
    </row>
    <row r="38" spans="2:10" x14ac:dyDescent="0.5">
      <c r="B38" s="384"/>
      <c r="C38" s="385" t="s">
        <v>702</v>
      </c>
      <c r="D38" s="416">
        <v>4800</v>
      </c>
      <c r="E38" s="416">
        <v>26910480.001000002</v>
      </c>
      <c r="F38" s="416">
        <v>1427937.3221</v>
      </c>
      <c r="G38" s="416">
        <v>6998924</v>
      </c>
      <c r="H38" s="416">
        <v>892859</v>
      </c>
      <c r="I38" s="416">
        <v>3188</v>
      </c>
      <c r="J38" s="417">
        <v>6281427</v>
      </c>
    </row>
    <row r="39" spans="2:10" x14ac:dyDescent="0.5">
      <c r="B39" s="384"/>
      <c r="C39" s="390" t="s">
        <v>703</v>
      </c>
      <c r="D39" s="416">
        <v>4994</v>
      </c>
      <c r="E39" s="416">
        <v>26910480.001000002</v>
      </c>
      <c r="F39" s="416">
        <v>1427937.3221</v>
      </c>
      <c r="G39" s="416">
        <v>6998924</v>
      </c>
      <c r="H39" s="416">
        <v>892859</v>
      </c>
      <c r="I39" s="416">
        <v>3188</v>
      </c>
      <c r="J39" s="417">
        <v>6281427</v>
      </c>
    </row>
    <row r="40" spans="2:10" x14ac:dyDescent="0.5">
      <c r="B40" s="384"/>
      <c r="C40" s="392" t="s">
        <v>704</v>
      </c>
      <c r="D40" s="419">
        <v>5057</v>
      </c>
      <c r="E40" s="419">
        <v>27866505</v>
      </c>
      <c r="F40" s="419">
        <v>1439648.0001000001</v>
      </c>
      <c r="G40" s="419">
        <v>8347187</v>
      </c>
      <c r="H40" s="419">
        <v>917344</v>
      </c>
      <c r="I40" s="419">
        <v>3316</v>
      </c>
      <c r="J40" s="420">
        <v>6708521</v>
      </c>
    </row>
    <row r="41" spans="2:10" x14ac:dyDescent="0.5">
      <c r="B41" s="384" t="s">
        <v>707</v>
      </c>
      <c r="C41" s="385" t="s">
        <v>693</v>
      </c>
      <c r="D41" s="416">
        <v>5138</v>
      </c>
      <c r="E41" s="416">
        <v>27866505</v>
      </c>
      <c r="F41" s="416">
        <v>1439648.0001000001</v>
      </c>
      <c r="G41" s="416">
        <v>8347187</v>
      </c>
      <c r="H41" s="416">
        <v>917344</v>
      </c>
      <c r="I41" s="416">
        <v>3316</v>
      </c>
      <c r="J41" s="417">
        <v>6708521</v>
      </c>
    </row>
    <row r="42" spans="2:10" x14ac:dyDescent="0.5">
      <c r="B42" s="384"/>
      <c r="C42" s="385" t="s">
        <v>694</v>
      </c>
      <c r="D42" s="416">
        <v>5257</v>
      </c>
      <c r="E42" s="416">
        <v>27866505</v>
      </c>
      <c r="F42" s="416">
        <v>1439648.0001000001</v>
      </c>
      <c r="G42" s="416">
        <v>8347187</v>
      </c>
      <c r="H42" s="416">
        <v>917344</v>
      </c>
      <c r="I42" s="416">
        <v>3316</v>
      </c>
      <c r="J42" s="417">
        <v>6708521</v>
      </c>
    </row>
    <row r="43" spans="2:10" x14ac:dyDescent="0.5">
      <c r="B43" s="384"/>
      <c r="C43" s="385" t="s">
        <v>695</v>
      </c>
      <c r="D43" s="416">
        <v>5357</v>
      </c>
      <c r="E43" s="418">
        <v>29269631</v>
      </c>
      <c r="F43" s="418">
        <v>1456410.0001000001</v>
      </c>
      <c r="G43" s="418">
        <v>9099732</v>
      </c>
      <c r="H43" s="418">
        <v>928709</v>
      </c>
      <c r="I43" s="416">
        <v>3520</v>
      </c>
      <c r="J43" s="417">
        <v>6819602</v>
      </c>
    </row>
    <row r="44" spans="2:10" x14ac:dyDescent="0.5">
      <c r="B44" s="384"/>
      <c r="C44" s="385" t="s">
        <v>696</v>
      </c>
      <c r="D44" s="416">
        <v>5428</v>
      </c>
      <c r="E44" s="416">
        <v>29269631</v>
      </c>
      <c r="F44" s="416">
        <v>1456410.0001000001</v>
      </c>
      <c r="G44" s="416">
        <v>9099732</v>
      </c>
      <c r="H44" s="416">
        <v>928709</v>
      </c>
      <c r="I44" s="416">
        <v>3520</v>
      </c>
      <c r="J44" s="417">
        <v>6819602</v>
      </c>
    </row>
    <row r="45" spans="2:10" x14ac:dyDescent="0.5">
      <c r="B45" s="384"/>
      <c r="C45" s="385" t="s">
        <v>697</v>
      </c>
      <c r="D45" s="416">
        <v>5470</v>
      </c>
      <c r="E45" s="416">
        <v>29269631</v>
      </c>
      <c r="F45" s="416">
        <v>1456410.0001000001</v>
      </c>
      <c r="G45" s="416">
        <v>9099732</v>
      </c>
      <c r="H45" s="416">
        <v>928709</v>
      </c>
      <c r="I45" s="416">
        <v>3520</v>
      </c>
      <c r="J45" s="417">
        <v>6819602</v>
      </c>
    </row>
    <row r="46" spans="2:10" x14ac:dyDescent="0.5">
      <c r="B46" s="384"/>
      <c r="C46" s="385" t="s">
        <v>698</v>
      </c>
      <c r="D46" s="416">
        <v>5533</v>
      </c>
      <c r="E46" s="416">
        <v>31112194</v>
      </c>
      <c r="F46" s="416">
        <v>1498467.0001000001</v>
      </c>
      <c r="G46" s="416">
        <v>9806237</v>
      </c>
      <c r="H46" s="416">
        <v>969055</v>
      </c>
      <c r="I46" s="416">
        <v>3662</v>
      </c>
      <c r="J46" s="417">
        <v>7215646</v>
      </c>
    </row>
    <row r="47" spans="2:10" x14ac:dyDescent="0.5">
      <c r="B47" s="384"/>
      <c r="C47" s="389" t="s">
        <v>699</v>
      </c>
      <c r="D47" s="416">
        <v>5621</v>
      </c>
      <c r="E47" s="416">
        <v>31112194</v>
      </c>
      <c r="F47" s="416">
        <v>1498467.0001000001</v>
      </c>
      <c r="G47" s="416">
        <v>9806237</v>
      </c>
      <c r="H47" s="416">
        <v>969055</v>
      </c>
      <c r="I47" s="416">
        <v>3662</v>
      </c>
      <c r="J47" s="417">
        <v>7215646</v>
      </c>
    </row>
    <row r="48" spans="2:10" x14ac:dyDescent="0.5">
      <c r="B48" s="384"/>
      <c r="C48" s="385" t="s">
        <v>700</v>
      </c>
      <c r="D48" s="416">
        <v>5671</v>
      </c>
      <c r="E48" s="416">
        <v>31112194</v>
      </c>
      <c r="F48" s="416">
        <v>1498467.0001000001</v>
      </c>
      <c r="G48" s="416">
        <v>9806237</v>
      </c>
      <c r="H48" s="416">
        <v>969055</v>
      </c>
      <c r="I48" s="416">
        <v>3662</v>
      </c>
      <c r="J48" s="417">
        <v>7215646</v>
      </c>
    </row>
    <row r="49" spans="2:10" x14ac:dyDescent="0.5">
      <c r="B49" s="384"/>
      <c r="C49" s="385" t="s">
        <v>701</v>
      </c>
      <c r="D49" s="416">
        <v>5673</v>
      </c>
      <c r="E49" s="416">
        <v>31885779</v>
      </c>
      <c r="F49" s="416">
        <v>1525435.0001000001</v>
      </c>
      <c r="G49" s="416">
        <v>10670072</v>
      </c>
      <c r="H49" s="416">
        <v>992724</v>
      </c>
      <c r="I49" s="416">
        <v>3945</v>
      </c>
      <c r="J49" s="417">
        <v>7243153</v>
      </c>
    </row>
    <row r="50" spans="2:10" x14ac:dyDescent="0.5">
      <c r="B50" s="384"/>
      <c r="C50" s="385" t="s">
        <v>702</v>
      </c>
      <c r="D50" s="416">
        <v>5674</v>
      </c>
      <c r="E50" s="416">
        <v>31885779</v>
      </c>
      <c r="F50" s="416">
        <v>1525435.0001000001</v>
      </c>
      <c r="G50" s="416">
        <v>10670072</v>
      </c>
      <c r="H50" s="416">
        <v>992724</v>
      </c>
      <c r="I50" s="416">
        <v>3945</v>
      </c>
      <c r="J50" s="417">
        <v>7243153</v>
      </c>
    </row>
    <row r="51" spans="2:10" x14ac:dyDescent="0.5">
      <c r="B51" s="384"/>
      <c r="C51" s="390" t="s">
        <v>703</v>
      </c>
      <c r="D51" s="416">
        <v>5694</v>
      </c>
      <c r="E51" s="416">
        <v>31885779</v>
      </c>
      <c r="F51" s="416">
        <v>1525435.0001000001</v>
      </c>
      <c r="G51" s="416">
        <v>10670072</v>
      </c>
      <c r="H51" s="416">
        <v>992724</v>
      </c>
      <c r="I51" s="416">
        <v>3945</v>
      </c>
      <c r="J51" s="417">
        <v>7243153</v>
      </c>
    </row>
    <row r="52" spans="2:10" x14ac:dyDescent="0.5">
      <c r="B52" s="384"/>
      <c r="C52" s="392" t="s">
        <v>704</v>
      </c>
      <c r="D52" s="419">
        <v>5708</v>
      </c>
      <c r="E52" s="419">
        <v>32454204</v>
      </c>
      <c r="F52" s="419">
        <v>1544059.0001000001</v>
      </c>
      <c r="G52" s="419">
        <v>11306797</v>
      </c>
      <c r="H52" s="419">
        <v>1031227</v>
      </c>
      <c r="I52" s="419">
        <v>4106</v>
      </c>
      <c r="J52" s="420">
        <v>7329202</v>
      </c>
    </row>
    <row r="53" spans="2:10" x14ac:dyDescent="0.5">
      <c r="B53" s="384" t="s">
        <v>708</v>
      </c>
      <c r="C53" s="385" t="s">
        <v>693</v>
      </c>
      <c r="D53" s="416">
        <v>5743</v>
      </c>
      <c r="E53" s="416">
        <v>32454204</v>
      </c>
      <c r="F53" s="416">
        <v>1544059.0001000001</v>
      </c>
      <c r="G53" s="416">
        <v>11306797</v>
      </c>
      <c r="H53" s="416">
        <v>1031227</v>
      </c>
      <c r="I53" s="416">
        <v>4106</v>
      </c>
      <c r="J53" s="417">
        <v>7329202</v>
      </c>
    </row>
    <row r="54" spans="2:10" x14ac:dyDescent="0.5">
      <c r="B54" s="384"/>
      <c r="C54" s="385" t="s">
        <v>694</v>
      </c>
      <c r="D54" s="416">
        <v>5772</v>
      </c>
      <c r="E54" s="416">
        <v>32454204</v>
      </c>
      <c r="F54" s="416">
        <v>1544059.0001000001</v>
      </c>
      <c r="G54" s="416">
        <v>11306797</v>
      </c>
      <c r="H54" s="416">
        <v>1031227</v>
      </c>
      <c r="I54" s="416">
        <v>4106</v>
      </c>
      <c r="J54" s="417">
        <v>7329202</v>
      </c>
    </row>
    <row r="55" spans="2:10" x14ac:dyDescent="0.5">
      <c r="B55" s="384"/>
      <c r="C55" s="385" t="s">
        <v>695</v>
      </c>
      <c r="D55" s="416">
        <v>5786</v>
      </c>
      <c r="E55" s="416">
        <v>33531787</v>
      </c>
      <c r="F55" s="416">
        <v>1557276.5859079685</v>
      </c>
      <c r="G55" s="416">
        <v>11912813</v>
      </c>
      <c r="H55" s="416">
        <v>1061340</v>
      </c>
      <c r="I55" s="416">
        <v>4191</v>
      </c>
      <c r="J55" s="417">
        <v>7669827</v>
      </c>
    </row>
    <row r="56" spans="2:10" x14ac:dyDescent="0.5">
      <c r="B56" s="384"/>
      <c r="C56" s="385" t="s">
        <v>696</v>
      </c>
      <c r="D56" s="416">
        <v>5819</v>
      </c>
      <c r="E56" s="416">
        <v>33531787</v>
      </c>
      <c r="F56" s="416">
        <v>1557276.5859079685</v>
      </c>
      <c r="G56" s="416">
        <v>11912813</v>
      </c>
      <c r="H56" s="416">
        <v>1061340</v>
      </c>
      <c r="I56" s="416">
        <v>4191</v>
      </c>
      <c r="J56" s="417">
        <v>7669827</v>
      </c>
    </row>
    <row r="57" spans="2:10" x14ac:dyDescent="0.5">
      <c r="B57" s="384"/>
      <c r="C57" s="385" t="s">
        <v>697</v>
      </c>
      <c r="D57" s="416">
        <v>5870</v>
      </c>
      <c r="E57" s="416">
        <v>33531787</v>
      </c>
      <c r="F57" s="416">
        <v>1557276.5859079685</v>
      </c>
      <c r="G57" s="416">
        <v>11912813</v>
      </c>
      <c r="H57" s="416">
        <v>1061340</v>
      </c>
      <c r="I57" s="416">
        <v>4191</v>
      </c>
      <c r="J57" s="417">
        <v>7669827</v>
      </c>
    </row>
    <row r="58" spans="2:10" x14ac:dyDescent="0.5">
      <c r="B58" s="384"/>
      <c r="C58" s="385" t="s">
        <v>698</v>
      </c>
      <c r="D58" s="416">
        <v>5915</v>
      </c>
      <c r="E58" s="416">
        <v>34671949</v>
      </c>
      <c r="F58" s="416">
        <v>1601957.5858079686</v>
      </c>
      <c r="G58" s="416">
        <v>12689445</v>
      </c>
      <c r="H58" s="416">
        <v>1090322</v>
      </c>
      <c r="I58" s="416">
        <v>4254</v>
      </c>
      <c r="J58" s="417">
        <v>8049059</v>
      </c>
    </row>
    <row r="59" spans="2:10" x14ac:dyDescent="0.5">
      <c r="B59" s="384"/>
      <c r="C59" s="389" t="s">
        <v>699</v>
      </c>
      <c r="D59" s="416">
        <v>5958</v>
      </c>
      <c r="E59" s="416">
        <v>34671949</v>
      </c>
      <c r="F59" s="416">
        <v>1601957.5858079686</v>
      </c>
      <c r="G59" s="416">
        <v>12689445</v>
      </c>
      <c r="H59" s="416">
        <v>1090322</v>
      </c>
      <c r="I59" s="416">
        <v>4254</v>
      </c>
      <c r="J59" s="417">
        <v>8049059</v>
      </c>
    </row>
    <row r="60" spans="2:10" x14ac:dyDescent="0.5">
      <c r="B60" s="384"/>
      <c r="C60" s="385" t="s">
        <v>700</v>
      </c>
      <c r="D60" s="418">
        <v>5957</v>
      </c>
      <c r="E60" s="416">
        <v>34671949</v>
      </c>
      <c r="F60" s="416">
        <v>1601957.5858079686</v>
      </c>
      <c r="G60" s="416">
        <v>12689445</v>
      </c>
      <c r="H60" s="416">
        <v>1090322</v>
      </c>
      <c r="I60" s="416">
        <v>4254</v>
      </c>
      <c r="J60" s="417">
        <v>8049059</v>
      </c>
    </row>
    <row r="61" spans="2:10" x14ac:dyDescent="0.5">
      <c r="B61" s="384"/>
      <c r="C61" s="385" t="s">
        <v>701</v>
      </c>
      <c r="D61" s="418">
        <v>5978</v>
      </c>
      <c r="E61" s="416">
        <v>36366041</v>
      </c>
      <c r="F61" s="416">
        <v>1682845</v>
      </c>
      <c r="G61" s="416">
        <v>13591375</v>
      </c>
      <c r="H61" s="416">
        <v>1122888</v>
      </c>
      <c r="I61" s="416">
        <v>4300</v>
      </c>
      <c r="J61" s="417">
        <v>8573382</v>
      </c>
    </row>
    <row r="62" spans="2:10" x14ac:dyDescent="0.5">
      <c r="B62" s="384"/>
      <c r="C62" s="385" t="s">
        <v>702</v>
      </c>
      <c r="D62" s="418">
        <v>5974</v>
      </c>
      <c r="E62" s="416">
        <v>36366041</v>
      </c>
      <c r="F62" s="416">
        <v>1682845</v>
      </c>
      <c r="G62" s="416">
        <v>13591375</v>
      </c>
      <c r="H62" s="416">
        <v>1122888</v>
      </c>
      <c r="I62" s="416">
        <v>4300</v>
      </c>
      <c r="J62" s="417">
        <v>8573382</v>
      </c>
    </row>
    <row r="63" spans="2:10" x14ac:dyDescent="0.5">
      <c r="B63" s="384"/>
      <c r="C63" s="390" t="s">
        <v>703</v>
      </c>
      <c r="D63" s="418">
        <v>5974</v>
      </c>
      <c r="E63" s="416">
        <v>36366041</v>
      </c>
      <c r="F63" s="416">
        <v>1682845</v>
      </c>
      <c r="G63" s="416">
        <v>13591375</v>
      </c>
      <c r="H63" s="416">
        <v>1122888</v>
      </c>
      <c r="I63" s="416">
        <v>4300</v>
      </c>
      <c r="J63" s="417">
        <v>8573382</v>
      </c>
    </row>
    <row r="64" spans="2:10" x14ac:dyDescent="0.5">
      <c r="B64" s="384"/>
      <c r="C64" s="392" t="s">
        <v>704</v>
      </c>
      <c r="D64" s="419">
        <v>5998</v>
      </c>
      <c r="E64" s="419">
        <v>37770985.482000001</v>
      </c>
      <c r="F64" s="419">
        <v>1702195</v>
      </c>
      <c r="G64" s="419">
        <v>14194839</v>
      </c>
      <c r="H64" s="419">
        <v>1160321</v>
      </c>
      <c r="I64" s="419">
        <v>4325</v>
      </c>
      <c r="J64" s="420">
        <v>8839855</v>
      </c>
    </row>
    <row r="65" spans="2:10" x14ac:dyDescent="0.5">
      <c r="B65" s="384" t="s">
        <v>709</v>
      </c>
      <c r="C65" s="385" t="s">
        <v>693</v>
      </c>
      <c r="D65" s="416">
        <v>6015</v>
      </c>
      <c r="E65" s="416">
        <v>37770985.482000001</v>
      </c>
      <c r="F65" s="416">
        <v>1702195</v>
      </c>
      <c r="G65" s="416">
        <v>14194839</v>
      </c>
      <c r="H65" s="416">
        <v>1160321</v>
      </c>
      <c r="I65" s="416">
        <v>4329</v>
      </c>
      <c r="J65" s="417">
        <v>8839855</v>
      </c>
    </row>
    <row r="66" spans="2:10" x14ac:dyDescent="0.5">
      <c r="B66" s="384"/>
      <c r="C66" s="385" t="s">
        <v>694</v>
      </c>
      <c r="D66" s="416">
        <v>6041</v>
      </c>
      <c r="E66" s="416">
        <v>37770985.482000001</v>
      </c>
      <c r="F66" s="416">
        <v>1702195</v>
      </c>
      <c r="G66" s="416">
        <v>14194839</v>
      </c>
      <c r="H66" s="416">
        <v>1160321</v>
      </c>
      <c r="I66" s="416">
        <v>4340</v>
      </c>
      <c r="J66" s="417">
        <v>8839855</v>
      </c>
    </row>
    <row r="67" spans="2:10" x14ac:dyDescent="0.5">
      <c r="B67" s="384"/>
      <c r="C67" s="385" t="s">
        <v>695</v>
      </c>
      <c r="D67" s="416">
        <v>6101</v>
      </c>
      <c r="E67" s="416">
        <v>39413555</v>
      </c>
      <c r="F67" s="416">
        <v>1764458</v>
      </c>
      <c r="G67" s="416">
        <v>15153463</v>
      </c>
      <c r="H67" s="416">
        <v>1258586</v>
      </c>
      <c r="I67" s="416">
        <v>4347</v>
      </c>
      <c r="J67" s="417">
        <v>9369678</v>
      </c>
    </row>
    <row r="68" spans="2:10" x14ac:dyDescent="0.5">
      <c r="B68" s="384"/>
      <c r="C68" s="385" t="s">
        <v>696</v>
      </c>
      <c r="D68" s="416">
        <v>6136</v>
      </c>
      <c r="E68" s="416">
        <v>39413555</v>
      </c>
      <c r="F68" s="416">
        <v>1764458</v>
      </c>
      <c r="G68" s="416">
        <v>15153463</v>
      </c>
      <c r="H68" s="416">
        <v>1258586</v>
      </c>
      <c r="I68" s="416">
        <v>4377</v>
      </c>
      <c r="J68" s="417">
        <v>9369678</v>
      </c>
    </row>
    <row r="69" spans="2:10" x14ac:dyDescent="0.5">
      <c r="B69" s="384"/>
      <c r="C69" s="385" t="s">
        <v>697</v>
      </c>
      <c r="D69" s="416">
        <v>6154</v>
      </c>
      <c r="E69" s="418">
        <v>40437862</v>
      </c>
      <c r="F69" s="418">
        <v>1792550</v>
      </c>
      <c r="G69" s="418">
        <v>15941535</v>
      </c>
      <c r="H69" s="418">
        <v>1520600</v>
      </c>
      <c r="I69" s="416">
        <v>4384</v>
      </c>
      <c r="J69" s="417">
        <v>9757919</v>
      </c>
    </row>
    <row r="70" spans="2:10" x14ac:dyDescent="0.5">
      <c r="B70" s="384"/>
      <c r="C70" s="385" t="s">
        <v>698</v>
      </c>
      <c r="D70" s="416">
        <v>6169</v>
      </c>
      <c r="E70" s="418">
        <v>41250195</v>
      </c>
      <c r="F70" s="418">
        <v>1801554</v>
      </c>
      <c r="G70" s="418">
        <v>16212468</v>
      </c>
      <c r="H70" s="418">
        <v>1556331</v>
      </c>
      <c r="I70" s="416">
        <v>4417</v>
      </c>
      <c r="J70" s="417">
        <v>9855221</v>
      </c>
    </row>
    <row r="71" spans="2:10" x14ac:dyDescent="0.5">
      <c r="B71" s="384"/>
      <c r="C71" s="389" t="s">
        <v>699</v>
      </c>
      <c r="D71" s="416">
        <v>6190</v>
      </c>
      <c r="E71" s="416">
        <v>41742979</v>
      </c>
      <c r="F71" s="416">
        <v>1807752</v>
      </c>
      <c r="G71" s="416">
        <v>16476700</v>
      </c>
      <c r="H71" s="416">
        <v>1583253</v>
      </c>
      <c r="I71" s="416">
        <v>4431</v>
      </c>
      <c r="J71" s="417">
        <v>10012907</v>
      </c>
    </row>
    <row r="72" spans="2:10" x14ac:dyDescent="0.5">
      <c r="B72" s="384"/>
      <c r="C72" s="385" t="s">
        <v>700</v>
      </c>
      <c r="D72" s="416">
        <v>6273</v>
      </c>
      <c r="E72" s="416">
        <v>42451071</v>
      </c>
      <c r="F72" s="416">
        <v>1837050</v>
      </c>
      <c r="G72" s="416">
        <v>16848434</v>
      </c>
      <c r="H72" s="416">
        <v>1609209</v>
      </c>
      <c r="I72" s="416">
        <v>4464</v>
      </c>
      <c r="J72" s="417">
        <v>10238473</v>
      </c>
    </row>
    <row r="73" spans="2:10" x14ac:dyDescent="0.5">
      <c r="B73" s="384"/>
      <c r="C73" s="385" t="s">
        <v>701</v>
      </c>
      <c r="D73" s="416">
        <v>6303</v>
      </c>
      <c r="E73" s="416">
        <v>43286374</v>
      </c>
      <c r="F73" s="416">
        <v>1836191</v>
      </c>
      <c r="G73" s="416">
        <v>17382448</v>
      </c>
      <c r="H73" s="416">
        <v>1658184</v>
      </c>
      <c r="I73" s="416">
        <v>4472</v>
      </c>
      <c r="J73" s="417">
        <v>10442985</v>
      </c>
    </row>
    <row r="74" spans="2:10" x14ac:dyDescent="0.5">
      <c r="B74" s="384"/>
      <c r="C74" s="385" t="s">
        <v>702</v>
      </c>
      <c r="D74" s="416">
        <v>6344</v>
      </c>
      <c r="E74" s="416">
        <v>43792578</v>
      </c>
      <c r="F74" s="416">
        <v>1834818</v>
      </c>
      <c r="G74" s="416">
        <v>17676259</v>
      </c>
      <c r="H74" s="416">
        <v>1606829</v>
      </c>
      <c r="I74" s="416">
        <v>4512</v>
      </c>
      <c r="J74" s="417">
        <v>10606549</v>
      </c>
    </row>
    <row r="75" spans="2:10" x14ac:dyDescent="0.5">
      <c r="B75" s="384"/>
      <c r="C75" s="390" t="s">
        <v>703</v>
      </c>
      <c r="D75" s="416">
        <v>6374</v>
      </c>
      <c r="E75" s="416">
        <v>44266462</v>
      </c>
      <c r="F75" s="416">
        <v>1844527.76182324</v>
      </c>
      <c r="G75" s="416">
        <v>17953837</v>
      </c>
      <c r="H75" s="416">
        <v>1632274</v>
      </c>
      <c r="I75" s="416">
        <v>4581</v>
      </c>
      <c r="J75" s="417">
        <v>10848831</v>
      </c>
    </row>
    <row r="76" spans="2:10" x14ac:dyDescent="0.5">
      <c r="B76" s="384"/>
      <c r="C76" s="392" t="s">
        <v>704</v>
      </c>
      <c r="D76" s="419">
        <v>6394</v>
      </c>
      <c r="E76" s="419">
        <v>44971969</v>
      </c>
      <c r="F76" s="419">
        <v>1829044</v>
      </c>
      <c r="G76" s="419">
        <v>18307255</v>
      </c>
      <c r="H76" s="419">
        <v>1684310</v>
      </c>
      <c r="I76" s="419">
        <v>4602</v>
      </c>
      <c r="J76" s="420">
        <v>10856357</v>
      </c>
    </row>
    <row r="77" spans="2:10" x14ac:dyDescent="0.5">
      <c r="B77" s="384" t="s">
        <v>710</v>
      </c>
      <c r="C77" s="385" t="s">
        <v>693</v>
      </c>
      <c r="D77" s="416">
        <v>6420</v>
      </c>
      <c r="E77" s="416">
        <v>45605999</v>
      </c>
      <c r="F77" s="416">
        <v>1831708</v>
      </c>
      <c r="G77" s="416">
        <v>18643834</v>
      </c>
      <c r="H77" s="416">
        <v>1706869</v>
      </c>
      <c r="I77" s="416">
        <v>4636</v>
      </c>
      <c r="J77" s="417">
        <v>11080950</v>
      </c>
    </row>
    <row r="78" spans="2:10" x14ac:dyDescent="0.5">
      <c r="B78" s="384"/>
      <c r="C78" s="385" t="s">
        <v>694</v>
      </c>
      <c r="D78" s="416">
        <v>6447</v>
      </c>
      <c r="E78" s="416">
        <v>46202693</v>
      </c>
      <c r="F78" s="416">
        <v>1834935.2340200003</v>
      </c>
      <c r="G78" s="416">
        <v>18889430</v>
      </c>
      <c r="H78" s="416">
        <v>1706091</v>
      </c>
      <c r="I78" s="416">
        <v>4661</v>
      </c>
      <c r="J78" s="417">
        <v>11349362</v>
      </c>
    </row>
    <row r="79" spans="2:10" x14ac:dyDescent="0.5">
      <c r="B79" s="384"/>
      <c r="C79" s="385" t="s">
        <v>695</v>
      </c>
      <c r="D79" s="416">
        <v>6469</v>
      </c>
      <c r="E79" s="416">
        <v>46855643</v>
      </c>
      <c r="F79" s="416">
        <v>1821786.5557463099</v>
      </c>
      <c r="G79" s="416">
        <v>19102652</v>
      </c>
      <c r="H79" s="416">
        <v>1719733</v>
      </c>
      <c r="I79" s="416">
        <v>4664</v>
      </c>
      <c r="J79" s="417">
        <v>11557174</v>
      </c>
    </row>
    <row r="80" spans="2:10" x14ac:dyDescent="0.5">
      <c r="B80" s="384"/>
      <c r="C80" s="396" t="s">
        <v>696</v>
      </c>
      <c r="D80" s="421">
        <v>6488</v>
      </c>
      <c r="E80" s="421">
        <v>47400244</v>
      </c>
      <c r="F80" s="421">
        <v>1827565.5557463099</v>
      </c>
      <c r="G80" s="421">
        <v>19403680</v>
      </c>
      <c r="H80" s="421">
        <v>1750936</v>
      </c>
      <c r="I80" s="416">
        <v>4696</v>
      </c>
      <c r="J80" s="417">
        <v>11738973</v>
      </c>
    </row>
    <row r="81" spans="2:10" x14ac:dyDescent="0.5">
      <c r="B81" s="384"/>
      <c r="C81" s="396" t="s">
        <v>697</v>
      </c>
      <c r="D81" s="421">
        <v>6502</v>
      </c>
      <c r="E81" s="421">
        <v>47750302</v>
      </c>
      <c r="F81" s="421">
        <v>1815685</v>
      </c>
      <c r="G81" s="421">
        <v>19754288</v>
      </c>
      <c r="H81" s="421">
        <v>1769739</v>
      </c>
      <c r="I81" s="421">
        <v>4739</v>
      </c>
      <c r="J81" s="422">
        <v>11920529</v>
      </c>
    </row>
    <row r="82" spans="2:10" x14ac:dyDescent="0.5">
      <c r="B82" s="384"/>
      <c r="C82" s="396" t="s">
        <v>698</v>
      </c>
      <c r="D82" s="421">
        <v>6437</v>
      </c>
      <c r="E82" s="421">
        <v>48324939</v>
      </c>
      <c r="F82" s="421">
        <v>1833165.2</v>
      </c>
      <c r="G82" s="421">
        <v>20053420</v>
      </c>
      <c r="H82" s="421">
        <v>1768932</v>
      </c>
      <c r="I82" s="421">
        <v>4648</v>
      </c>
      <c r="J82" s="422">
        <v>12222387</v>
      </c>
    </row>
    <row r="83" spans="2:10" x14ac:dyDescent="0.5">
      <c r="B83" s="384"/>
      <c r="C83" s="396" t="s">
        <v>699</v>
      </c>
      <c r="D83" s="421">
        <v>6454</v>
      </c>
      <c r="E83" s="421">
        <v>48775235</v>
      </c>
      <c r="F83" s="421">
        <v>1836485</v>
      </c>
      <c r="G83" s="421">
        <v>20036524</v>
      </c>
      <c r="H83" s="421">
        <v>1764801</v>
      </c>
      <c r="I83" s="421">
        <v>4692</v>
      </c>
      <c r="J83" s="422">
        <v>12305506</v>
      </c>
    </row>
    <row r="84" spans="2:10" x14ac:dyDescent="0.5">
      <c r="B84" s="384"/>
      <c r="C84" s="396" t="s">
        <v>700</v>
      </c>
      <c r="D84" s="421">
        <v>6461</v>
      </c>
      <c r="E84" s="421">
        <v>49205514</v>
      </c>
      <c r="F84" s="421">
        <v>1854598</v>
      </c>
      <c r="G84" s="421">
        <v>20065267</v>
      </c>
      <c r="H84" s="421">
        <v>1779134</v>
      </c>
      <c r="I84" s="421">
        <v>4713</v>
      </c>
      <c r="J84" s="422">
        <v>11874649</v>
      </c>
    </row>
    <row r="85" spans="2:10" x14ac:dyDescent="0.5">
      <c r="B85" s="384"/>
      <c r="C85" s="396" t="s">
        <v>701</v>
      </c>
      <c r="D85" s="421">
        <v>6479</v>
      </c>
      <c r="E85" s="421">
        <v>49749766</v>
      </c>
      <c r="F85" s="421">
        <v>1843796</v>
      </c>
      <c r="G85" s="421">
        <v>20434031</v>
      </c>
      <c r="H85" s="421">
        <v>1798866</v>
      </c>
      <c r="I85" s="421">
        <v>4729</v>
      </c>
      <c r="J85" s="422">
        <v>12118371</v>
      </c>
    </row>
    <row r="86" spans="2:10" x14ac:dyDescent="0.5">
      <c r="B86" s="384"/>
      <c r="C86" s="396" t="s">
        <v>702</v>
      </c>
      <c r="D86" s="421">
        <v>6416</v>
      </c>
      <c r="E86" s="421">
        <v>50113498</v>
      </c>
      <c r="F86" s="421">
        <v>1842930</v>
      </c>
      <c r="G86" s="421">
        <v>20763346</v>
      </c>
      <c r="H86" s="421">
        <v>1803065</v>
      </c>
      <c r="I86" s="421">
        <v>4716</v>
      </c>
      <c r="J86" s="422">
        <v>11760594</v>
      </c>
    </row>
    <row r="87" spans="2:10" x14ac:dyDescent="0.5">
      <c r="B87" s="384"/>
      <c r="C87" s="396" t="s">
        <v>703</v>
      </c>
      <c r="D87" s="421">
        <v>6432</v>
      </c>
      <c r="E87" s="421">
        <v>50666205</v>
      </c>
      <c r="F87" s="421">
        <v>1855780</v>
      </c>
      <c r="G87" s="421">
        <v>21091059</v>
      </c>
      <c r="H87" s="421">
        <v>1830425</v>
      </c>
      <c r="I87" s="421">
        <v>4743</v>
      </c>
      <c r="J87" s="422">
        <v>12234366</v>
      </c>
    </row>
    <row r="88" spans="2:10" x14ac:dyDescent="0.5">
      <c r="B88" s="384"/>
      <c r="C88" s="392" t="s">
        <v>704</v>
      </c>
      <c r="D88" s="419">
        <v>6461</v>
      </c>
      <c r="E88" s="419">
        <v>51177923</v>
      </c>
      <c r="F88" s="419">
        <v>1845213</v>
      </c>
      <c r="G88" s="419">
        <v>21363989</v>
      </c>
      <c r="H88" s="419">
        <v>1856195</v>
      </c>
      <c r="I88" s="419">
        <v>4855</v>
      </c>
      <c r="J88" s="420">
        <v>12245485</v>
      </c>
    </row>
    <row r="89" spans="2:10" x14ac:dyDescent="0.5">
      <c r="B89" s="400" t="s">
        <v>711</v>
      </c>
      <c r="C89" s="423" t="s">
        <v>693</v>
      </c>
      <c r="D89" s="416">
        <v>6441</v>
      </c>
      <c r="E89" s="416">
        <v>51738031</v>
      </c>
      <c r="F89" s="416">
        <v>1848700</v>
      </c>
      <c r="G89" s="416">
        <v>21691474</v>
      </c>
      <c r="H89" s="416">
        <v>1887046</v>
      </c>
      <c r="I89" s="416">
        <v>4969</v>
      </c>
      <c r="J89" s="417">
        <v>12400949</v>
      </c>
    </row>
    <row r="90" spans="2:10" x14ac:dyDescent="0.5">
      <c r="B90" s="401"/>
      <c r="C90" s="423" t="s">
        <v>694</v>
      </c>
      <c r="D90" s="416">
        <v>6435</v>
      </c>
      <c r="E90" s="416">
        <v>52183587</v>
      </c>
      <c r="F90" s="416">
        <v>1849070</v>
      </c>
      <c r="G90" s="416">
        <v>21957692</v>
      </c>
      <c r="H90" s="416">
        <v>1888345</v>
      </c>
      <c r="I90" s="416">
        <v>4978</v>
      </c>
      <c r="J90" s="417">
        <v>12529875</v>
      </c>
    </row>
    <row r="91" spans="2:10" x14ac:dyDescent="0.5">
      <c r="B91" s="401"/>
      <c r="C91" s="424" t="s">
        <v>695</v>
      </c>
      <c r="D91" s="421">
        <v>6436</v>
      </c>
      <c r="E91" s="421">
        <v>52714189</v>
      </c>
      <c r="F91" s="421">
        <v>1854466</v>
      </c>
      <c r="G91" s="421">
        <v>22284622</v>
      </c>
      <c r="H91" s="421">
        <v>1625009</v>
      </c>
      <c r="I91" s="421">
        <v>5048</v>
      </c>
      <c r="J91" s="425">
        <v>12639622</v>
      </c>
    </row>
    <row r="92" spans="2:10" x14ac:dyDescent="0.5">
      <c r="B92" s="401"/>
      <c r="C92" s="396" t="s">
        <v>696</v>
      </c>
      <c r="D92" s="421">
        <v>6429</v>
      </c>
      <c r="E92" s="421">
        <v>52901031</v>
      </c>
      <c r="F92" s="421">
        <v>1846764</v>
      </c>
      <c r="G92" s="421">
        <v>22505083</v>
      </c>
      <c r="H92" s="421">
        <v>1759193</v>
      </c>
      <c r="I92" s="421">
        <v>5059</v>
      </c>
      <c r="J92" s="425">
        <v>12673560</v>
      </c>
    </row>
    <row r="93" spans="2:10" x14ac:dyDescent="0.5">
      <c r="B93" s="401"/>
      <c r="C93" s="396" t="s">
        <v>697</v>
      </c>
      <c r="D93" s="421">
        <v>6444</v>
      </c>
      <c r="E93" s="421">
        <v>53303378</v>
      </c>
      <c r="F93" s="421">
        <v>1858355</v>
      </c>
      <c r="G93" s="421">
        <v>22624607</v>
      </c>
      <c r="H93" s="421">
        <v>1788657</v>
      </c>
      <c r="I93" s="421">
        <v>5073</v>
      </c>
      <c r="J93" s="425">
        <v>12680168</v>
      </c>
    </row>
    <row r="94" spans="2:10" x14ac:dyDescent="0.5">
      <c r="B94" s="401"/>
      <c r="C94" s="396" t="s">
        <v>698</v>
      </c>
      <c r="D94" s="421">
        <v>6441</v>
      </c>
      <c r="E94" s="421">
        <v>53550306</v>
      </c>
      <c r="F94" s="421">
        <v>1867083</v>
      </c>
      <c r="G94" s="421">
        <v>23216383</v>
      </c>
      <c r="H94" s="421">
        <v>1825092</v>
      </c>
      <c r="I94" s="421">
        <v>5064</v>
      </c>
      <c r="J94" s="425">
        <v>12747060</v>
      </c>
    </row>
    <row r="95" spans="2:10" x14ac:dyDescent="0.5">
      <c r="B95" s="401"/>
      <c r="C95" s="396" t="s">
        <v>699</v>
      </c>
      <c r="D95" s="421">
        <v>6458</v>
      </c>
      <c r="E95" s="421">
        <v>54077473</v>
      </c>
      <c r="F95" s="421">
        <v>1871659</v>
      </c>
      <c r="G95" s="421">
        <v>23506028</v>
      </c>
      <c r="H95" s="421">
        <v>1835849</v>
      </c>
      <c r="I95" s="421">
        <v>5078</v>
      </c>
      <c r="J95" s="425">
        <v>12524121</v>
      </c>
    </row>
    <row r="96" spans="2:10" x14ac:dyDescent="0.5">
      <c r="B96" s="401"/>
      <c r="C96" s="396" t="s">
        <v>700</v>
      </c>
      <c r="D96" s="421">
        <v>6464</v>
      </c>
      <c r="E96" s="421">
        <v>54400720</v>
      </c>
      <c r="F96" s="421">
        <v>1876473</v>
      </c>
      <c r="G96" s="421">
        <v>23783389</v>
      </c>
      <c r="H96" s="421">
        <v>1874982</v>
      </c>
      <c r="I96" s="421">
        <v>5091</v>
      </c>
      <c r="J96" s="425">
        <v>12651185</v>
      </c>
    </row>
    <row r="97" spans="2:10" x14ac:dyDescent="0.5">
      <c r="B97" s="401"/>
      <c r="C97" s="396" t="s">
        <v>701</v>
      </c>
      <c r="D97" s="421">
        <v>6465</v>
      </c>
      <c r="E97" s="421">
        <v>54745587</v>
      </c>
      <c r="F97" s="421">
        <v>1886899</v>
      </c>
      <c r="G97" s="421">
        <v>24053629</v>
      </c>
      <c r="H97" s="421">
        <v>1904773</v>
      </c>
      <c r="I97" s="421">
        <v>5096</v>
      </c>
      <c r="J97" s="425">
        <v>12714861</v>
      </c>
    </row>
    <row r="98" spans="2:10" x14ac:dyDescent="0.5">
      <c r="B98" s="401"/>
      <c r="C98" s="396" t="s">
        <v>702</v>
      </c>
      <c r="D98" s="421">
        <v>6455</v>
      </c>
      <c r="E98" s="421">
        <v>55052604</v>
      </c>
      <c r="F98" s="421">
        <v>1891576</v>
      </c>
      <c r="G98" s="421">
        <v>23797680</v>
      </c>
      <c r="H98" s="421">
        <v>1938888</v>
      </c>
      <c r="I98" s="421">
        <v>5163</v>
      </c>
      <c r="J98" s="425">
        <v>12789656</v>
      </c>
    </row>
    <row r="99" spans="2:10" ht="14.7" thickBot="1" x14ac:dyDescent="0.55000000000000004">
      <c r="B99" s="403"/>
      <c r="C99" s="404" t="s">
        <v>703</v>
      </c>
      <c r="D99" s="426">
        <v>6452</v>
      </c>
      <c r="E99" s="426">
        <v>55475918</v>
      </c>
      <c r="F99" s="426">
        <v>1901051</v>
      </c>
      <c r="G99" s="426">
        <v>24363776</v>
      </c>
      <c r="H99" s="426">
        <v>1945736</v>
      </c>
      <c r="I99" s="426">
        <v>5182</v>
      </c>
      <c r="J99" s="426">
        <v>12927850</v>
      </c>
    </row>
    <row r="100" spans="2:10" ht="14.7" thickTop="1" x14ac:dyDescent="0.5"/>
  </sheetData>
  <mergeCells count="18">
    <mergeCell ref="B77:B88"/>
    <mergeCell ref="B89:B99"/>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2"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41C9-0885-449B-B5FC-6B58101CB04A}">
  <sheetPr codeName="Sheet93">
    <pageSetUpPr fitToPage="1"/>
  </sheetPr>
  <dimension ref="A1:L100"/>
  <sheetViews>
    <sheetView view="pageBreakPreview" zoomScaleSheetLayoutView="100" workbookViewId="0">
      <pane ySplit="4" topLeftCell="A80" activePane="bottomLeft" state="frozen"/>
      <selection activeCell="R28" sqref="R28"/>
      <selection pane="bottomLeft" activeCell="R28" sqref="R28"/>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7" t="s">
        <v>727</v>
      </c>
      <c r="C2" s="427"/>
      <c r="D2" s="427"/>
      <c r="E2" s="427"/>
      <c r="F2" s="427"/>
      <c r="G2" s="427"/>
      <c r="H2" s="427"/>
    </row>
    <row r="3" spans="1:8" ht="43.2" customHeight="1" thickTop="1" x14ac:dyDescent="0.5">
      <c r="B3" s="376" t="s">
        <v>686</v>
      </c>
      <c r="C3" s="377" t="s">
        <v>713</v>
      </c>
      <c r="D3" s="377" t="s">
        <v>728</v>
      </c>
      <c r="E3" s="377" t="s">
        <v>729</v>
      </c>
      <c r="F3" s="377" t="s">
        <v>730</v>
      </c>
      <c r="G3" s="377" t="s">
        <v>731</v>
      </c>
      <c r="H3" s="379" t="s">
        <v>732</v>
      </c>
    </row>
    <row r="4" spans="1:8" ht="36" customHeight="1" x14ac:dyDescent="0.5">
      <c r="B4" s="380"/>
      <c r="C4" s="381"/>
      <c r="D4" s="381"/>
      <c r="E4" s="381"/>
      <c r="F4" s="381"/>
      <c r="G4" s="381"/>
      <c r="H4" s="383"/>
    </row>
    <row r="5" spans="1:8" x14ac:dyDescent="0.5">
      <c r="B5" s="384" t="s">
        <v>692</v>
      </c>
      <c r="C5" s="385" t="s">
        <v>693</v>
      </c>
      <c r="D5" s="428">
        <v>3.29</v>
      </c>
      <c r="E5" s="428">
        <v>2.12</v>
      </c>
      <c r="F5" s="428">
        <v>5.61</v>
      </c>
      <c r="G5" s="428">
        <v>3.95</v>
      </c>
      <c r="H5" s="429">
        <v>8.8627390796693852</v>
      </c>
    </row>
    <row r="6" spans="1:8" x14ac:dyDescent="0.5">
      <c r="B6" s="384"/>
      <c r="C6" s="385" t="s">
        <v>694</v>
      </c>
      <c r="D6" s="428">
        <v>3.2708025288080029</v>
      </c>
      <c r="E6" s="428">
        <v>2.1254449800022299</v>
      </c>
      <c r="F6" s="428">
        <v>5.6546297683726694</v>
      </c>
      <c r="G6" s="428">
        <v>3.7862375122081193</v>
      </c>
      <c r="H6" s="429">
        <v>8.770936414635047</v>
      </c>
    </row>
    <row r="7" spans="1:8" x14ac:dyDescent="0.5">
      <c r="B7" s="384"/>
      <c r="C7" s="385" t="s">
        <v>695</v>
      </c>
      <c r="D7" s="428">
        <v>3.3</v>
      </c>
      <c r="E7" s="428">
        <v>2.06</v>
      </c>
      <c r="F7" s="428">
        <v>5.67</v>
      </c>
      <c r="G7" s="428">
        <v>4.16</v>
      </c>
      <c r="H7" s="429">
        <v>8.6199999999999992</v>
      </c>
    </row>
    <row r="8" spans="1:8" x14ac:dyDescent="0.5">
      <c r="B8" s="384"/>
      <c r="C8" s="385" t="s">
        <v>696</v>
      </c>
      <c r="D8" s="428">
        <v>3.4557359685252953</v>
      </c>
      <c r="E8" s="428">
        <v>2.0382646193816321</v>
      </c>
      <c r="F8" s="428">
        <v>5.9220716901264909</v>
      </c>
      <c r="G8" s="428">
        <v>4.3784836922314794</v>
      </c>
      <c r="H8" s="429">
        <v>8.8831005706782786</v>
      </c>
    </row>
    <row r="9" spans="1:8" x14ac:dyDescent="0.5">
      <c r="B9" s="384"/>
      <c r="C9" s="385" t="s">
        <v>697</v>
      </c>
      <c r="D9" s="428">
        <v>3.4557359685252953</v>
      </c>
      <c r="E9" s="428">
        <v>2.0382646193816321</v>
      </c>
      <c r="F9" s="428">
        <v>5.9220716901264909</v>
      </c>
      <c r="G9" s="428">
        <v>4.3784836922314794</v>
      </c>
      <c r="H9" s="429">
        <v>8.8831005706782786</v>
      </c>
    </row>
    <row r="10" spans="1:8" x14ac:dyDescent="0.5">
      <c r="B10" s="384"/>
      <c r="C10" s="385" t="s">
        <v>698</v>
      </c>
      <c r="D10" s="428">
        <v>4.0182428493441336</v>
      </c>
      <c r="E10" s="428">
        <v>2.1055608337301126</v>
      </c>
      <c r="F10" s="428">
        <v>6.7213658274395431</v>
      </c>
      <c r="G10" s="428">
        <v>5.5478602464263371</v>
      </c>
      <c r="H10" s="429">
        <v>9.2841885802441464</v>
      </c>
    </row>
    <row r="11" spans="1:8" x14ac:dyDescent="0.5">
      <c r="B11" s="384"/>
      <c r="C11" s="389" t="s">
        <v>699</v>
      </c>
      <c r="D11" s="428">
        <v>4.702043156180661</v>
      </c>
      <c r="E11" s="428">
        <v>2.1645743352532638</v>
      </c>
      <c r="F11" s="428">
        <v>7.3690023893096122</v>
      </c>
      <c r="G11" s="428">
        <v>7.2381536854869273</v>
      </c>
      <c r="H11" s="429">
        <v>10.051970280863683</v>
      </c>
    </row>
    <row r="12" spans="1:8" x14ac:dyDescent="0.5">
      <c r="B12" s="384"/>
      <c r="C12" s="385" t="s">
        <v>700</v>
      </c>
      <c r="D12" s="428">
        <v>5.0350209042423275</v>
      </c>
      <c r="E12" s="428">
        <v>2.2566570560332173</v>
      </c>
      <c r="F12" s="428">
        <v>7.9400502874397851</v>
      </c>
      <c r="G12" s="428">
        <v>7.2828117251208999</v>
      </c>
      <c r="H12" s="429">
        <v>10.6</v>
      </c>
    </row>
    <row r="13" spans="1:8" x14ac:dyDescent="0.5">
      <c r="B13" s="384"/>
      <c r="C13" s="385" t="s">
        <v>701</v>
      </c>
      <c r="D13" s="428">
        <v>5.08</v>
      </c>
      <c r="E13" s="428">
        <v>2.66</v>
      </c>
      <c r="F13" s="428">
        <v>8.64</v>
      </c>
      <c r="G13" s="428">
        <v>4.5</v>
      </c>
      <c r="H13" s="429">
        <v>10.78</v>
      </c>
    </row>
    <row r="14" spans="1:8" x14ac:dyDescent="0.5">
      <c r="B14" s="384"/>
      <c r="C14" s="385" t="s">
        <v>702</v>
      </c>
      <c r="D14" s="428">
        <v>5.5121091324898837</v>
      </c>
      <c r="E14" s="428">
        <v>3.5614158474030582</v>
      </c>
      <c r="F14" s="428">
        <v>8.9190086422088193</v>
      </c>
      <c r="G14" s="428">
        <v>3.9184303175281494</v>
      </c>
      <c r="H14" s="429">
        <v>10.565751564921564</v>
      </c>
    </row>
    <row r="15" spans="1:8" x14ac:dyDescent="0.5">
      <c r="B15" s="384"/>
      <c r="C15" s="390" t="s">
        <v>703</v>
      </c>
      <c r="D15" s="428">
        <v>5.91</v>
      </c>
      <c r="E15" s="428">
        <v>3.8</v>
      </c>
      <c r="F15" s="428">
        <v>9.61</v>
      </c>
      <c r="G15" s="428">
        <v>4.01</v>
      </c>
      <c r="H15" s="429">
        <v>11.25</v>
      </c>
    </row>
    <row r="16" spans="1:8" x14ac:dyDescent="0.5">
      <c r="B16" s="384"/>
      <c r="C16" s="392" t="s">
        <v>704</v>
      </c>
      <c r="D16" s="430">
        <v>6.1523569312978204</v>
      </c>
      <c r="E16" s="430">
        <v>4.0093728878442105</v>
      </c>
      <c r="F16" s="430">
        <v>10.084446670447926</v>
      </c>
      <c r="G16" s="430">
        <v>4.1350927709899494</v>
      </c>
      <c r="H16" s="431">
        <v>11.386035971406745</v>
      </c>
    </row>
    <row r="17" spans="2:12" x14ac:dyDescent="0.5">
      <c r="B17" s="384" t="s">
        <v>705</v>
      </c>
      <c r="C17" s="385" t="s">
        <v>693</v>
      </c>
      <c r="D17" s="428">
        <v>6.2510452802748127</v>
      </c>
      <c r="E17" s="428">
        <v>4.0351433139397281</v>
      </c>
      <c r="F17" s="428">
        <v>10.223826781819048</v>
      </c>
      <c r="G17" s="428">
        <v>3.8786364752936748</v>
      </c>
      <c r="H17" s="429">
        <v>11.66390912655195</v>
      </c>
    </row>
    <row r="18" spans="2:12" x14ac:dyDescent="0.5">
      <c r="B18" s="384"/>
      <c r="C18" s="385" t="s">
        <v>694</v>
      </c>
      <c r="D18" s="428">
        <v>6.1907432772142119</v>
      </c>
      <c r="E18" s="428">
        <v>3.9548366202115162</v>
      </c>
      <c r="F18" s="428">
        <v>10.322889310085261</v>
      </c>
      <c r="G18" s="428">
        <v>3.4223686772274018</v>
      </c>
      <c r="H18" s="429">
        <v>11.803775464291123</v>
      </c>
    </row>
    <row r="19" spans="2:12" x14ac:dyDescent="0.5">
      <c r="B19" s="384"/>
      <c r="C19" s="385" t="s">
        <v>695</v>
      </c>
      <c r="D19" s="428">
        <v>6.1735077686700661</v>
      </c>
      <c r="E19" s="428">
        <v>3.926611332266476</v>
      </c>
      <c r="F19" s="428">
        <v>10.30735328758248</v>
      </c>
      <c r="G19" s="428">
        <v>3.7672054151902348</v>
      </c>
      <c r="H19" s="429">
        <v>11.762568096096528</v>
      </c>
    </row>
    <row r="20" spans="2:12" x14ac:dyDescent="0.5">
      <c r="B20" s="384"/>
      <c r="C20" s="385" t="s">
        <v>696</v>
      </c>
      <c r="D20" s="428">
        <v>6.0981099963992955</v>
      </c>
      <c r="E20" s="428">
        <v>3.8242844674922192</v>
      </c>
      <c r="F20" s="428">
        <v>10.195595637894026</v>
      </c>
      <c r="G20" s="428">
        <v>3.8854077854229456</v>
      </c>
      <c r="H20" s="429">
        <v>11.62706943660613</v>
      </c>
    </row>
    <row r="21" spans="2:12" x14ac:dyDescent="0.5">
      <c r="B21" s="384"/>
      <c r="C21" s="385" t="s">
        <v>697</v>
      </c>
      <c r="D21" s="428">
        <v>6.1728712194188393</v>
      </c>
      <c r="E21" s="428">
        <v>3.9402378803707694</v>
      </c>
      <c r="F21" s="428">
        <v>10.271282092120352</v>
      </c>
      <c r="G21" s="428">
        <v>3.9208969811018335</v>
      </c>
      <c r="H21" s="429">
        <v>11.271530862688145</v>
      </c>
    </row>
    <row r="22" spans="2:12" ht="15.7" x14ac:dyDescent="0.55000000000000004">
      <c r="B22" s="384"/>
      <c r="C22" s="385" t="s">
        <v>698</v>
      </c>
      <c r="D22" s="428">
        <v>6.2053748201330308</v>
      </c>
      <c r="E22" s="428">
        <v>3.9307218486740538</v>
      </c>
      <c r="F22" s="428">
        <v>10.199855814449904</v>
      </c>
      <c r="G22" s="428">
        <v>4.1079225540899218</v>
      </c>
      <c r="H22" s="429">
        <v>11.791156337456201</v>
      </c>
      <c r="L22" s="32"/>
    </row>
    <row r="23" spans="2:12" x14ac:dyDescent="0.5">
      <c r="B23" s="384"/>
      <c r="C23" s="389" t="s">
        <v>699</v>
      </c>
      <c r="D23" s="428">
        <v>6.3792078001806285</v>
      </c>
      <c r="E23" s="428">
        <v>4.1490698401093384</v>
      </c>
      <c r="F23" s="428">
        <v>10.186834734388743</v>
      </c>
      <c r="G23" s="428">
        <v>4.2890981783044264</v>
      </c>
      <c r="H23" s="429">
        <v>11.915964240694198</v>
      </c>
    </row>
    <row r="24" spans="2:12" x14ac:dyDescent="0.5">
      <c r="B24" s="384"/>
      <c r="C24" s="385" t="s">
        <v>700</v>
      </c>
      <c r="D24" s="428">
        <v>6.4499767676637481</v>
      </c>
      <c r="E24" s="428">
        <v>4.3241742822406666</v>
      </c>
      <c r="F24" s="428">
        <v>10.170065714436348</v>
      </c>
      <c r="G24" s="428">
        <v>4.4839806181591788</v>
      </c>
      <c r="H24" s="429">
        <v>12.009695300229659</v>
      </c>
    </row>
    <row r="25" spans="2:12" x14ac:dyDescent="0.5">
      <c r="B25" s="384"/>
      <c r="C25" s="385" t="s">
        <v>701</v>
      </c>
      <c r="D25" s="428">
        <v>6.6412435274607677</v>
      </c>
      <c r="E25" s="428">
        <v>4.4576701715641729</v>
      </c>
      <c r="F25" s="428">
        <v>10.381744734190825</v>
      </c>
      <c r="G25" s="428">
        <v>4.7141416852501177</v>
      </c>
      <c r="H25" s="429">
        <v>12.117335388596159</v>
      </c>
    </row>
    <row r="26" spans="2:12" x14ac:dyDescent="0.5">
      <c r="B26" s="384"/>
      <c r="C26" s="385" t="s">
        <v>702</v>
      </c>
      <c r="D26" s="428">
        <v>6.4499767676637481</v>
      </c>
      <c r="E26" s="428">
        <v>4.3241742822406666</v>
      </c>
      <c r="F26" s="428">
        <v>10.170065714436348</v>
      </c>
      <c r="G26" s="428">
        <v>4.4839806181591788</v>
      </c>
      <c r="H26" s="429">
        <v>12.009695300229659</v>
      </c>
    </row>
    <row r="27" spans="2:12" x14ac:dyDescent="0.5">
      <c r="B27" s="384"/>
      <c r="C27" s="390" t="s">
        <v>703</v>
      </c>
      <c r="D27" s="428">
        <v>6.6112977698149447</v>
      </c>
      <c r="E27" s="428">
        <v>4.4233730266611104</v>
      </c>
      <c r="F27" s="428">
        <v>10.306405291525063</v>
      </c>
      <c r="G27" s="428">
        <v>4.4851712080206099</v>
      </c>
      <c r="H27" s="429">
        <v>12.377430844838713</v>
      </c>
    </row>
    <row r="28" spans="2:12" x14ac:dyDescent="0.5">
      <c r="B28" s="384"/>
      <c r="C28" s="392" t="s">
        <v>704</v>
      </c>
      <c r="D28" s="430">
        <v>6.4852555214590986</v>
      </c>
      <c r="E28" s="430">
        <v>4.362671782518535</v>
      </c>
      <c r="F28" s="430">
        <v>10.239494648633544</v>
      </c>
      <c r="G28" s="430">
        <v>4.6687433421084013</v>
      </c>
      <c r="H28" s="431">
        <v>12.293985697930685</v>
      </c>
    </row>
    <row r="29" spans="2:12" x14ac:dyDescent="0.5">
      <c r="B29" s="384" t="s">
        <v>706</v>
      </c>
      <c r="C29" s="385" t="s">
        <v>693</v>
      </c>
      <c r="D29" s="428">
        <v>6.3993076371430346</v>
      </c>
      <c r="E29" s="428">
        <v>4.2652832608234661</v>
      </c>
      <c r="F29" s="428">
        <v>9.8432286349301279</v>
      </c>
      <c r="G29" s="428">
        <v>4.2194607849783834</v>
      </c>
      <c r="H29" s="429">
        <v>12.478763874842731</v>
      </c>
    </row>
    <row r="30" spans="2:12" x14ac:dyDescent="0.5">
      <c r="B30" s="384"/>
      <c r="C30" s="385" t="s">
        <v>694</v>
      </c>
      <c r="D30" s="428">
        <v>6.3012124975867021</v>
      </c>
      <c r="E30" s="428">
        <v>4.0578837144026503</v>
      </c>
      <c r="F30" s="428">
        <v>9.9781688438325773</v>
      </c>
      <c r="G30" s="428">
        <v>3.6319136002194647</v>
      </c>
      <c r="H30" s="429">
        <v>12.32478345186064</v>
      </c>
    </row>
    <row r="31" spans="2:12" x14ac:dyDescent="0.5">
      <c r="B31" s="384"/>
      <c r="C31" s="385" t="s">
        <v>695</v>
      </c>
      <c r="D31" s="428">
        <v>6.5712583225164103</v>
      </c>
      <c r="E31" s="428">
        <v>4.2933479016255482</v>
      </c>
      <c r="F31" s="428">
        <v>10.246027232287377</v>
      </c>
      <c r="G31" s="428">
        <v>4.0061694441991804</v>
      </c>
      <c r="H31" s="429">
        <v>12.240976355355105</v>
      </c>
    </row>
    <row r="32" spans="2:12" x14ac:dyDescent="0.5">
      <c r="B32" s="384"/>
      <c r="C32" s="385" t="s">
        <v>696</v>
      </c>
      <c r="D32" s="428">
        <v>6.6051148890360176</v>
      </c>
      <c r="E32" s="428">
        <v>4.318983420771902</v>
      </c>
      <c r="F32" s="428">
        <v>10.271948102085352</v>
      </c>
      <c r="G32" s="428">
        <v>3.8346333288492636</v>
      </c>
      <c r="H32" s="429">
        <v>12.251468139845429</v>
      </c>
    </row>
    <row r="33" spans="2:8" x14ac:dyDescent="0.5">
      <c r="B33" s="384"/>
      <c r="C33" s="385" t="s">
        <v>697</v>
      </c>
      <c r="D33" s="428">
        <v>6.6161021257179744</v>
      </c>
      <c r="E33" s="428">
        <v>4.4104028259547787</v>
      </c>
      <c r="F33" s="428">
        <v>10.114721102732396</v>
      </c>
      <c r="G33" s="428">
        <v>3.996455932661052</v>
      </c>
      <c r="H33" s="429">
        <v>12.275506463431617</v>
      </c>
    </row>
    <row r="34" spans="2:8" x14ac:dyDescent="0.5">
      <c r="B34" s="384"/>
      <c r="C34" s="385" t="s">
        <v>698</v>
      </c>
      <c r="D34" s="428">
        <v>6.724331593083976</v>
      </c>
      <c r="E34" s="428">
        <v>4.4614180149855516</v>
      </c>
      <c r="F34" s="428">
        <v>10.283308639976505</v>
      </c>
      <c r="G34" s="428">
        <v>3.9847871906180847</v>
      </c>
      <c r="H34" s="429">
        <v>12.276694081469548</v>
      </c>
    </row>
    <row r="35" spans="2:8" x14ac:dyDescent="0.5">
      <c r="B35" s="384"/>
      <c r="C35" s="389" t="s">
        <v>699</v>
      </c>
      <c r="D35" s="428">
        <v>6.6741839155534315</v>
      </c>
      <c r="E35" s="428">
        <v>4.3710657197609137</v>
      </c>
      <c r="F35" s="428">
        <v>10.294247553471886</v>
      </c>
      <c r="G35" s="428">
        <v>3.8879037669297327</v>
      </c>
      <c r="H35" s="429">
        <v>12.349877171950688</v>
      </c>
    </row>
    <row r="36" spans="2:8" x14ac:dyDescent="0.5">
      <c r="B36" s="384"/>
      <c r="C36" s="385" t="s">
        <v>700</v>
      </c>
      <c r="D36" s="428">
        <v>6.6185755122047922</v>
      </c>
      <c r="E36" s="428">
        <v>4.4489274083458037</v>
      </c>
      <c r="F36" s="428">
        <v>10.09621987265005</v>
      </c>
      <c r="G36" s="428">
        <v>4.0677787385392508</v>
      </c>
      <c r="H36" s="429">
        <v>12.321855641163268</v>
      </c>
    </row>
    <row r="37" spans="2:8" x14ac:dyDescent="0.5">
      <c r="B37" s="384"/>
      <c r="C37" s="385" t="s">
        <v>701</v>
      </c>
      <c r="D37" s="428">
        <v>6.6710907987025889</v>
      </c>
      <c r="E37" s="428">
        <v>4.525673704199507</v>
      </c>
      <c r="F37" s="428">
        <v>10.177019873852494</v>
      </c>
      <c r="G37" s="428">
        <v>4.12743101002531</v>
      </c>
      <c r="H37" s="429">
        <v>12.265874413981942</v>
      </c>
    </row>
    <row r="38" spans="2:8" x14ac:dyDescent="0.5">
      <c r="B38" s="384"/>
      <c r="C38" s="385" t="s">
        <v>702</v>
      </c>
      <c r="D38" s="428">
        <v>6.6725754491172795</v>
      </c>
      <c r="E38" s="428">
        <v>4.5853021354839951</v>
      </c>
      <c r="F38" s="428">
        <v>10.092849624773361</v>
      </c>
      <c r="G38" s="428">
        <v>4.1151075014234531</v>
      </c>
      <c r="H38" s="429">
        <v>12.219068906149902</v>
      </c>
    </row>
    <row r="39" spans="2:8" x14ac:dyDescent="0.5">
      <c r="B39" s="384"/>
      <c r="C39" s="390" t="s">
        <v>703</v>
      </c>
      <c r="D39" s="428">
        <v>6.6352719667952442</v>
      </c>
      <c r="E39" s="428">
        <v>4.5521002217437818</v>
      </c>
      <c r="F39" s="428">
        <v>10.090951174478208</v>
      </c>
      <c r="G39" s="428">
        <v>4.2613622585618751</v>
      </c>
      <c r="H39" s="429">
        <v>12.2</v>
      </c>
    </row>
    <row r="40" spans="2:8" x14ac:dyDescent="0.5">
      <c r="B40" s="384"/>
      <c r="C40" s="392" t="s">
        <v>704</v>
      </c>
      <c r="D40" s="430">
        <v>6.60176688176995</v>
      </c>
      <c r="E40" s="430">
        <v>4.9595595141653446</v>
      </c>
      <c r="F40" s="430">
        <v>9.9517881845853484</v>
      </c>
      <c r="G40" s="430">
        <v>4.4032478001181063</v>
      </c>
      <c r="H40" s="431">
        <v>12.157637531116116</v>
      </c>
    </row>
    <row r="41" spans="2:8" x14ac:dyDescent="0.5">
      <c r="B41" s="384" t="s">
        <v>707</v>
      </c>
      <c r="C41" s="385" t="s">
        <v>693</v>
      </c>
      <c r="D41" s="428">
        <v>6.7657105159902322</v>
      </c>
      <c r="E41" s="428">
        <v>5.0160705427316818</v>
      </c>
      <c r="F41" s="428">
        <v>9.8917092450402642</v>
      </c>
      <c r="G41" s="428">
        <v>4.280674695367523</v>
      </c>
      <c r="H41" s="429">
        <v>12.086652055642796</v>
      </c>
    </row>
    <row r="42" spans="2:8" x14ac:dyDescent="0.5">
      <c r="B42" s="384"/>
      <c r="C42" s="385" t="s">
        <v>694</v>
      </c>
      <c r="D42" s="428">
        <v>6.8</v>
      </c>
      <c r="E42" s="428">
        <v>4.8505930924511098</v>
      </c>
      <c r="F42" s="428">
        <v>9.8744695447076207</v>
      </c>
      <c r="G42" s="428">
        <v>4.2250937632206957</v>
      </c>
      <c r="H42" s="429">
        <v>11.97</v>
      </c>
    </row>
    <row r="43" spans="2:8" x14ac:dyDescent="0.5">
      <c r="B43" s="384"/>
      <c r="C43" s="385" t="s">
        <v>695</v>
      </c>
      <c r="D43" s="428">
        <v>6.75</v>
      </c>
      <c r="E43" s="428">
        <v>5.09</v>
      </c>
      <c r="F43" s="428">
        <v>9.7799999999999994</v>
      </c>
      <c r="G43" s="428">
        <v>4.3899999999999997</v>
      </c>
      <c r="H43" s="429">
        <v>11.97</v>
      </c>
    </row>
    <row r="44" spans="2:8" x14ac:dyDescent="0.5">
      <c r="B44" s="384"/>
      <c r="C44" s="385" t="s">
        <v>696</v>
      </c>
      <c r="D44" s="428">
        <v>6.812104227644717</v>
      </c>
      <c r="E44" s="428">
        <v>5.0571483859539121</v>
      </c>
      <c r="F44" s="428">
        <v>9.8165776228172152</v>
      </c>
      <c r="G44" s="428">
        <v>4.3400284134201002</v>
      </c>
      <c r="H44" s="429">
        <v>12.020827927975938</v>
      </c>
    </row>
    <row r="45" spans="2:8" x14ac:dyDescent="0.5">
      <c r="B45" s="384"/>
      <c r="C45" s="385" t="s">
        <v>697</v>
      </c>
      <c r="D45" s="428">
        <v>6.8</v>
      </c>
      <c r="E45" s="428">
        <v>4.9923038104505011</v>
      </c>
      <c r="F45" s="428">
        <v>9.7198724054487791</v>
      </c>
      <c r="G45" s="428">
        <v>4.1580843169808848</v>
      </c>
      <c r="H45" s="429">
        <v>11.93</v>
      </c>
    </row>
    <row r="46" spans="2:8" x14ac:dyDescent="0.5">
      <c r="B46" s="384"/>
      <c r="C46" s="385" t="s">
        <v>698</v>
      </c>
      <c r="D46" s="428">
        <v>6.786162197889281</v>
      </c>
      <c r="E46" s="428">
        <v>4.9691613140070636</v>
      </c>
      <c r="F46" s="428">
        <v>9.7121032064511539</v>
      </c>
      <c r="G46" s="428">
        <v>4.1891774017490331</v>
      </c>
      <c r="H46" s="429">
        <v>11.938543027385922</v>
      </c>
    </row>
    <row r="47" spans="2:8" x14ac:dyDescent="0.5">
      <c r="B47" s="384"/>
      <c r="C47" s="389" t="s">
        <v>699</v>
      </c>
      <c r="D47" s="428">
        <v>6.78</v>
      </c>
      <c r="E47" s="428">
        <v>4.7830931565778698</v>
      </c>
      <c r="F47" s="428">
        <v>9.6882632455394138</v>
      </c>
      <c r="G47" s="428">
        <v>4.1395397232722564</v>
      </c>
      <c r="H47" s="429">
        <v>11.94</v>
      </c>
    </row>
    <row r="48" spans="2:8" x14ac:dyDescent="0.5">
      <c r="B48" s="384"/>
      <c r="C48" s="385" t="s">
        <v>700</v>
      </c>
      <c r="D48" s="428">
        <v>6.77</v>
      </c>
      <c r="E48" s="428">
        <v>4.777716623545432</v>
      </c>
      <c r="F48" s="428">
        <v>9.7429030557190526</v>
      </c>
      <c r="G48" s="428">
        <v>4.3208403193437217</v>
      </c>
      <c r="H48" s="429">
        <v>11.8</v>
      </c>
    </row>
    <row r="49" spans="2:8" x14ac:dyDescent="0.5">
      <c r="B49" s="384"/>
      <c r="C49" s="385" t="s">
        <v>701</v>
      </c>
      <c r="D49" s="428">
        <v>6.74</v>
      </c>
      <c r="E49" s="428">
        <v>4.777716623545432</v>
      </c>
      <c r="F49" s="428">
        <v>9.7429030557190526</v>
      </c>
      <c r="G49" s="428">
        <v>4.3208403193437217</v>
      </c>
      <c r="H49" s="429">
        <v>11.77</v>
      </c>
    </row>
    <row r="50" spans="2:8" x14ac:dyDescent="0.5">
      <c r="B50" s="384"/>
      <c r="C50" s="385" t="s">
        <v>702</v>
      </c>
      <c r="D50" s="428">
        <v>6.4431100717597527</v>
      </c>
      <c r="E50" s="428">
        <v>4.265896778454608</v>
      </c>
      <c r="F50" s="428">
        <v>9.446727241094889</v>
      </c>
      <c r="G50" s="428">
        <v>2.8303824553159687</v>
      </c>
      <c r="H50" s="429">
        <v>10.99</v>
      </c>
    </row>
    <row r="51" spans="2:8" x14ac:dyDescent="0.5">
      <c r="B51" s="384"/>
      <c r="C51" s="390" t="s">
        <v>703</v>
      </c>
      <c r="D51" s="428">
        <v>6.1706504902350536</v>
      </c>
      <c r="E51" s="428">
        <v>4.1882438173089485</v>
      </c>
      <c r="F51" s="428">
        <v>9.2599089398252872</v>
      </c>
      <c r="G51" s="428">
        <v>2.7585102371374499</v>
      </c>
      <c r="H51" s="429">
        <v>10.426250629386633</v>
      </c>
    </row>
    <row r="52" spans="2:8" x14ac:dyDescent="0.5">
      <c r="B52" s="384"/>
      <c r="C52" s="392" t="s">
        <v>704</v>
      </c>
      <c r="D52" s="430">
        <v>6.0117202188965875</v>
      </c>
      <c r="E52" s="430">
        <v>4.1568412166400597</v>
      </c>
      <c r="F52" s="430">
        <v>9.0164496414133222</v>
      </c>
      <c r="G52" s="430">
        <v>2.3650707683358259</v>
      </c>
      <c r="H52" s="431">
        <v>10.109165203675886</v>
      </c>
    </row>
    <row r="53" spans="2:8" x14ac:dyDescent="0.5">
      <c r="B53" s="384" t="s">
        <v>708</v>
      </c>
      <c r="C53" s="385" t="s">
        <v>693</v>
      </c>
      <c r="D53" s="428">
        <v>5.77</v>
      </c>
      <c r="E53" s="428">
        <v>3.6387517176951993</v>
      </c>
      <c r="F53" s="428">
        <v>8.7944724121220776</v>
      </c>
      <c r="G53" s="428">
        <v>1.7256995942981357</v>
      </c>
      <c r="H53" s="429">
        <v>10.47</v>
      </c>
    </row>
    <row r="54" spans="2:8" x14ac:dyDescent="0.5">
      <c r="B54" s="384"/>
      <c r="C54" s="385" t="s">
        <v>694</v>
      </c>
      <c r="D54" s="428">
        <v>5.61</v>
      </c>
      <c r="E54" s="428">
        <v>3.3309934609427923</v>
      </c>
      <c r="F54" s="428">
        <v>8.6805201854261984</v>
      </c>
      <c r="G54" s="428">
        <v>1.3602135402958198</v>
      </c>
      <c r="H54" s="429">
        <v>10.18</v>
      </c>
    </row>
    <row r="55" spans="2:8" x14ac:dyDescent="0.5">
      <c r="B55" s="384"/>
      <c r="C55" s="385" t="s">
        <v>695</v>
      </c>
      <c r="D55" s="428">
        <v>5.4485346781296711</v>
      </c>
      <c r="E55" s="428">
        <v>3.222892786641069</v>
      </c>
      <c r="F55" s="428">
        <v>8.460589108478052</v>
      </c>
      <c r="G55" s="428">
        <v>1.2248966276108295</v>
      </c>
      <c r="H55" s="429">
        <v>9.8318649812907015</v>
      </c>
    </row>
    <row r="56" spans="2:8" x14ac:dyDescent="0.5">
      <c r="B56" s="384"/>
      <c r="C56" s="385" t="s">
        <v>696</v>
      </c>
      <c r="D56" s="428">
        <v>5.3083686809997035</v>
      </c>
      <c r="E56" s="428">
        <v>3.1063096936568892</v>
      </c>
      <c r="F56" s="428">
        <v>8.3653931374736263</v>
      </c>
      <c r="G56" s="428">
        <v>1.0852120737095456</v>
      </c>
      <c r="H56" s="429">
        <v>9.517731632300432</v>
      </c>
    </row>
    <row r="57" spans="2:8" x14ac:dyDescent="0.5">
      <c r="B57" s="384"/>
      <c r="C57" s="385" t="s">
        <v>697</v>
      </c>
      <c r="D57" s="428">
        <v>5.1433643034573233</v>
      </c>
      <c r="E57" s="428">
        <v>2.84648991646936</v>
      </c>
      <c r="F57" s="428">
        <v>8.2018829194443743</v>
      </c>
      <c r="G57" s="428">
        <v>0.99679135446721689</v>
      </c>
      <c r="H57" s="429">
        <v>9.3697289946410578</v>
      </c>
    </row>
    <row r="58" spans="2:8" x14ac:dyDescent="0.5">
      <c r="B58" s="384"/>
      <c r="C58" s="385" t="s">
        <v>698</v>
      </c>
      <c r="D58" s="428">
        <v>5</v>
      </c>
      <c r="E58" s="428">
        <v>2.7816365002036028</v>
      </c>
      <c r="F58" s="428">
        <v>8.0137113818000856</v>
      </c>
      <c r="G58" s="428">
        <v>0.98179257812102982</v>
      </c>
      <c r="H58" s="429">
        <v>9.09</v>
      </c>
    </row>
    <row r="59" spans="2:8" x14ac:dyDescent="0.5">
      <c r="B59" s="384"/>
      <c r="C59" s="389" t="s">
        <v>699</v>
      </c>
      <c r="D59" s="428">
        <v>4.8643516895826258</v>
      </c>
      <c r="E59" s="428">
        <v>2.7599468210211731</v>
      </c>
      <c r="F59" s="428">
        <v>8.0404510143097756</v>
      </c>
      <c r="G59" s="428">
        <v>0.83878260493259571</v>
      </c>
      <c r="H59" s="429">
        <v>8.8912745435893399</v>
      </c>
    </row>
    <row r="60" spans="2:8" x14ac:dyDescent="0.5">
      <c r="B60" s="384"/>
      <c r="C60" s="385" t="s">
        <v>700</v>
      </c>
      <c r="D60" s="428">
        <v>4.6756777421036286</v>
      </c>
      <c r="E60" s="428">
        <v>2.6430616891540697</v>
      </c>
      <c r="F60" s="428">
        <v>7.7508776532051824</v>
      </c>
      <c r="G60" s="428">
        <v>0.90434676285015259</v>
      </c>
      <c r="H60" s="429">
        <v>8.7276050942080641</v>
      </c>
    </row>
    <row r="61" spans="2:8" x14ac:dyDescent="0.5">
      <c r="B61" s="384"/>
      <c r="C61" s="385" t="s">
        <v>701</v>
      </c>
      <c r="D61" s="428">
        <v>4.79</v>
      </c>
      <c r="E61" s="428">
        <v>2.9285086018143054</v>
      </c>
      <c r="F61" s="428">
        <v>7.659040696314718</v>
      </c>
      <c r="G61" s="428">
        <v>1.0386679896198439</v>
      </c>
      <c r="H61" s="429">
        <v>8.61</v>
      </c>
    </row>
    <row r="62" spans="2:8" x14ac:dyDescent="0.5">
      <c r="B62" s="384"/>
      <c r="C62" s="385" t="s">
        <v>702</v>
      </c>
      <c r="D62" s="428">
        <v>4.8141802093800887</v>
      </c>
      <c r="E62" s="428">
        <v>2.838566235637539</v>
      </c>
      <c r="F62" s="428">
        <v>7.6269091247923617</v>
      </c>
      <c r="G62" s="428">
        <v>1.0025390886271424</v>
      </c>
      <c r="H62" s="429">
        <v>8.5342448085804961</v>
      </c>
    </row>
    <row r="63" spans="2:8" x14ac:dyDescent="0.5">
      <c r="B63" s="384"/>
      <c r="C63" s="390" t="s">
        <v>703</v>
      </c>
      <c r="D63" s="428">
        <v>4.7183868094842252</v>
      </c>
      <c r="E63" s="428">
        <v>2.7242022857582757</v>
      </c>
      <c r="F63" s="428">
        <v>7.6585443347275373</v>
      </c>
      <c r="G63" s="428">
        <v>0.96045869991311861</v>
      </c>
      <c r="H63" s="429">
        <v>8.4591292533300528</v>
      </c>
    </row>
    <row r="64" spans="2:8" x14ac:dyDescent="0.5">
      <c r="B64" s="384"/>
      <c r="C64" s="392" t="s">
        <v>704</v>
      </c>
      <c r="D64" s="430">
        <v>4.76</v>
      </c>
      <c r="E64" s="430">
        <v>3.0086018077737906</v>
      </c>
      <c r="F64" s="430">
        <v>7.72356866416784</v>
      </c>
      <c r="G64" s="430">
        <v>0.92851947747441033</v>
      </c>
      <c r="H64" s="431">
        <v>8.4348018971758574</v>
      </c>
    </row>
    <row r="65" spans="2:8" x14ac:dyDescent="0.5">
      <c r="B65" s="384" t="s">
        <v>709</v>
      </c>
      <c r="C65" s="385" t="s">
        <v>693</v>
      </c>
      <c r="D65" s="432">
        <v>4.76</v>
      </c>
      <c r="E65" s="432">
        <v>2.92</v>
      </c>
      <c r="F65" s="432">
        <v>7.77</v>
      </c>
      <c r="G65" s="432">
        <v>0.94</v>
      </c>
      <c r="H65" s="433">
        <v>8.48</v>
      </c>
    </row>
    <row r="66" spans="2:8" x14ac:dyDescent="0.5">
      <c r="B66" s="384"/>
      <c r="C66" s="385" t="s">
        <v>694</v>
      </c>
      <c r="D66" s="428">
        <v>4.92</v>
      </c>
      <c r="E66" s="428">
        <v>3.0524776875486404</v>
      </c>
      <c r="F66" s="428">
        <v>7.8020539904415429</v>
      </c>
      <c r="G66" s="428">
        <v>0.97154427970052137</v>
      </c>
      <c r="H66" s="429">
        <v>8.57</v>
      </c>
    </row>
    <row r="67" spans="2:8" x14ac:dyDescent="0.5">
      <c r="B67" s="384"/>
      <c r="C67" s="385" t="s">
        <v>695</v>
      </c>
      <c r="D67" s="428">
        <v>5.4272512703314533</v>
      </c>
      <c r="E67" s="428">
        <v>4.1313721420155547</v>
      </c>
      <c r="F67" s="428">
        <v>7.9645719488925302</v>
      </c>
      <c r="G67" s="428">
        <v>1.1143067116934713</v>
      </c>
      <c r="H67" s="429">
        <v>8.69</v>
      </c>
    </row>
    <row r="68" spans="2:8" x14ac:dyDescent="0.5">
      <c r="B68" s="384"/>
      <c r="C68" s="385" t="s">
        <v>696</v>
      </c>
      <c r="D68" s="428">
        <v>5.8</v>
      </c>
      <c r="E68" s="428">
        <v>4.4946833886941082</v>
      </c>
      <c r="F68" s="428">
        <v>8.2623982505157976</v>
      </c>
      <c r="G68" s="428">
        <v>1.3223872635115201</v>
      </c>
      <c r="H68" s="429">
        <v>9.02</v>
      </c>
    </row>
    <row r="69" spans="2:8" x14ac:dyDescent="0.5">
      <c r="B69" s="384"/>
      <c r="C69" s="385" t="s">
        <v>697</v>
      </c>
      <c r="D69" s="428">
        <v>6.24</v>
      </c>
      <c r="E69" s="428">
        <v>5.1716778397039045</v>
      </c>
      <c r="F69" s="428">
        <v>8.6069407485137006</v>
      </c>
      <c r="G69" s="428">
        <v>1.4234281192028231</v>
      </c>
      <c r="H69" s="429">
        <v>9.2899999999999991</v>
      </c>
    </row>
    <row r="70" spans="2:8" x14ac:dyDescent="0.5">
      <c r="B70" s="384"/>
      <c r="C70" s="385" t="s">
        <v>698</v>
      </c>
      <c r="D70" s="428">
        <v>6.37</v>
      </c>
      <c r="E70" s="428">
        <v>5.2551109626189563</v>
      </c>
      <c r="F70" s="428">
        <v>8.9180080693756079</v>
      </c>
      <c r="G70" s="428">
        <v>1.5374047049510455</v>
      </c>
      <c r="H70" s="429">
        <v>9.4428426085328372</v>
      </c>
    </row>
    <row r="71" spans="2:8" x14ac:dyDescent="0.5">
      <c r="B71" s="384"/>
      <c r="C71" s="389" t="s">
        <v>699</v>
      </c>
      <c r="D71" s="428">
        <v>6.49</v>
      </c>
      <c r="E71" s="428">
        <v>5.2318833788772974</v>
      </c>
      <c r="F71" s="428">
        <v>9.1263286402325434</v>
      </c>
      <c r="G71" s="428">
        <v>1.6217658294281896</v>
      </c>
      <c r="H71" s="429">
        <v>10.31</v>
      </c>
    </row>
    <row r="72" spans="2:8" x14ac:dyDescent="0.5">
      <c r="B72" s="384"/>
      <c r="C72" s="385" t="s">
        <v>700</v>
      </c>
      <c r="D72" s="428">
        <v>6.93</v>
      </c>
      <c r="E72" s="428">
        <v>6.2413557603231213</v>
      </c>
      <c r="F72" s="428">
        <v>9.4370502468149287</v>
      </c>
      <c r="G72" s="428">
        <v>1.8627871322375267</v>
      </c>
      <c r="H72" s="429">
        <v>10.6</v>
      </c>
    </row>
    <row r="73" spans="2:8" x14ac:dyDescent="0.5">
      <c r="B73" s="384"/>
      <c r="C73" s="385" t="s">
        <v>701</v>
      </c>
      <c r="D73" s="428">
        <v>7.11</v>
      </c>
      <c r="E73" s="428">
        <v>6.2420461239742924</v>
      </c>
      <c r="F73" s="428">
        <v>9.6661837737056953</v>
      </c>
      <c r="G73" s="428">
        <v>2.023076561076103</v>
      </c>
      <c r="H73" s="429">
        <v>10.78</v>
      </c>
    </row>
    <row r="74" spans="2:8" x14ac:dyDescent="0.5">
      <c r="B74" s="384"/>
      <c r="C74" s="385" t="s">
        <v>702</v>
      </c>
      <c r="D74" s="428">
        <v>7.25</v>
      </c>
      <c r="E74" s="428">
        <v>6.2313526395728003</v>
      </c>
      <c r="F74" s="428">
        <v>9.857866371695085</v>
      </c>
      <c r="G74" s="428">
        <v>2.13223712393892</v>
      </c>
      <c r="H74" s="429">
        <v>11.42</v>
      </c>
    </row>
    <row r="75" spans="2:8" x14ac:dyDescent="0.5">
      <c r="B75" s="384"/>
      <c r="C75" s="390" t="s">
        <v>703</v>
      </c>
      <c r="D75" s="428">
        <v>7.34</v>
      </c>
      <c r="E75" s="428">
        <v>6.2269923911464566</v>
      </c>
      <c r="F75" s="428">
        <v>9.961901169147227</v>
      </c>
      <c r="G75" s="428">
        <v>2.1847611831072964</v>
      </c>
      <c r="H75" s="429">
        <v>11.54</v>
      </c>
    </row>
    <row r="76" spans="2:8" x14ac:dyDescent="0.5">
      <c r="B76" s="384"/>
      <c r="C76" s="392" t="s">
        <v>704</v>
      </c>
      <c r="D76" s="430">
        <v>7.41</v>
      </c>
      <c r="E76" s="430">
        <v>6.2383216946800193</v>
      </c>
      <c r="F76" s="430">
        <v>10.117144068238314</v>
      </c>
      <c r="G76" s="430">
        <v>2.2914377497400693</v>
      </c>
      <c r="H76" s="431">
        <v>11.62</v>
      </c>
    </row>
    <row r="77" spans="2:8" x14ac:dyDescent="0.5">
      <c r="B77" s="384" t="s">
        <v>710</v>
      </c>
      <c r="C77" s="385" t="s">
        <v>693</v>
      </c>
      <c r="D77" s="428">
        <v>7.64</v>
      </c>
      <c r="E77" s="428">
        <v>6.2919197083861498</v>
      </c>
      <c r="F77" s="428">
        <v>10.226564834707139</v>
      </c>
      <c r="G77" s="428">
        <v>2.2523001737843202</v>
      </c>
      <c r="H77" s="429">
        <v>11.94</v>
      </c>
    </row>
    <row r="78" spans="2:8" x14ac:dyDescent="0.5">
      <c r="B78" s="384"/>
      <c r="C78" s="385" t="s">
        <v>694</v>
      </c>
      <c r="D78" s="428">
        <v>7.81</v>
      </c>
      <c r="E78" s="428">
        <v>6.2716512784080489</v>
      </c>
      <c r="F78" s="428">
        <v>10.344521470644835</v>
      </c>
      <c r="G78" s="428">
        <v>2.3814465096281281</v>
      </c>
      <c r="H78" s="429">
        <v>12.06</v>
      </c>
    </row>
    <row r="79" spans="2:8" x14ac:dyDescent="0.5">
      <c r="B79" s="384"/>
      <c r="C79" s="385" t="s">
        <v>695</v>
      </c>
      <c r="D79" s="428">
        <v>8.16</v>
      </c>
      <c r="E79" s="428">
        <v>7.3676573479880174</v>
      </c>
      <c r="F79" s="428">
        <v>10.546858207482456</v>
      </c>
      <c r="G79" s="428">
        <v>2.6885612881746601</v>
      </c>
      <c r="H79" s="429">
        <v>12.19</v>
      </c>
    </row>
    <row r="80" spans="2:8" x14ac:dyDescent="0.5">
      <c r="B80" s="384"/>
      <c r="C80" s="396" t="s">
        <v>696</v>
      </c>
      <c r="D80" s="434">
        <v>8.32</v>
      </c>
      <c r="E80" s="434">
        <v>7.4237042658232584</v>
      </c>
      <c r="F80" s="434">
        <v>10.652961356925347</v>
      </c>
      <c r="G80" s="434">
        <v>2.7324588967948698</v>
      </c>
      <c r="H80" s="435">
        <v>12.65</v>
      </c>
    </row>
    <row r="81" spans="2:8" x14ac:dyDescent="0.5">
      <c r="B81" s="384"/>
      <c r="C81" s="396" t="s">
        <v>697</v>
      </c>
      <c r="D81" s="434">
        <v>8.4600000000000009</v>
      </c>
      <c r="E81" s="434">
        <v>7.46</v>
      </c>
      <c r="F81" s="434">
        <v>10.91</v>
      </c>
      <c r="G81" s="434">
        <v>2.69</v>
      </c>
      <c r="H81" s="435">
        <v>12.74</v>
      </c>
    </row>
    <row r="82" spans="2:8" x14ac:dyDescent="0.5">
      <c r="B82" s="384"/>
      <c r="C82" s="396" t="s">
        <v>698</v>
      </c>
      <c r="D82" s="434">
        <v>8.51</v>
      </c>
      <c r="E82" s="434">
        <v>7.4372560880000353</v>
      </c>
      <c r="F82" s="434">
        <v>11.061386984903066</v>
      </c>
      <c r="G82" s="434">
        <v>2.829623827816536</v>
      </c>
      <c r="H82" s="435">
        <v>12.79</v>
      </c>
    </row>
    <row r="83" spans="2:8" x14ac:dyDescent="0.5">
      <c r="B83" s="384"/>
      <c r="C83" s="396" t="s">
        <v>699</v>
      </c>
      <c r="D83" s="434">
        <v>8.4057994980988742</v>
      </c>
      <c r="E83" s="434">
        <v>6.9255728527674307</v>
      </c>
      <c r="F83" s="434">
        <v>11.059968745872389</v>
      </c>
      <c r="G83" s="434">
        <v>2.6214551488163069</v>
      </c>
      <c r="H83" s="435">
        <v>13.033348190370932</v>
      </c>
    </row>
    <row r="84" spans="2:8" x14ac:dyDescent="0.5">
      <c r="B84" s="384"/>
      <c r="C84" s="396" t="s">
        <v>700</v>
      </c>
      <c r="D84" s="434">
        <v>8.3699999999999992</v>
      </c>
      <c r="E84" s="434">
        <v>6.780983159463414</v>
      </c>
      <c r="F84" s="434">
        <v>10.992810027129506</v>
      </c>
      <c r="G84" s="434">
        <v>2.67</v>
      </c>
      <c r="H84" s="435">
        <v>13.03</v>
      </c>
    </row>
    <row r="85" spans="2:8" x14ac:dyDescent="0.5">
      <c r="B85" s="384"/>
      <c r="C85" s="396" t="s">
        <v>701</v>
      </c>
      <c r="D85" s="434">
        <v>8.26</v>
      </c>
      <c r="E85" s="434">
        <v>6.5</v>
      </c>
      <c r="F85" s="434">
        <v>10.88</v>
      </c>
      <c r="G85" s="434">
        <v>2.63</v>
      </c>
      <c r="H85" s="435">
        <v>12.84</v>
      </c>
    </row>
    <row r="86" spans="2:8" x14ac:dyDescent="0.5">
      <c r="B86" s="384"/>
      <c r="C86" s="396" t="s">
        <v>702</v>
      </c>
      <c r="D86" s="434">
        <v>8.08</v>
      </c>
      <c r="E86" s="434">
        <v>6.0987716693612679</v>
      </c>
      <c r="F86" s="434">
        <v>10.757151513343413</v>
      </c>
      <c r="G86" s="434">
        <v>2.4170509049179891</v>
      </c>
      <c r="H86" s="435">
        <v>12.65</v>
      </c>
    </row>
    <row r="87" spans="2:8" x14ac:dyDescent="0.5">
      <c r="B87" s="384"/>
      <c r="C87" s="396" t="s">
        <v>703</v>
      </c>
      <c r="D87" s="434">
        <v>7.9935794016801145</v>
      </c>
      <c r="E87" s="434">
        <v>5.8353599865135477</v>
      </c>
      <c r="F87" s="434">
        <v>10.274800935372387</v>
      </c>
      <c r="G87" s="434">
        <v>2.3104880585499044</v>
      </c>
      <c r="H87" s="435">
        <v>12.534739692054348</v>
      </c>
    </row>
    <row r="88" spans="2:8" x14ac:dyDescent="0.5">
      <c r="B88" s="384"/>
      <c r="C88" s="392" t="s">
        <v>704</v>
      </c>
      <c r="D88" s="430">
        <v>7.8602755862174645</v>
      </c>
      <c r="E88" s="430">
        <v>5.8108572437619461</v>
      </c>
      <c r="F88" s="430">
        <v>10.129505891578802</v>
      </c>
      <c r="G88" s="430">
        <v>2.3447930488513871</v>
      </c>
      <c r="H88" s="431">
        <v>12.2968211469067</v>
      </c>
    </row>
    <row r="89" spans="2:8" x14ac:dyDescent="0.5">
      <c r="B89" s="400" t="s">
        <v>711</v>
      </c>
      <c r="C89" s="385" t="s">
        <v>693</v>
      </c>
      <c r="D89" s="428">
        <v>8.004974352608123</v>
      </c>
      <c r="E89" s="428">
        <v>5.3050596083629999</v>
      </c>
      <c r="F89" s="428">
        <v>9.9803170905966656</v>
      </c>
      <c r="G89" s="428">
        <v>2.34084791572749</v>
      </c>
      <c r="H89" s="429">
        <v>12.243697262021449</v>
      </c>
    </row>
    <row r="90" spans="2:8" x14ac:dyDescent="0.5">
      <c r="B90" s="401"/>
      <c r="C90" s="385" t="s">
        <v>694</v>
      </c>
      <c r="D90" s="428">
        <v>8.0629580350105545</v>
      </c>
      <c r="E90" s="428">
        <v>5.7037526273740333</v>
      </c>
      <c r="F90" s="428">
        <v>9.996614675709198</v>
      </c>
      <c r="G90" s="428">
        <v>2.3380197694743776</v>
      </c>
      <c r="H90" s="429">
        <v>12.234427425431878</v>
      </c>
    </row>
    <row r="91" spans="2:8" x14ac:dyDescent="0.5">
      <c r="B91" s="401"/>
      <c r="C91" s="396" t="s">
        <v>695</v>
      </c>
      <c r="D91" s="434">
        <v>7.899868047397173</v>
      </c>
      <c r="E91" s="434">
        <v>5.9385750617006856</v>
      </c>
      <c r="F91" s="434">
        <v>10.257288404513924</v>
      </c>
      <c r="G91" s="434">
        <v>2.4291732630903082</v>
      </c>
      <c r="H91" s="435">
        <v>12.10897667218951</v>
      </c>
    </row>
    <row r="92" spans="2:8" x14ac:dyDescent="0.5">
      <c r="B92" s="401"/>
      <c r="C92" s="396" t="s">
        <v>696</v>
      </c>
      <c r="D92" s="434">
        <v>7.7648574209079166</v>
      </c>
      <c r="E92" s="434">
        <v>5.5777829723046466</v>
      </c>
      <c r="F92" s="434">
        <v>10.250531791464333</v>
      </c>
      <c r="G92" s="434">
        <v>2.3572859748197912</v>
      </c>
      <c r="H92" s="435">
        <v>11.95612012774439</v>
      </c>
    </row>
    <row r="93" spans="2:8" x14ac:dyDescent="0.5">
      <c r="B93" s="401"/>
      <c r="C93" s="396" t="s">
        <v>697</v>
      </c>
      <c r="D93" s="434">
        <v>7.62</v>
      </c>
      <c r="E93" s="434">
        <v>5.1345159721018998</v>
      </c>
      <c r="F93" s="434">
        <v>9.6919935890012301</v>
      </c>
      <c r="G93" s="434">
        <v>2.0796671472612789</v>
      </c>
      <c r="H93" s="436">
        <v>11.85</v>
      </c>
    </row>
    <row r="94" spans="2:8" x14ac:dyDescent="0.5">
      <c r="B94" s="401"/>
      <c r="C94" s="396" t="s">
        <v>698</v>
      </c>
      <c r="D94" s="434">
        <v>7.32</v>
      </c>
      <c r="E94" s="434">
        <v>4.6062127401088695</v>
      </c>
      <c r="F94" s="434">
        <v>9.4513740435923044</v>
      </c>
      <c r="G94" s="434">
        <v>2.1222589373010594</v>
      </c>
      <c r="H94" s="436">
        <v>11.38</v>
      </c>
    </row>
    <row r="95" spans="2:8" x14ac:dyDescent="0.5">
      <c r="B95" s="401"/>
      <c r="C95" s="396" t="s">
        <v>699</v>
      </c>
      <c r="D95" s="434">
        <v>7.01</v>
      </c>
      <c r="E95" s="434">
        <v>4.4153770024778876</v>
      </c>
      <c r="F95" s="434">
        <v>9.514497401513097</v>
      </c>
      <c r="G95" s="434">
        <v>1.8270896151745626</v>
      </c>
      <c r="H95" s="436">
        <v>11.08</v>
      </c>
    </row>
    <row r="96" spans="2:8" x14ac:dyDescent="0.5">
      <c r="B96" s="401"/>
      <c r="C96" s="396" t="s">
        <v>700</v>
      </c>
      <c r="D96" s="434">
        <v>6.7421096391547941</v>
      </c>
      <c r="E96" s="434">
        <v>4.1042100628378186</v>
      </c>
      <c r="F96" s="434">
        <v>9.224509966883744</v>
      </c>
      <c r="G96" s="434">
        <v>1.8239765493046571</v>
      </c>
      <c r="H96" s="436">
        <v>10.775240061849351</v>
      </c>
    </row>
    <row r="97" spans="2:8" x14ac:dyDescent="0.5">
      <c r="B97" s="401"/>
      <c r="C97" s="396" t="s">
        <v>701</v>
      </c>
      <c r="D97" s="434">
        <v>6.53</v>
      </c>
      <c r="E97" s="434">
        <v>4.0058385352467791</v>
      </c>
      <c r="F97" s="434">
        <v>8.7225331605167504</v>
      </c>
      <c r="G97" s="434">
        <v>1.696626231558658</v>
      </c>
      <c r="H97" s="436">
        <v>10.55</v>
      </c>
    </row>
    <row r="98" spans="2:8" x14ac:dyDescent="0.5">
      <c r="B98" s="401"/>
      <c r="C98" s="396" t="s">
        <v>702</v>
      </c>
      <c r="D98" s="434">
        <v>6.35</v>
      </c>
      <c r="E98" s="434">
        <v>3.7841991666295947</v>
      </c>
      <c r="F98" s="434">
        <v>8.5916062257676167</v>
      </c>
      <c r="G98" s="434">
        <v>1.6557037986431191</v>
      </c>
      <c r="H98" s="436">
        <v>10.34</v>
      </c>
    </row>
    <row r="99" spans="2:8" ht="14.7" thickBot="1" x14ac:dyDescent="0.55000000000000004">
      <c r="B99" s="403"/>
      <c r="C99" s="404" t="s">
        <v>703</v>
      </c>
      <c r="D99" s="405">
        <v>6.0618310242645999</v>
      </c>
      <c r="E99" s="405">
        <v>3.7694935373718081</v>
      </c>
      <c r="F99" s="405">
        <v>8.3784709451144526</v>
      </c>
      <c r="G99" s="405">
        <v>1.6617581052868029</v>
      </c>
      <c r="H99" s="405">
        <v>10.154948961007413</v>
      </c>
    </row>
    <row r="100" spans="2:8" ht="14.7" thickTop="1" x14ac:dyDescent="0.5"/>
  </sheetData>
  <mergeCells count="16">
    <mergeCell ref="B77:B88"/>
    <mergeCell ref="B89:B99"/>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2"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255B-E65D-45F4-83E5-BC95E7AB5487}">
  <sheetPr codeName="Sheet94">
    <pageSetUpPr fitToPage="1"/>
  </sheetPr>
  <dimension ref="B2:J146"/>
  <sheetViews>
    <sheetView view="pageBreakPreview" zoomScaleSheetLayoutView="100" workbookViewId="0">
      <pane ySplit="4" topLeftCell="A128" activePane="bottomLeft" state="frozen"/>
      <selection activeCell="R28" sqref="R28"/>
      <selection pane="bottomLeft" activeCell="R28" sqref="R28"/>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7" t="s">
        <v>733</v>
      </c>
      <c r="C2" s="427"/>
      <c r="D2" s="427"/>
      <c r="E2" s="427"/>
      <c r="F2" s="427"/>
      <c r="G2" s="437"/>
    </row>
    <row r="3" spans="2:7" ht="15.6" customHeight="1" thickTop="1" x14ac:dyDescent="0.5">
      <c r="B3" s="377" t="s">
        <v>686</v>
      </c>
      <c r="C3" s="377" t="s">
        <v>734</v>
      </c>
      <c r="D3" s="377" t="s">
        <v>735</v>
      </c>
      <c r="E3" s="377" t="s">
        <v>736</v>
      </c>
      <c r="F3" s="377" t="s">
        <v>662</v>
      </c>
      <c r="G3" s="438"/>
    </row>
    <row r="4" spans="2:7" x14ac:dyDescent="0.5">
      <c r="B4" s="381"/>
      <c r="C4" s="381"/>
      <c r="D4" s="381"/>
      <c r="E4" s="381"/>
      <c r="F4" s="381"/>
    </row>
    <row r="5" spans="2:7" x14ac:dyDescent="0.5">
      <c r="B5" s="439" t="s">
        <v>737</v>
      </c>
      <c r="C5" s="440">
        <v>1073862.3498990745</v>
      </c>
      <c r="D5" s="440">
        <v>415228.73216933163</v>
      </c>
      <c r="E5" s="440">
        <v>366890.91485296708</v>
      </c>
      <c r="F5" s="440">
        <v>191363.10486399083</v>
      </c>
    </row>
    <row r="6" spans="2:7" x14ac:dyDescent="0.5">
      <c r="B6" s="439" t="s">
        <v>738</v>
      </c>
      <c r="C6" s="440">
        <v>1093696.4332949587</v>
      </c>
      <c r="D6" s="440">
        <v>429829.1162177056</v>
      </c>
      <c r="E6" s="440">
        <v>369037.90744508198</v>
      </c>
      <c r="F6" s="440">
        <v>189185.5466707813</v>
      </c>
    </row>
    <row r="7" spans="2:7" x14ac:dyDescent="0.5">
      <c r="B7" s="439" t="s">
        <v>739</v>
      </c>
      <c r="C7" s="440">
        <v>1094454.6896440089</v>
      </c>
      <c r="D7" s="440">
        <v>434269.49385826639</v>
      </c>
      <c r="E7" s="440">
        <v>364807.97408782953</v>
      </c>
      <c r="F7" s="440">
        <v>191506.00753694942</v>
      </c>
    </row>
    <row r="8" spans="2:7" x14ac:dyDescent="0.5">
      <c r="B8" s="439" t="s">
        <v>740</v>
      </c>
      <c r="C8" s="440">
        <v>1110002.9320596694</v>
      </c>
      <c r="D8" s="440">
        <v>441142.28292338643</v>
      </c>
      <c r="E8" s="440">
        <v>367078.03691441909</v>
      </c>
      <c r="F8" s="440">
        <v>200660.68366933925</v>
      </c>
    </row>
    <row r="9" spans="2:7" x14ac:dyDescent="0.5">
      <c r="B9" s="439" t="s">
        <v>741</v>
      </c>
      <c r="C9" s="440">
        <v>1125005.9294111256</v>
      </c>
      <c r="D9" s="440">
        <v>449158.91175824578</v>
      </c>
      <c r="E9" s="440">
        <v>378134.32981735643</v>
      </c>
      <c r="F9" s="440">
        <v>192754.34926737743</v>
      </c>
    </row>
    <row r="10" spans="2:7" x14ac:dyDescent="0.5">
      <c r="B10" s="439" t="s">
        <v>742</v>
      </c>
      <c r="C10" s="440">
        <v>1114165.3602003215</v>
      </c>
      <c r="D10" s="440">
        <v>451130.79747574806</v>
      </c>
      <c r="E10" s="440">
        <v>376224.88898006</v>
      </c>
      <c r="F10" s="440">
        <v>184844.83545271849</v>
      </c>
    </row>
    <row r="11" spans="2:7" x14ac:dyDescent="0.5">
      <c r="B11" s="439" t="s">
        <v>743</v>
      </c>
      <c r="C11" s="440">
        <v>1130813.2127696029</v>
      </c>
      <c r="D11" s="440">
        <v>454214.61755941558</v>
      </c>
      <c r="E11" s="440">
        <v>377872.51102299796</v>
      </c>
      <c r="F11" s="440">
        <v>192022.42104064053</v>
      </c>
    </row>
    <row r="12" spans="2:7" x14ac:dyDescent="0.5">
      <c r="B12" s="439" t="s">
        <v>744</v>
      </c>
      <c r="C12" s="440">
        <v>1152656.3572817517</v>
      </c>
      <c r="D12" s="440">
        <v>461550.08107515116</v>
      </c>
      <c r="E12" s="440">
        <v>392006.81587708101</v>
      </c>
      <c r="F12" s="440">
        <v>188809.90327452906</v>
      </c>
    </row>
    <row r="13" spans="2:7" x14ac:dyDescent="0.5">
      <c r="B13" s="439" t="s">
        <v>745</v>
      </c>
      <c r="C13" s="440">
        <v>1147393.3482975042</v>
      </c>
      <c r="D13" s="440">
        <v>457243.20855613827</v>
      </c>
      <c r="E13" s="440">
        <v>385673.76970636303</v>
      </c>
      <c r="F13" s="440">
        <v>199101.31674344064</v>
      </c>
    </row>
    <row r="14" spans="2:7" x14ac:dyDescent="0.5">
      <c r="B14" s="439" t="s">
        <v>746</v>
      </c>
      <c r="C14" s="440">
        <v>1164171.1531015525</v>
      </c>
      <c r="D14" s="440">
        <v>453828.71350546536</v>
      </c>
      <c r="E14" s="440">
        <v>400733.18613096082</v>
      </c>
      <c r="F14" s="440">
        <v>200361.8434302627</v>
      </c>
    </row>
    <row r="15" spans="2:7" x14ac:dyDescent="0.5">
      <c r="B15" s="439" t="s">
        <v>747</v>
      </c>
      <c r="C15" s="440">
        <v>1250061.9755870157</v>
      </c>
      <c r="D15" s="440">
        <v>471215.4314370408</v>
      </c>
      <c r="E15" s="440">
        <v>423478.4267906372</v>
      </c>
      <c r="F15" s="440">
        <v>225704.81410678729</v>
      </c>
    </row>
    <row r="16" spans="2:7" x14ac:dyDescent="0.5">
      <c r="B16" s="439" t="s">
        <v>748</v>
      </c>
      <c r="C16" s="440">
        <v>1246785.7597705466</v>
      </c>
      <c r="D16" s="440">
        <v>477822.99250278628</v>
      </c>
      <c r="E16" s="440">
        <v>432136.47148867225</v>
      </c>
      <c r="F16" s="440">
        <v>225229.95577257083</v>
      </c>
    </row>
    <row r="17" spans="2:10" x14ac:dyDescent="0.5">
      <c r="B17" s="439" t="s">
        <v>749</v>
      </c>
      <c r="C17" s="440">
        <v>1266925.4128731387</v>
      </c>
      <c r="D17" s="440">
        <v>493507.84308003337</v>
      </c>
      <c r="E17" s="440">
        <v>439237.54076103313</v>
      </c>
      <c r="F17" s="440">
        <v>219372.44522132407</v>
      </c>
    </row>
    <row r="18" spans="2:10" x14ac:dyDescent="0.5">
      <c r="B18" s="439" t="s">
        <v>750</v>
      </c>
      <c r="C18" s="440">
        <v>1302973.6972640539</v>
      </c>
      <c r="D18" s="440">
        <v>511352.68478112988</v>
      </c>
      <c r="E18" s="440">
        <v>437402.697374454</v>
      </c>
      <c r="F18" s="440">
        <v>221343.52421784707</v>
      </c>
    </row>
    <row r="19" spans="2:10" x14ac:dyDescent="0.5">
      <c r="B19" s="439" t="s">
        <v>751</v>
      </c>
      <c r="C19" s="440">
        <v>1319647.282687281</v>
      </c>
      <c r="D19" s="440">
        <v>522156.2953302727</v>
      </c>
      <c r="E19" s="440">
        <v>439497.61079190986</v>
      </c>
      <c r="F19" s="440">
        <v>227500.99561853689</v>
      </c>
    </row>
    <row r="20" spans="2:10" ht="15.7" x14ac:dyDescent="0.55000000000000004">
      <c r="B20" s="439" t="s">
        <v>752</v>
      </c>
      <c r="C20" s="440">
        <v>1338802.2480891533</v>
      </c>
      <c r="D20" s="440">
        <v>524748.76754616911</v>
      </c>
      <c r="E20" s="440">
        <v>437514.00450181199</v>
      </c>
      <c r="F20" s="440">
        <v>244295.17948755872</v>
      </c>
      <c r="J20" s="32"/>
    </row>
    <row r="21" spans="2:10" x14ac:dyDescent="0.5">
      <c r="B21" s="439" t="s">
        <v>753</v>
      </c>
      <c r="C21" s="440">
        <v>1353132.3975669967</v>
      </c>
      <c r="D21" s="440">
        <v>536159.42902143905</v>
      </c>
      <c r="E21" s="440">
        <v>438015.77041828394</v>
      </c>
      <c r="F21" s="440">
        <v>243072.18844863717</v>
      </c>
    </row>
    <row r="22" spans="2:10" x14ac:dyDescent="0.5">
      <c r="B22" s="439" t="s">
        <v>754</v>
      </c>
      <c r="C22" s="440">
        <v>1347370.6041160268</v>
      </c>
      <c r="D22" s="440">
        <v>532970.79321763525</v>
      </c>
      <c r="E22" s="440">
        <v>443031.8800386301</v>
      </c>
      <c r="F22" s="440">
        <v>235827.57446961783</v>
      </c>
    </row>
    <row r="23" spans="2:10" x14ac:dyDescent="0.5">
      <c r="B23" s="439" t="s">
        <v>755</v>
      </c>
      <c r="C23" s="440">
        <v>1373521.8978753565</v>
      </c>
      <c r="D23" s="440">
        <v>543346.91482228425</v>
      </c>
      <c r="E23" s="440">
        <v>443094.56269418646</v>
      </c>
      <c r="F23" s="440">
        <v>253530.328398932</v>
      </c>
    </row>
    <row r="24" spans="2:10" x14ac:dyDescent="0.5">
      <c r="B24" s="439" t="s">
        <v>756</v>
      </c>
      <c r="C24" s="440">
        <v>1395269.1877499055</v>
      </c>
      <c r="D24" s="440">
        <v>559949.95742067916</v>
      </c>
      <c r="E24" s="440">
        <v>440097.15474930656</v>
      </c>
      <c r="F24" s="440">
        <v>253777.82210513481</v>
      </c>
    </row>
    <row r="25" spans="2:10" x14ac:dyDescent="0.5">
      <c r="B25" s="439" t="s">
        <v>757</v>
      </c>
      <c r="C25" s="440">
        <v>1394537.0087797416</v>
      </c>
      <c r="D25" s="440">
        <v>562441.24194169743</v>
      </c>
      <c r="E25" s="440">
        <v>441128.9028573783</v>
      </c>
      <c r="F25" s="440">
        <v>255643.87762327265</v>
      </c>
    </row>
    <row r="26" spans="2:10" x14ac:dyDescent="0.5">
      <c r="B26" s="439" t="s">
        <v>758</v>
      </c>
      <c r="C26" s="440">
        <v>1407674.9740087108</v>
      </c>
      <c r="D26" s="440">
        <v>568363.34889478947</v>
      </c>
      <c r="E26" s="440">
        <v>447935.70640625095</v>
      </c>
      <c r="F26" s="440">
        <v>255378.82757004426</v>
      </c>
    </row>
    <row r="27" spans="2:10" x14ac:dyDescent="0.5">
      <c r="B27" s="439" t="s">
        <v>759</v>
      </c>
      <c r="C27" s="440">
        <v>1477832.6136723268</v>
      </c>
      <c r="D27" s="440">
        <v>587593.45938720962</v>
      </c>
      <c r="E27" s="440">
        <v>453408.60516828462</v>
      </c>
      <c r="F27" s="440">
        <v>285024.28891448502</v>
      </c>
    </row>
    <row r="28" spans="2:10" x14ac:dyDescent="0.5">
      <c r="B28" s="439" t="s">
        <v>760</v>
      </c>
      <c r="C28" s="440">
        <v>1475673.1312138694</v>
      </c>
      <c r="D28" s="440">
        <v>595094.41732872312</v>
      </c>
      <c r="E28" s="440">
        <v>453181.36317781277</v>
      </c>
      <c r="F28" s="440">
        <v>285510.51493366528</v>
      </c>
    </row>
    <row r="29" spans="2:10" x14ac:dyDescent="0.5">
      <c r="B29" s="439" t="s">
        <v>761</v>
      </c>
      <c r="C29" s="440">
        <v>1483417.7143097129</v>
      </c>
      <c r="D29" s="440">
        <v>604444.68606287136</v>
      </c>
      <c r="E29" s="440">
        <v>458825.76695857913</v>
      </c>
      <c r="F29" s="440">
        <v>278192.87469754007</v>
      </c>
    </row>
    <row r="30" spans="2:10" x14ac:dyDescent="0.5">
      <c r="B30" s="439" t="s">
        <v>762</v>
      </c>
      <c r="C30" s="440">
        <v>1520447.0030503364</v>
      </c>
      <c r="D30" s="440">
        <v>621388.81574437127</v>
      </c>
      <c r="E30" s="440">
        <v>459429.58145102183</v>
      </c>
      <c r="F30" s="440">
        <v>292395.29398660723</v>
      </c>
    </row>
    <row r="31" spans="2:10" x14ac:dyDescent="0.5">
      <c r="B31" s="439" t="s">
        <v>763</v>
      </c>
      <c r="C31" s="440">
        <v>1521656.9189790888</v>
      </c>
      <c r="D31" s="440">
        <v>621950.31758262287</v>
      </c>
      <c r="E31" s="440">
        <v>467817.33427906607</v>
      </c>
      <c r="F31" s="440">
        <v>293006.87044530048</v>
      </c>
    </row>
    <row r="32" spans="2:10" x14ac:dyDescent="0.5">
      <c r="B32" s="439" t="s">
        <v>764</v>
      </c>
      <c r="C32" s="440">
        <v>1541111.2826153028</v>
      </c>
      <c r="D32" s="440">
        <v>626165.023521233</v>
      </c>
      <c r="E32" s="440">
        <v>470886.29095754016</v>
      </c>
      <c r="F32" s="440">
        <v>299909.35519875208</v>
      </c>
    </row>
    <row r="33" spans="2:6" x14ac:dyDescent="0.5">
      <c r="B33" s="439" t="s">
        <v>765</v>
      </c>
      <c r="C33" s="440">
        <v>1569233.7283977233</v>
      </c>
      <c r="D33" s="440">
        <v>641385.46163607994</v>
      </c>
      <c r="E33" s="440">
        <v>484840.27985026408</v>
      </c>
      <c r="F33" s="440">
        <v>298618.4880784339</v>
      </c>
    </row>
    <row r="34" spans="2:6" x14ac:dyDescent="0.5">
      <c r="B34" s="439" t="s">
        <v>766</v>
      </c>
      <c r="C34" s="440">
        <v>1562028.492948398</v>
      </c>
      <c r="D34" s="440">
        <v>645222.3290232924</v>
      </c>
      <c r="E34" s="440">
        <v>486248.75365488848</v>
      </c>
      <c r="F34" s="440">
        <v>289334.85292650136</v>
      </c>
    </row>
    <row r="35" spans="2:6" x14ac:dyDescent="0.5">
      <c r="B35" s="439" t="s">
        <v>767</v>
      </c>
      <c r="C35" s="440">
        <v>1585996.7584736301</v>
      </c>
      <c r="D35" s="440">
        <v>646263.05146406812</v>
      </c>
      <c r="E35" s="440">
        <v>485746.68265594321</v>
      </c>
      <c r="F35" s="440">
        <v>303217.29031791334</v>
      </c>
    </row>
    <row r="36" spans="2:6" x14ac:dyDescent="0.5">
      <c r="B36" s="439" t="s">
        <v>768</v>
      </c>
      <c r="C36" s="440">
        <v>1616161.1404449022</v>
      </c>
      <c r="D36" s="440">
        <v>648228.63470444514</v>
      </c>
      <c r="E36" s="440">
        <v>498712.21290822449</v>
      </c>
      <c r="F36" s="440">
        <v>323792.18760992191</v>
      </c>
    </row>
    <row r="37" spans="2:6" x14ac:dyDescent="0.5">
      <c r="B37" s="439" t="s">
        <v>769</v>
      </c>
      <c r="C37" s="440">
        <v>1653158.3404687156</v>
      </c>
      <c r="D37" s="440">
        <v>663367.64626680058</v>
      </c>
      <c r="E37" s="440">
        <v>497021.32714299049</v>
      </c>
      <c r="F37" s="440">
        <v>334312.11206120608</v>
      </c>
    </row>
    <row r="38" spans="2:6" x14ac:dyDescent="0.5">
      <c r="B38" s="439" t="s">
        <v>770</v>
      </c>
      <c r="C38" s="440">
        <v>1699075.2259390028</v>
      </c>
      <c r="D38" s="440">
        <v>683837.43756584416</v>
      </c>
      <c r="E38" s="440">
        <v>505991.718893043</v>
      </c>
      <c r="F38" s="440">
        <v>346656.8545581873</v>
      </c>
    </row>
    <row r="39" spans="2:6" x14ac:dyDescent="0.5">
      <c r="B39" s="439" t="s">
        <v>771</v>
      </c>
      <c r="C39" s="440">
        <v>1771946.1505206001</v>
      </c>
      <c r="D39" s="440">
        <v>714466.15636826062</v>
      </c>
      <c r="E39" s="440">
        <v>513283.01839226455</v>
      </c>
      <c r="F39" s="440">
        <v>363041.6559775591</v>
      </c>
    </row>
    <row r="40" spans="2:6" x14ac:dyDescent="0.5">
      <c r="B40" s="439" t="s">
        <v>772</v>
      </c>
      <c r="C40" s="440">
        <v>1761807.808339847</v>
      </c>
      <c r="D40" s="440">
        <v>720282.37191324355</v>
      </c>
      <c r="E40" s="440">
        <v>513648.27697493695</v>
      </c>
      <c r="F40" s="440">
        <v>363617.74286931171</v>
      </c>
    </row>
    <row r="41" spans="2:6" x14ac:dyDescent="0.5">
      <c r="B41" s="439" t="s">
        <v>773</v>
      </c>
      <c r="C41" s="440">
        <v>1792039.4187845027</v>
      </c>
      <c r="D41" s="440">
        <v>742886.09766040638</v>
      </c>
      <c r="E41" s="440">
        <v>520582.30606449273</v>
      </c>
      <c r="F41" s="440">
        <v>363050.89321202907</v>
      </c>
    </row>
    <row r="42" spans="2:6" x14ac:dyDescent="0.5">
      <c r="B42" s="439" t="s">
        <v>774</v>
      </c>
      <c r="C42" s="440">
        <v>1815031.6388352134</v>
      </c>
      <c r="D42" s="440">
        <v>763513.33662471164</v>
      </c>
      <c r="E42" s="440">
        <v>518227.461841034</v>
      </c>
      <c r="F42" s="440">
        <v>360071.30103048513</v>
      </c>
    </row>
    <row r="43" spans="2:6" x14ac:dyDescent="0.5">
      <c r="B43" s="439" t="s">
        <v>775</v>
      </c>
      <c r="C43" s="440">
        <v>1821883.8361022633</v>
      </c>
      <c r="D43" s="440">
        <v>760102.17510032537</v>
      </c>
      <c r="E43" s="440">
        <v>513391.2792087759</v>
      </c>
      <c r="F43" s="440">
        <v>377029.87365006859</v>
      </c>
    </row>
    <row r="44" spans="2:6" x14ac:dyDescent="0.5">
      <c r="B44" s="439" t="s">
        <v>776</v>
      </c>
      <c r="C44" s="440">
        <v>1844443.2994422801</v>
      </c>
      <c r="D44" s="440">
        <v>768154.88741872495</v>
      </c>
      <c r="E44" s="440">
        <v>520113.25631212484</v>
      </c>
      <c r="F44" s="440">
        <v>374880.62601047498</v>
      </c>
    </row>
    <row r="45" spans="2:6" x14ac:dyDescent="0.5">
      <c r="B45" s="439" t="s">
        <v>777</v>
      </c>
      <c r="C45" s="440">
        <v>1872355.0959327105</v>
      </c>
      <c r="D45" s="440">
        <v>786146.80065695243</v>
      </c>
      <c r="E45" s="440">
        <v>524631.99017470307</v>
      </c>
      <c r="F45" s="440">
        <v>381879.15185178287</v>
      </c>
    </row>
    <row r="46" spans="2:6" x14ac:dyDescent="0.5">
      <c r="B46" s="439" t="s">
        <v>778</v>
      </c>
      <c r="C46" s="440">
        <v>1920017.4465008609</v>
      </c>
      <c r="D46" s="440">
        <v>808700.22329134878</v>
      </c>
      <c r="E46" s="440">
        <v>518585.20220767241</v>
      </c>
      <c r="F46" s="440">
        <v>407302.57951732329</v>
      </c>
    </row>
    <row r="47" spans="2:6" x14ac:dyDescent="0.5">
      <c r="B47" s="439" t="s">
        <v>779</v>
      </c>
      <c r="C47" s="440">
        <v>1910355.4422798913</v>
      </c>
      <c r="D47" s="440">
        <v>810280.8618668837</v>
      </c>
      <c r="E47" s="440">
        <v>522194.48245440132</v>
      </c>
      <c r="F47" s="440">
        <v>385747.14871197083</v>
      </c>
    </row>
    <row r="48" spans="2:6" x14ac:dyDescent="0.5">
      <c r="B48" s="439" t="s">
        <v>780</v>
      </c>
      <c r="C48" s="440">
        <v>1968886.1393940018</v>
      </c>
      <c r="D48" s="440">
        <v>812754.16990156216</v>
      </c>
      <c r="E48" s="440">
        <v>542931.58924443461</v>
      </c>
      <c r="F48" s="440">
        <v>408663.00401212508</v>
      </c>
    </row>
    <row r="49" spans="2:6" x14ac:dyDescent="0.5">
      <c r="B49" s="439" t="s">
        <v>781</v>
      </c>
      <c r="C49" s="440">
        <v>1965367.283027295</v>
      </c>
      <c r="D49" s="440">
        <v>827785.1966276567</v>
      </c>
      <c r="E49" s="440">
        <v>563207.59324094828</v>
      </c>
      <c r="F49" s="440">
        <v>387431.01962946419</v>
      </c>
    </row>
    <row r="50" spans="2:6" x14ac:dyDescent="0.5">
      <c r="B50" s="439" t="s">
        <v>782</v>
      </c>
      <c r="C50" s="440">
        <v>2002140.7669344926</v>
      </c>
      <c r="D50" s="440">
        <v>844557.06269832794</v>
      </c>
      <c r="E50" s="440">
        <v>582445.54051639314</v>
      </c>
      <c r="F50" s="440">
        <v>386216.11204074166</v>
      </c>
    </row>
    <row r="51" spans="2:6" x14ac:dyDescent="0.5">
      <c r="B51" s="439" t="s">
        <v>783</v>
      </c>
      <c r="C51" s="440">
        <v>2107502.6940525938</v>
      </c>
      <c r="D51" s="440">
        <v>875419.90691987739</v>
      </c>
      <c r="E51" s="440">
        <v>617634.94534816477</v>
      </c>
      <c r="F51" s="440">
        <v>401829.34329903469</v>
      </c>
    </row>
    <row r="52" spans="2:6" x14ac:dyDescent="0.5">
      <c r="B52" s="439" t="s">
        <v>784</v>
      </c>
      <c r="C52" s="440">
        <v>2110949.6566168959</v>
      </c>
      <c r="D52" s="440">
        <v>886046.39666734333</v>
      </c>
      <c r="E52" s="440">
        <v>618399.26115538378</v>
      </c>
      <c r="F52" s="440">
        <v>407231.10718739382</v>
      </c>
    </row>
    <row r="53" spans="2:6" x14ac:dyDescent="0.5">
      <c r="B53" s="439" t="s">
        <v>785</v>
      </c>
      <c r="C53" s="440">
        <v>2130699.2740617427</v>
      </c>
      <c r="D53" s="440">
        <v>896777.16927967523</v>
      </c>
      <c r="E53" s="440">
        <v>618938.20738238597</v>
      </c>
      <c r="F53" s="440">
        <v>410953.17089951469</v>
      </c>
    </row>
    <row r="54" spans="2:6" x14ac:dyDescent="0.5">
      <c r="B54" s="439" t="s">
        <v>786</v>
      </c>
      <c r="C54" s="440">
        <v>2185924.7904130109</v>
      </c>
      <c r="D54" s="440">
        <v>925131.84675052774</v>
      </c>
      <c r="E54" s="440">
        <v>631391.59795380989</v>
      </c>
      <c r="F54" s="440">
        <v>416582.64083294029</v>
      </c>
    </row>
    <row r="55" spans="2:6" x14ac:dyDescent="0.5">
      <c r="B55" s="439" t="s">
        <v>787</v>
      </c>
      <c r="C55" s="440">
        <v>2178871.4411943904</v>
      </c>
      <c r="D55" s="440">
        <v>922526.53583855205</v>
      </c>
      <c r="E55" s="440">
        <v>655483.34088537318</v>
      </c>
      <c r="F55" s="440">
        <v>399160.46473656403</v>
      </c>
    </row>
    <row r="56" spans="2:6" x14ac:dyDescent="0.5">
      <c r="B56" s="439" t="s">
        <v>788</v>
      </c>
      <c r="C56" s="440">
        <v>2208713.6804208765</v>
      </c>
      <c r="D56" s="440">
        <v>914735.53084036778</v>
      </c>
      <c r="E56" s="440">
        <v>679229.71677514364</v>
      </c>
      <c r="F56" s="440">
        <v>412248.03058974788</v>
      </c>
    </row>
    <row r="57" spans="2:6" x14ac:dyDescent="0.5">
      <c r="B57" s="439" t="s">
        <v>789</v>
      </c>
      <c r="C57" s="440">
        <v>2254540.304272756</v>
      </c>
      <c r="D57" s="440">
        <v>909447.7518179561</v>
      </c>
      <c r="E57" s="440">
        <v>709414.80340529932</v>
      </c>
      <c r="F57" s="440">
        <v>425226.31254140951</v>
      </c>
    </row>
    <row r="58" spans="2:6" x14ac:dyDescent="0.5">
      <c r="B58" s="439" t="s">
        <v>790</v>
      </c>
      <c r="C58" s="440">
        <v>2273679.6274380209</v>
      </c>
      <c r="D58" s="440">
        <v>850022.46491366148</v>
      </c>
      <c r="E58" s="440">
        <v>773664.16533284436</v>
      </c>
      <c r="F58" s="440">
        <v>442951.34780038655</v>
      </c>
    </row>
    <row r="59" spans="2:6" x14ac:dyDescent="0.5">
      <c r="B59" s="439" t="s">
        <v>791</v>
      </c>
      <c r="C59" s="440">
        <v>2283314.1783142039</v>
      </c>
      <c r="D59" s="440">
        <v>821618.67368757131</v>
      </c>
      <c r="E59" s="440">
        <v>838886.04782295751</v>
      </c>
      <c r="F59" s="440">
        <v>418936.59673747403</v>
      </c>
    </row>
    <row r="60" spans="2:6" x14ac:dyDescent="0.5">
      <c r="B60" s="439" t="s">
        <v>792</v>
      </c>
      <c r="C60" s="440">
        <v>2284703.4030663618</v>
      </c>
      <c r="D60" s="440">
        <v>804031.75630006485</v>
      </c>
      <c r="E60" s="440">
        <v>900859.73060843244</v>
      </c>
      <c r="F60" s="440">
        <v>379472.85636609735</v>
      </c>
    </row>
    <row r="61" spans="2:6" x14ac:dyDescent="0.5">
      <c r="B61" s="439" t="s">
        <v>793</v>
      </c>
      <c r="C61" s="440">
        <v>2275944.4569207039</v>
      </c>
      <c r="D61" s="440">
        <v>797929.80970524857</v>
      </c>
      <c r="E61" s="440">
        <v>941018.48696270795</v>
      </c>
      <c r="F61" s="440">
        <v>332868.1155001325</v>
      </c>
    </row>
    <row r="62" spans="2:6" x14ac:dyDescent="0.5">
      <c r="B62" s="439" t="s">
        <v>794</v>
      </c>
      <c r="C62" s="440">
        <v>2292956.6971034948</v>
      </c>
      <c r="D62" s="440">
        <v>794735.70563831506</v>
      </c>
      <c r="E62" s="440">
        <v>964730.50079834554</v>
      </c>
      <c r="F62" s="440">
        <v>323959.71844471717</v>
      </c>
    </row>
    <row r="63" spans="2:6" x14ac:dyDescent="0.5">
      <c r="B63" s="439" t="s">
        <v>795</v>
      </c>
      <c r="C63" s="440">
        <v>2384806.9528788514</v>
      </c>
      <c r="D63" s="440">
        <v>816572.16699972586</v>
      </c>
      <c r="E63" s="440">
        <v>998258.72398093436</v>
      </c>
      <c r="F63" s="440">
        <v>333350.38693623978</v>
      </c>
    </row>
    <row r="64" spans="2:6" x14ac:dyDescent="0.5">
      <c r="B64" s="439" t="s">
        <v>796</v>
      </c>
      <c r="C64" s="440">
        <v>2408404.5004850472</v>
      </c>
      <c r="D64" s="440">
        <v>821606.38699189259</v>
      </c>
      <c r="E64" s="440">
        <v>1006660.1592302</v>
      </c>
      <c r="F64" s="440">
        <v>359872.04921380006</v>
      </c>
    </row>
    <row r="65" spans="2:6" x14ac:dyDescent="0.5">
      <c r="B65" s="439" t="s">
        <v>797</v>
      </c>
      <c r="C65" s="440">
        <v>2424336.8408432985</v>
      </c>
      <c r="D65" s="440">
        <v>837998.71428834787</v>
      </c>
      <c r="E65" s="440">
        <v>1014021.1415225944</v>
      </c>
      <c r="F65" s="440">
        <v>338794.88337376917</v>
      </c>
    </row>
    <row r="66" spans="2:6" x14ac:dyDescent="0.5">
      <c r="B66" s="439" t="s">
        <v>798</v>
      </c>
      <c r="C66" s="440">
        <v>2465005.8255658308</v>
      </c>
      <c r="D66" s="440">
        <v>861484.88013506052</v>
      </c>
      <c r="E66" s="440">
        <v>1013762.6948666776</v>
      </c>
      <c r="F66" s="440">
        <v>351512.13481729687</v>
      </c>
    </row>
    <row r="67" spans="2:6" x14ac:dyDescent="0.5">
      <c r="B67" s="439" t="s">
        <v>799</v>
      </c>
      <c r="C67" s="440">
        <v>2484521.4710200182</v>
      </c>
      <c r="D67" s="440">
        <v>871530.49656719703</v>
      </c>
      <c r="E67" s="440">
        <v>1017171.0936873014</v>
      </c>
      <c r="F67" s="440">
        <v>366437.04820616689</v>
      </c>
    </row>
    <row r="68" spans="2:6" x14ac:dyDescent="0.5">
      <c r="B68" s="439" t="s">
        <v>800</v>
      </c>
      <c r="C68" s="440">
        <v>2506050.1370820869</v>
      </c>
      <c r="D68" s="440">
        <v>883106.13919367664</v>
      </c>
      <c r="E68" s="440">
        <v>1018986.3304366018</v>
      </c>
      <c r="F68" s="440">
        <v>367312.61728679377</v>
      </c>
    </row>
    <row r="69" spans="2:6" x14ac:dyDescent="0.5">
      <c r="B69" s="439" t="s">
        <v>801</v>
      </c>
      <c r="C69" s="440">
        <v>2533998.8215827723</v>
      </c>
      <c r="D69" s="440">
        <v>894669.70199040114</v>
      </c>
      <c r="E69" s="440">
        <v>1053632.1134638344</v>
      </c>
      <c r="F69" s="440">
        <v>343394.18364252732</v>
      </c>
    </row>
    <row r="70" spans="2:6" x14ac:dyDescent="0.5">
      <c r="B70" s="439" t="s">
        <v>802</v>
      </c>
      <c r="C70" s="440">
        <v>2522586.3462453531</v>
      </c>
      <c r="D70" s="440">
        <v>897696.65033712203</v>
      </c>
      <c r="E70" s="440">
        <v>1082441.3256839395</v>
      </c>
      <c r="F70" s="440">
        <v>306518.00644686172</v>
      </c>
    </row>
    <row r="71" spans="2:6" x14ac:dyDescent="0.5">
      <c r="B71" s="439" t="s">
        <v>803</v>
      </c>
      <c r="C71" s="440">
        <v>2554264.6956660859</v>
      </c>
      <c r="D71" s="440">
        <v>908666.27595938672</v>
      </c>
      <c r="E71" s="440">
        <v>1098006.2420349207</v>
      </c>
      <c r="F71" s="440">
        <v>302733.50608281046</v>
      </c>
    </row>
    <row r="72" spans="2:6" x14ac:dyDescent="0.5">
      <c r="B72" s="439" t="s">
        <v>804</v>
      </c>
      <c r="C72" s="440">
        <v>2603858.0986972325</v>
      </c>
      <c r="D72" s="440">
        <v>906265.22084917501</v>
      </c>
      <c r="E72" s="440">
        <v>1136479.7992421943</v>
      </c>
      <c r="F72" s="440">
        <v>305125.48766155</v>
      </c>
    </row>
    <row r="73" spans="2:6" x14ac:dyDescent="0.5">
      <c r="B73" s="439" t="s">
        <v>805</v>
      </c>
      <c r="C73" s="440">
        <v>2627984.2488380373</v>
      </c>
      <c r="D73" s="440">
        <v>895390.46884120756</v>
      </c>
      <c r="E73" s="440">
        <v>1159318.500776744</v>
      </c>
      <c r="F73" s="440">
        <v>315828.99470049527</v>
      </c>
    </row>
    <row r="74" spans="2:6" x14ac:dyDescent="0.5">
      <c r="B74" s="439" t="s">
        <v>806</v>
      </c>
      <c r="C74" s="440">
        <v>2683676.0904408335</v>
      </c>
      <c r="D74" s="440">
        <v>901380.47160129016</v>
      </c>
      <c r="E74" s="440">
        <v>1194120.8139792366</v>
      </c>
      <c r="F74" s="440">
        <v>328449.5195635549</v>
      </c>
    </row>
    <row r="75" spans="2:6" x14ac:dyDescent="0.5">
      <c r="B75" s="439" t="s">
        <v>807</v>
      </c>
      <c r="C75" s="440">
        <v>2836930.005621599</v>
      </c>
      <c r="D75" s="440">
        <v>947024.2194388489</v>
      </c>
      <c r="E75" s="440">
        <v>1229730.7001309791</v>
      </c>
      <c r="F75" s="440">
        <v>367596.87988379778</v>
      </c>
    </row>
    <row r="76" spans="2:6" x14ac:dyDescent="0.5">
      <c r="B76" s="439" t="s">
        <v>808</v>
      </c>
      <c r="C76" s="440">
        <v>2824992.3192476174</v>
      </c>
      <c r="D76" s="440">
        <v>941638.30040999793</v>
      </c>
      <c r="E76" s="440">
        <v>1268925.5330134197</v>
      </c>
      <c r="F76" s="440">
        <v>366974.40170941578</v>
      </c>
    </row>
    <row r="77" spans="2:6" x14ac:dyDescent="0.5">
      <c r="B77" s="439" t="s">
        <v>809</v>
      </c>
      <c r="C77" s="440">
        <v>2875204.0374329891</v>
      </c>
      <c r="D77" s="440">
        <v>950782.6594734625</v>
      </c>
      <c r="E77" s="440">
        <v>1273775.9981934072</v>
      </c>
      <c r="F77" s="440">
        <v>396758.51590457681</v>
      </c>
    </row>
    <row r="78" spans="2:6" x14ac:dyDescent="0.5">
      <c r="B78" s="439" t="s">
        <v>810</v>
      </c>
      <c r="C78" s="440">
        <v>2911848.6731478572</v>
      </c>
      <c r="D78" s="440">
        <v>982398.22134446853</v>
      </c>
      <c r="E78" s="440">
        <v>1312075.0639061849</v>
      </c>
      <c r="F78" s="440">
        <v>356718.60552275169</v>
      </c>
    </row>
    <row r="79" spans="2:6" x14ac:dyDescent="0.5">
      <c r="B79" s="441" t="s">
        <v>811</v>
      </c>
      <c r="C79" s="440">
        <v>2952528.2504761112</v>
      </c>
      <c r="D79" s="440">
        <v>985928.91577053163</v>
      </c>
      <c r="E79" s="440">
        <v>1333149.8053443709</v>
      </c>
      <c r="F79" s="440">
        <v>377964.0777479799</v>
      </c>
    </row>
    <row r="80" spans="2:6" x14ac:dyDescent="0.5">
      <c r="B80" s="441" t="s">
        <v>812</v>
      </c>
      <c r="C80" s="440">
        <v>3012667.8744440991</v>
      </c>
      <c r="D80" s="440">
        <v>973138.7595672484</v>
      </c>
      <c r="E80" s="440">
        <v>1400873.9710145122</v>
      </c>
      <c r="F80" s="440">
        <v>347837.54576592025</v>
      </c>
    </row>
    <row r="81" spans="2:6" x14ac:dyDescent="0.5">
      <c r="B81" s="441" t="s">
        <v>813</v>
      </c>
      <c r="C81" s="440">
        <v>3066017.6145111262</v>
      </c>
      <c r="D81" s="440">
        <v>982434.53522790933</v>
      </c>
      <c r="E81" s="440">
        <v>1441041.9965152752</v>
      </c>
      <c r="F81" s="440">
        <v>354213.09072597488</v>
      </c>
    </row>
    <row r="82" spans="2:6" x14ac:dyDescent="0.5">
      <c r="B82" s="441" t="s">
        <v>814</v>
      </c>
      <c r="C82" s="440">
        <v>3084906.3176045381</v>
      </c>
      <c r="D82" s="440">
        <v>998692.40828837117</v>
      </c>
      <c r="E82" s="440">
        <v>1447857.9610017261</v>
      </c>
      <c r="F82" s="440">
        <v>346304.13570857764</v>
      </c>
    </row>
    <row r="83" spans="2:6" x14ac:dyDescent="0.5">
      <c r="B83" s="441" t="s">
        <v>815</v>
      </c>
      <c r="C83" s="440">
        <v>3109650.6868950441</v>
      </c>
      <c r="D83" s="440">
        <v>1007122.2179370613</v>
      </c>
      <c r="E83" s="440">
        <v>1449602.1107668402</v>
      </c>
      <c r="F83" s="440">
        <v>361912.82062116038</v>
      </c>
    </row>
    <row r="84" spans="2:6" x14ac:dyDescent="0.5">
      <c r="B84" s="441" t="s">
        <v>816</v>
      </c>
      <c r="C84" s="440">
        <v>3154628.8209421686</v>
      </c>
      <c r="D84" s="440">
        <v>1020460.2891259065</v>
      </c>
      <c r="E84" s="440">
        <v>1468289.5952402186</v>
      </c>
      <c r="F84" s="440">
        <v>370268.17639803607</v>
      </c>
    </row>
    <row r="85" spans="2:6" x14ac:dyDescent="0.5">
      <c r="B85" s="441" t="s">
        <v>817</v>
      </c>
      <c r="C85" s="440">
        <v>3160562.4017583048</v>
      </c>
      <c r="D85" s="440">
        <v>1004576.4370417653</v>
      </c>
      <c r="E85" s="440">
        <v>1485615.1424473645</v>
      </c>
      <c r="F85" s="440">
        <v>368939.67458919541</v>
      </c>
    </row>
    <row r="86" spans="2:6" x14ac:dyDescent="0.5">
      <c r="B86" s="441" t="s">
        <v>818</v>
      </c>
      <c r="C86" s="440">
        <v>3199760.1996549424</v>
      </c>
      <c r="D86" s="440">
        <v>1006072.2773459273</v>
      </c>
      <c r="E86" s="440">
        <v>1495613.3565331423</v>
      </c>
      <c r="F86" s="440">
        <v>378445.30782119255</v>
      </c>
    </row>
    <row r="87" spans="2:6" x14ac:dyDescent="0.5">
      <c r="B87" s="441" t="s">
        <v>819</v>
      </c>
      <c r="C87" s="440">
        <v>3354427.8720088862</v>
      </c>
      <c r="D87" s="440">
        <v>1060515.8183372875</v>
      </c>
      <c r="E87" s="440">
        <v>1526497.3784745999</v>
      </c>
      <c r="F87" s="440">
        <v>417390.11598421546</v>
      </c>
    </row>
    <row r="88" spans="2:6" x14ac:dyDescent="0.5">
      <c r="B88" s="441" t="s">
        <v>820</v>
      </c>
      <c r="C88" s="440">
        <v>3332541.1382804839</v>
      </c>
      <c r="D88" s="440">
        <v>1059144.4355342304</v>
      </c>
      <c r="E88" s="440">
        <v>1565098.4110271616</v>
      </c>
      <c r="F88" s="440">
        <v>416630.13041477161</v>
      </c>
    </row>
    <row r="89" spans="2:6" x14ac:dyDescent="0.5">
      <c r="B89" s="441" t="s">
        <v>821</v>
      </c>
      <c r="C89" s="440">
        <v>3356426.1488903551</v>
      </c>
      <c r="D89" s="440">
        <v>1057065.0620065855</v>
      </c>
      <c r="E89" s="440">
        <v>1592500.6459734128</v>
      </c>
      <c r="F89" s="440">
        <v>415122.89810784918</v>
      </c>
    </row>
    <row r="90" spans="2:6" x14ac:dyDescent="0.5">
      <c r="B90" s="441" t="s">
        <v>822</v>
      </c>
      <c r="C90" s="440">
        <v>3442948.4183970988</v>
      </c>
      <c r="D90" s="440">
        <v>1097934.0269394873</v>
      </c>
      <c r="E90" s="440">
        <v>1615908.2227867872</v>
      </c>
      <c r="F90" s="440">
        <v>418893.53686854657</v>
      </c>
    </row>
    <row r="91" spans="2:6" x14ac:dyDescent="0.5">
      <c r="B91" s="441" t="s">
        <v>823</v>
      </c>
      <c r="C91" s="440">
        <v>3444835.8893274134</v>
      </c>
      <c r="D91" s="440">
        <v>1083194.2694646376</v>
      </c>
      <c r="E91" s="440">
        <v>1644171.3313357602</v>
      </c>
      <c r="F91" s="440">
        <v>424957.74761753576</v>
      </c>
    </row>
    <row r="92" spans="2:6" x14ac:dyDescent="0.5">
      <c r="B92" s="441" t="s">
        <v>824</v>
      </c>
      <c r="C92" s="440">
        <v>3474555.3150113993</v>
      </c>
      <c r="D92" s="440">
        <v>1078657.6385863228</v>
      </c>
      <c r="E92" s="440">
        <v>1671100.5666350534</v>
      </c>
      <c r="F92" s="440">
        <v>416289.50061626633</v>
      </c>
    </row>
    <row r="93" spans="2:6" x14ac:dyDescent="0.5">
      <c r="B93" s="441" t="s">
        <v>825</v>
      </c>
      <c r="C93" s="440">
        <v>3560542.6459028819</v>
      </c>
      <c r="D93" s="440">
        <v>1096716.2539117248</v>
      </c>
      <c r="E93" s="440">
        <v>1718227.7403811738</v>
      </c>
      <c r="F93" s="440">
        <v>412849.44303808082</v>
      </c>
    </row>
    <row r="94" spans="2:6" x14ac:dyDescent="0.5">
      <c r="B94" s="441" t="s">
        <v>826</v>
      </c>
      <c r="C94" s="440">
        <v>3565350.3939476204</v>
      </c>
      <c r="D94" s="440">
        <v>1088861.2301017945</v>
      </c>
      <c r="E94" s="440">
        <v>1748844.7200915965</v>
      </c>
      <c r="F94" s="440">
        <v>408405.50250554143</v>
      </c>
    </row>
    <row r="95" spans="2:6" x14ac:dyDescent="0.5">
      <c r="B95" s="441" t="s">
        <v>827</v>
      </c>
      <c r="C95" s="440">
        <v>3614356.8943587155</v>
      </c>
      <c r="D95" s="440">
        <v>1099018.6038517167</v>
      </c>
      <c r="E95" s="440">
        <v>1771220.1902014602</v>
      </c>
      <c r="F95" s="440">
        <v>412107.05251390371</v>
      </c>
    </row>
    <row r="96" spans="2:6" x14ac:dyDescent="0.5">
      <c r="B96" s="441" t="s">
        <v>828</v>
      </c>
      <c r="C96" s="440">
        <v>3668171.0176270804</v>
      </c>
      <c r="D96" s="440">
        <v>1139865.2052926458</v>
      </c>
      <c r="E96" s="440">
        <v>1779233.7404999111</v>
      </c>
      <c r="F96" s="440">
        <v>404339.87870772282</v>
      </c>
    </row>
    <row r="97" spans="2:6" x14ac:dyDescent="0.5">
      <c r="B97" s="441" t="s">
        <v>829</v>
      </c>
      <c r="C97" s="440">
        <v>3697389.5052291853</v>
      </c>
      <c r="D97" s="440">
        <v>1160067.5888882475</v>
      </c>
      <c r="E97" s="440">
        <v>1751030.039190551</v>
      </c>
      <c r="F97" s="440">
        <v>403226.82637083053</v>
      </c>
    </row>
    <row r="98" spans="2:6" x14ac:dyDescent="0.5">
      <c r="B98" s="441" t="s">
        <v>830</v>
      </c>
      <c r="C98" s="440">
        <v>3768071.8822069224</v>
      </c>
      <c r="D98" s="440">
        <v>1169814.0594156496</v>
      </c>
      <c r="E98" s="440">
        <v>1767227.0469476632</v>
      </c>
      <c r="F98" s="440">
        <v>433781.10362915666</v>
      </c>
    </row>
    <row r="99" spans="2:6" x14ac:dyDescent="0.5">
      <c r="B99" s="441" t="s">
        <v>831</v>
      </c>
      <c r="C99" s="440">
        <v>3933737.5362518528</v>
      </c>
      <c r="D99" s="440">
        <v>1224189.4739575393</v>
      </c>
      <c r="E99" s="440">
        <v>1884401.9092513972</v>
      </c>
      <c r="F99" s="440">
        <v>387287.40678058361</v>
      </c>
    </row>
    <row r="100" spans="2:6" x14ac:dyDescent="0.5">
      <c r="B100" s="441" t="s">
        <v>832</v>
      </c>
      <c r="C100" s="440">
        <v>3934779.7418802558</v>
      </c>
      <c r="D100" s="440">
        <v>1221115.3028050351</v>
      </c>
      <c r="E100" s="440">
        <v>1928771.9120481745</v>
      </c>
      <c r="F100" s="440">
        <v>411243.25253361574</v>
      </c>
    </row>
    <row r="101" spans="2:6" x14ac:dyDescent="0.5">
      <c r="B101" s="441" t="s">
        <v>833</v>
      </c>
      <c r="C101" s="440">
        <v>3960434.8739972804</v>
      </c>
      <c r="D101" s="440">
        <v>1259671.0195732962</v>
      </c>
      <c r="E101" s="440">
        <v>1971834.0565563778</v>
      </c>
      <c r="F101" s="440">
        <v>394010.18031139212</v>
      </c>
    </row>
    <row r="102" spans="2:6" x14ac:dyDescent="0.5">
      <c r="B102" s="441" t="s">
        <v>834</v>
      </c>
      <c r="C102" s="440">
        <v>4123803.8156756377</v>
      </c>
      <c r="D102" s="440">
        <v>1306544.0109142573</v>
      </c>
      <c r="E102" s="440">
        <v>1988043.7605471055</v>
      </c>
      <c r="F102" s="440">
        <v>379186.66287100408</v>
      </c>
    </row>
    <row r="103" spans="2:6" x14ac:dyDescent="0.5">
      <c r="B103" s="441" t="s">
        <v>835</v>
      </c>
      <c r="C103" s="440">
        <v>4117349.6927426187</v>
      </c>
      <c r="D103" s="440">
        <v>1329875.0029815866</v>
      </c>
      <c r="E103" s="440">
        <v>2009526.5751186484</v>
      </c>
      <c r="F103" s="440">
        <v>376158.41237136326</v>
      </c>
    </row>
    <row r="104" spans="2:6" x14ac:dyDescent="0.5">
      <c r="B104" s="441" t="s">
        <v>836</v>
      </c>
      <c r="C104" s="440">
        <v>4190717.2314406261</v>
      </c>
      <c r="D104" s="440">
        <v>1338722.9044910944</v>
      </c>
      <c r="E104" s="440">
        <v>2047495.0393008378</v>
      </c>
      <c r="F104" s="440">
        <v>391749.36110629083</v>
      </c>
    </row>
    <row r="105" spans="2:6" x14ac:dyDescent="0.5">
      <c r="B105" s="441" t="s">
        <v>837</v>
      </c>
      <c r="C105" s="440">
        <v>4284219.7184707485</v>
      </c>
      <c r="D105" s="440">
        <v>1407324.920551759</v>
      </c>
      <c r="E105" s="440">
        <v>2078733.7478194686</v>
      </c>
      <c r="F105" s="440">
        <v>387473.24446805182</v>
      </c>
    </row>
    <row r="106" spans="2:6" x14ac:dyDescent="0.5">
      <c r="B106" s="441" t="s">
        <v>838</v>
      </c>
      <c r="C106" s="440">
        <v>4298930.298047089</v>
      </c>
      <c r="D106" s="440">
        <v>1430198.6486671395</v>
      </c>
      <c r="E106" s="440">
        <v>2077096.867361781</v>
      </c>
      <c r="F106" s="440">
        <v>393233.71538505162</v>
      </c>
    </row>
    <row r="107" spans="2:6" x14ac:dyDescent="0.5">
      <c r="B107" s="441" t="s">
        <v>839</v>
      </c>
      <c r="C107" s="440">
        <v>4345382.2523388416</v>
      </c>
      <c r="D107" s="440">
        <v>1468120.5894448333</v>
      </c>
      <c r="E107" s="440">
        <v>2089816.2936270942</v>
      </c>
      <c r="F107" s="440">
        <v>381239.14085896796</v>
      </c>
    </row>
    <row r="108" spans="2:6" x14ac:dyDescent="0.5">
      <c r="B108" s="441" t="s">
        <v>840</v>
      </c>
      <c r="C108" s="440">
        <v>4464616.6543853926</v>
      </c>
      <c r="D108" s="440">
        <v>1530214.7033585117</v>
      </c>
      <c r="E108" s="440">
        <v>2142850.4773097201</v>
      </c>
      <c r="F108" s="440">
        <v>368327.77637205401</v>
      </c>
    </row>
    <row r="109" spans="2:6" x14ac:dyDescent="0.5">
      <c r="B109" s="441" t="s">
        <v>841</v>
      </c>
      <c r="C109" s="440">
        <v>4474231.5471409438</v>
      </c>
      <c r="D109" s="440">
        <v>1505347.5932631972</v>
      </c>
      <c r="E109" s="440">
        <v>2197658.5562525215</v>
      </c>
      <c r="F109" s="440">
        <v>361858.7895981365</v>
      </c>
    </row>
    <row r="110" spans="2:6" x14ac:dyDescent="0.5">
      <c r="B110" s="441" t="s">
        <v>842</v>
      </c>
      <c r="C110" s="440">
        <v>4510383.4768465338</v>
      </c>
      <c r="D110" s="440">
        <v>1520795.2841175618</v>
      </c>
      <c r="E110" s="440">
        <v>2180247.1721148505</v>
      </c>
      <c r="F110" s="440">
        <v>380225.25274139736</v>
      </c>
    </row>
    <row r="111" spans="2:6" x14ac:dyDescent="0.5">
      <c r="B111" s="441" t="s">
        <v>843</v>
      </c>
      <c r="C111" s="440">
        <v>4740065.5531121586</v>
      </c>
      <c r="D111" s="440">
        <v>1592151.6306949414</v>
      </c>
      <c r="E111" s="440">
        <v>2213503.1991537395</v>
      </c>
      <c r="F111" s="440">
        <v>396692.51565183297</v>
      </c>
    </row>
    <row r="112" spans="2:6" x14ac:dyDescent="0.5">
      <c r="B112" s="441" t="s">
        <v>844</v>
      </c>
      <c r="C112" s="440">
        <v>4666314.3403882338</v>
      </c>
      <c r="D112" s="440">
        <v>1575388.7374545115</v>
      </c>
      <c r="E112" s="440">
        <v>2302502.6161923478</v>
      </c>
      <c r="F112" s="440">
        <v>383268.976526146</v>
      </c>
    </row>
    <row r="113" spans="2:6" x14ac:dyDescent="0.5">
      <c r="B113" s="441" t="s">
        <v>845</v>
      </c>
      <c r="C113" s="440">
        <v>4718952.0387433236</v>
      </c>
      <c r="D113" s="440">
        <v>1604225.0190584539</v>
      </c>
      <c r="E113" s="440">
        <v>2349431.9907470671</v>
      </c>
      <c r="F113" s="440">
        <v>354463.16095831449</v>
      </c>
    </row>
    <row r="114" spans="2:6" x14ac:dyDescent="0.5">
      <c r="B114" s="441" t="s">
        <v>846</v>
      </c>
      <c r="C114" s="440">
        <v>4834218.2880495796</v>
      </c>
      <c r="D114" s="440">
        <v>1624863.2819672171</v>
      </c>
      <c r="E114" s="440">
        <v>2431002.912656514</v>
      </c>
      <c r="F114" s="440">
        <v>361309.2518425025</v>
      </c>
    </row>
    <row r="115" spans="2:6" x14ac:dyDescent="0.5">
      <c r="B115" s="441" t="s">
        <v>847</v>
      </c>
      <c r="C115" s="440">
        <v>4804206.5185921285</v>
      </c>
      <c r="D115" s="440">
        <v>1566383.7418423377</v>
      </c>
      <c r="E115" s="440">
        <v>2502918.9105750644</v>
      </c>
      <c r="F115" s="440">
        <v>347273.19592939795</v>
      </c>
    </row>
    <row r="116" spans="2:6" x14ac:dyDescent="0.5">
      <c r="B116" s="441" t="s">
        <v>848</v>
      </c>
      <c r="C116" s="440">
        <v>4813320.5264113611</v>
      </c>
      <c r="D116" s="440">
        <v>1493097.4010806659</v>
      </c>
      <c r="E116" s="440">
        <v>2591337.2622253168</v>
      </c>
      <c r="F116" s="440">
        <v>336088.64404549776</v>
      </c>
    </row>
    <row r="117" spans="2:6" x14ac:dyDescent="0.5">
      <c r="B117" s="441" t="s">
        <v>849</v>
      </c>
      <c r="C117" s="440">
        <v>4877518.6257668585</v>
      </c>
      <c r="D117" s="440">
        <v>1455625.2651568616</v>
      </c>
      <c r="E117" s="440">
        <v>2635434.3056059619</v>
      </c>
      <c r="F117" s="440">
        <v>327561.50972858816</v>
      </c>
    </row>
    <row r="118" spans="2:6" x14ac:dyDescent="0.5">
      <c r="B118" s="441" t="s">
        <v>850</v>
      </c>
      <c r="C118" s="440">
        <v>4903381.7608833602</v>
      </c>
      <c r="D118" s="440">
        <v>1412008.8119024767</v>
      </c>
      <c r="E118" s="440">
        <v>2692124.5878547379</v>
      </c>
      <c r="F118" s="440">
        <v>322312.12228219985</v>
      </c>
    </row>
    <row r="119" spans="2:6" x14ac:dyDescent="0.5">
      <c r="B119" s="441" t="s">
        <v>851</v>
      </c>
      <c r="C119" s="440">
        <v>4979962.9074528525</v>
      </c>
      <c r="D119" s="440">
        <v>1392681.2472505048</v>
      </c>
      <c r="E119" s="440">
        <v>2718140.3159600934</v>
      </c>
      <c r="F119" s="440">
        <v>321316.03215217456</v>
      </c>
    </row>
    <row r="120" spans="2:6" x14ac:dyDescent="0.5">
      <c r="B120" s="441" t="s">
        <v>852</v>
      </c>
      <c r="C120" s="440">
        <v>4950840.569693503</v>
      </c>
      <c r="D120" s="440">
        <v>1376423.4867213743</v>
      </c>
      <c r="E120" s="440">
        <v>2763555.7795932936</v>
      </c>
      <c r="F120" s="440">
        <v>321179.39132327266</v>
      </c>
    </row>
    <row r="121" spans="2:6" x14ac:dyDescent="0.5">
      <c r="B121" s="441" t="s">
        <v>853</v>
      </c>
      <c r="C121" s="440">
        <v>4986906.3380665891</v>
      </c>
      <c r="D121" s="440">
        <v>1337169.2945040346</v>
      </c>
      <c r="E121" s="440">
        <v>2812911.4824534897</v>
      </c>
      <c r="F121" s="440">
        <v>326785.53540192574</v>
      </c>
    </row>
    <row r="122" spans="2:6" x14ac:dyDescent="0.5">
      <c r="B122" s="441" t="s">
        <v>854</v>
      </c>
      <c r="C122" s="442">
        <v>5159174.9909531372</v>
      </c>
      <c r="D122" s="442">
        <v>1402181.5737415059</v>
      </c>
      <c r="E122" s="442">
        <v>2835816.750499967</v>
      </c>
      <c r="F122" s="442">
        <v>391067.69793962582</v>
      </c>
    </row>
    <row r="123" spans="2:6" x14ac:dyDescent="0.5">
      <c r="B123" s="441" t="s">
        <v>855</v>
      </c>
      <c r="C123" s="442">
        <v>5035964.127111882</v>
      </c>
      <c r="D123" s="442">
        <v>1339848.5730428395</v>
      </c>
      <c r="E123" s="442">
        <v>2927678.8179047937</v>
      </c>
      <c r="F123" s="442">
        <v>332667.7523907802</v>
      </c>
    </row>
    <row r="124" spans="2:6" x14ac:dyDescent="0.5">
      <c r="B124" s="441" t="s">
        <v>856</v>
      </c>
      <c r="C124" s="442">
        <v>5092148.5413346598</v>
      </c>
      <c r="D124" s="442">
        <v>1334157.4182345483</v>
      </c>
      <c r="E124" s="442">
        <v>2962868.6375383595</v>
      </c>
      <c r="F124" s="442">
        <v>328634.1232205439</v>
      </c>
    </row>
    <row r="125" spans="2:6" x14ac:dyDescent="0.5">
      <c r="B125" s="441" t="s">
        <v>857</v>
      </c>
      <c r="C125" s="440">
        <v>5171671.102885413</v>
      </c>
      <c r="D125" s="440">
        <v>1361374.9383745568</v>
      </c>
      <c r="E125" s="440">
        <v>3010840.5989809842</v>
      </c>
      <c r="F125" s="440">
        <v>335520.35724259529</v>
      </c>
    </row>
    <row r="126" spans="2:6" x14ac:dyDescent="0.5">
      <c r="B126" s="441" t="s">
        <v>858</v>
      </c>
      <c r="C126" s="442">
        <v>5182548.1930325786</v>
      </c>
      <c r="D126" s="442">
        <v>1337428.1690754853</v>
      </c>
      <c r="E126" s="442">
        <v>3070916.3459067643</v>
      </c>
      <c r="F126" s="442">
        <v>324480.26222755871</v>
      </c>
    </row>
    <row r="127" spans="2:6" x14ac:dyDescent="0.5">
      <c r="B127" s="441" t="s">
        <v>859</v>
      </c>
      <c r="C127" s="442">
        <v>5249175.9001603136</v>
      </c>
      <c r="D127" s="442">
        <v>1333326.6883600899</v>
      </c>
      <c r="E127" s="442">
        <v>3129551.1591298785</v>
      </c>
      <c r="F127" s="442">
        <v>318831.94742160593</v>
      </c>
    </row>
    <row r="128" spans="2:6" x14ac:dyDescent="0.5">
      <c r="B128" s="441" t="s">
        <v>860</v>
      </c>
      <c r="C128" s="442">
        <v>5360644.6468016077</v>
      </c>
      <c r="D128" s="442">
        <v>1355270.0108413384</v>
      </c>
      <c r="E128" s="442">
        <v>3198880.8271626378</v>
      </c>
      <c r="F128" s="442">
        <v>317924.43764216948</v>
      </c>
    </row>
    <row r="129" spans="2:6" x14ac:dyDescent="0.5">
      <c r="B129" s="441" t="s">
        <v>861</v>
      </c>
      <c r="C129" s="442">
        <v>5386099.0836278228</v>
      </c>
      <c r="D129" s="442">
        <v>1377761.948431073</v>
      </c>
      <c r="E129" s="442">
        <v>3209681.165352263</v>
      </c>
      <c r="F129" s="442">
        <v>320363.21511308936</v>
      </c>
    </row>
    <row r="130" spans="2:6" x14ac:dyDescent="0.5">
      <c r="B130" s="441" t="s">
        <v>862</v>
      </c>
      <c r="C130" s="442">
        <v>5414654.8860723833</v>
      </c>
      <c r="D130" s="442">
        <v>1377294.9905630029</v>
      </c>
      <c r="E130" s="442">
        <v>3212258.7201364473</v>
      </c>
      <c r="F130" s="442">
        <v>336174.22084326029</v>
      </c>
    </row>
    <row r="131" spans="2:6" x14ac:dyDescent="0.5">
      <c r="B131" s="441" t="s">
        <v>863</v>
      </c>
      <c r="C131" s="442">
        <v>5485411.7926447652</v>
      </c>
      <c r="D131" s="442">
        <v>1398041.0506271189</v>
      </c>
      <c r="E131" s="442">
        <v>3270841.0382573628</v>
      </c>
      <c r="F131" s="442">
        <v>324505.26042557665</v>
      </c>
    </row>
    <row r="132" spans="2:6" x14ac:dyDescent="0.5">
      <c r="B132" s="441" t="s">
        <v>864</v>
      </c>
      <c r="C132" s="442">
        <v>5494874.1341501465</v>
      </c>
      <c r="D132" s="442">
        <v>1409883.2199715397</v>
      </c>
      <c r="E132" s="442">
        <v>3271434.9909118875</v>
      </c>
      <c r="F132" s="442">
        <v>337940.12584238133</v>
      </c>
    </row>
    <row r="133" spans="2:6" x14ac:dyDescent="0.5">
      <c r="B133" s="441" t="s">
        <v>865</v>
      </c>
      <c r="C133" s="442">
        <v>5568600.7361943098</v>
      </c>
      <c r="D133" s="442">
        <v>1415608.5695443787</v>
      </c>
      <c r="E133" s="442">
        <v>3301994.5782655594</v>
      </c>
      <c r="F133" s="442">
        <v>356120.96717847284</v>
      </c>
    </row>
    <row r="134" spans="2:6" x14ac:dyDescent="0.5">
      <c r="B134" s="441" t="s">
        <v>866</v>
      </c>
      <c r="C134" s="442">
        <v>5771238.1509137517</v>
      </c>
      <c r="D134" s="442">
        <v>1519064.4317869102</v>
      </c>
      <c r="E134" s="442">
        <v>3359257.3954143687</v>
      </c>
      <c r="F134" s="442">
        <v>390784.71049537905</v>
      </c>
    </row>
    <row r="135" spans="2:6" x14ac:dyDescent="0.5">
      <c r="B135" s="441" t="s">
        <v>867</v>
      </c>
      <c r="C135" s="442">
        <v>5611595.9402863067</v>
      </c>
      <c r="D135" s="442">
        <v>1490148.3349145248</v>
      </c>
      <c r="E135" s="442">
        <v>3416954.726188303</v>
      </c>
      <c r="F135" s="442">
        <v>370506.5728347816</v>
      </c>
    </row>
    <row r="136" spans="2:6" x14ac:dyDescent="0.5">
      <c r="B136" s="441" t="s">
        <v>868</v>
      </c>
      <c r="C136" s="442">
        <v>5743756.964529668</v>
      </c>
      <c r="D136" s="442">
        <v>1474289.6994625072</v>
      </c>
      <c r="E136" s="442">
        <v>3486218.3826856413</v>
      </c>
      <c r="F136" s="442">
        <v>370750.57805664488</v>
      </c>
    </row>
    <row r="137" spans="2:6" x14ac:dyDescent="0.5">
      <c r="B137" s="441" t="s">
        <v>869</v>
      </c>
      <c r="C137" s="442">
        <v>5914346.6300454447</v>
      </c>
      <c r="D137" s="442">
        <v>1565723.2062054735</v>
      </c>
      <c r="E137" s="442">
        <v>3533283.6149516688</v>
      </c>
      <c r="F137" s="442">
        <v>363954.2563417544</v>
      </c>
    </row>
    <row r="138" spans="2:6" x14ac:dyDescent="0.5">
      <c r="B138" s="441" t="s">
        <v>870</v>
      </c>
      <c r="C138" s="442">
        <v>5912793.8203137033</v>
      </c>
      <c r="D138" s="442">
        <v>1602281.0555216628</v>
      </c>
      <c r="E138" s="442">
        <v>3532778.0897587067</v>
      </c>
      <c r="F138" s="442">
        <v>358111.50788689114</v>
      </c>
    </row>
    <row r="139" spans="2:6" x14ac:dyDescent="0.5">
      <c r="B139" s="441" t="s">
        <v>871</v>
      </c>
      <c r="C139" s="442">
        <v>6018961.1902204538</v>
      </c>
      <c r="D139" s="442">
        <v>1572847.074844803</v>
      </c>
      <c r="E139" s="442">
        <v>3625890.17073882</v>
      </c>
      <c r="F139" s="442">
        <v>386018.28814309981</v>
      </c>
    </row>
    <row r="140" spans="2:6" x14ac:dyDescent="0.5">
      <c r="B140" s="441" t="s">
        <v>872</v>
      </c>
      <c r="C140" s="442">
        <v>6131062.2743097581</v>
      </c>
      <c r="D140" s="442">
        <v>1628514.0343638847</v>
      </c>
      <c r="E140" s="442">
        <v>3648302.9792304346</v>
      </c>
      <c r="F140" s="442">
        <v>386224.83460574405</v>
      </c>
    </row>
    <row r="141" spans="2:6" x14ac:dyDescent="0.5">
      <c r="B141" s="441" t="s">
        <v>873</v>
      </c>
      <c r="C141" s="442">
        <v>6153159.1968008308</v>
      </c>
      <c r="D141" s="442">
        <v>1670565.8272580816</v>
      </c>
      <c r="E141" s="442">
        <v>3651299.2483892483</v>
      </c>
      <c r="F141" s="442">
        <v>396173.19157331029</v>
      </c>
    </row>
    <row r="142" spans="2:6" x14ac:dyDescent="0.5">
      <c r="B142" s="441" t="s">
        <v>874</v>
      </c>
      <c r="C142" s="442">
        <v>6187645.9815907339</v>
      </c>
      <c r="D142" s="442">
        <v>1720586.9510012604</v>
      </c>
      <c r="E142" s="442">
        <v>3613758.594149895</v>
      </c>
      <c r="F142" s="442">
        <v>403772.93437696144</v>
      </c>
    </row>
    <row r="143" spans="2:6" x14ac:dyDescent="0.5">
      <c r="B143" s="441" t="s">
        <v>875</v>
      </c>
      <c r="C143" s="442">
        <v>6163512.248668951</v>
      </c>
      <c r="D143" s="442">
        <v>1782883.2587470221</v>
      </c>
      <c r="E143" s="442">
        <v>3605505.9079504549</v>
      </c>
      <c r="F143" s="442">
        <v>404185.25431990606</v>
      </c>
    </row>
    <row r="144" spans="2:6" x14ac:dyDescent="0.5">
      <c r="B144" s="441" t="s">
        <v>876</v>
      </c>
      <c r="C144" s="442">
        <v>6190015.1915119207</v>
      </c>
      <c r="D144" s="442">
        <v>1788523.2347196459</v>
      </c>
      <c r="E144" s="442">
        <v>3630904.0919917305</v>
      </c>
      <c r="F144" s="442">
        <v>412557.95353555551</v>
      </c>
    </row>
    <row r="145" spans="2:6" ht="14.7" thickBot="1" x14ac:dyDescent="0.55000000000000004">
      <c r="B145" s="443" t="s">
        <v>877</v>
      </c>
      <c r="C145" s="444">
        <v>6260746.2558073215</v>
      </c>
      <c r="D145" s="444">
        <v>1813439.3384011716</v>
      </c>
      <c r="E145" s="444">
        <v>3645348.3373340396</v>
      </c>
      <c r="F145" s="444">
        <v>430566.21571657114</v>
      </c>
    </row>
    <row r="146"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6"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99EF-A110-4CB8-88D0-8D2F7B0A61EB}">
  <sheetPr codeName="Sheet95">
    <pageSetUpPr fitToPage="1"/>
  </sheetPr>
  <dimension ref="A1:E146"/>
  <sheetViews>
    <sheetView view="pageBreakPreview" zoomScaleSheetLayoutView="100" workbookViewId="0">
      <pane ySplit="4" topLeftCell="A125" activePane="bottomLeft" state="frozen"/>
      <selection activeCell="R28" sqref="R28"/>
      <selection pane="bottomLeft" activeCell="R28" sqref="R28"/>
    </sheetView>
  </sheetViews>
  <sheetFormatPr defaultColWidth="9" defaultRowHeight="14.35" x14ac:dyDescent="0.5"/>
  <cols>
    <col min="1" max="1" width="5.87890625" customWidth="1"/>
    <col min="2" max="2" width="17.1171875" customWidth="1"/>
    <col min="3" max="3" width="38.1171875" style="445" customWidth="1"/>
    <col min="4" max="4" width="8.87890625" customWidth="1"/>
  </cols>
  <sheetData>
    <row r="1" spans="1:4" x14ac:dyDescent="0.5">
      <c r="A1" t="s">
        <v>119</v>
      </c>
      <c r="D1" s="445"/>
    </row>
    <row r="2" spans="1:4" ht="26.25" customHeight="1" thickBot="1" x14ac:dyDescent="0.55000000000000004">
      <c r="B2" s="446" t="s">
        <v>878</v>
      </c>
      <c r="C2" s="446"/>
    </row>
    <row r="3" spans="1:4" ht="43.2" customHeight="1" thickTop="1" x14ac:dyDescent="0.5">
      <c r="B3" s="447" t="s">
        <v>686</v>
      </c>
      <c r="C3" s="377" t="s">
        <v>879</v>
      </c>
      <c r="D3" s="448"/>
    </row>
    <row r="4" spans="1:4" ht="15.6" customHeight="1" x14ac:dyDescent="0.5">
      <c r="B4" s="449"/>
      <c r="C4" s="381"/>
      <c r="D4" s="448"/>
    </row>
    <row r="5" spans="1:4" x14ac:dyDescent="0.5">
      <c r="B5" s="439" t="s">
        <v>737</v>
      </c>
      <c r="C5" s="450">
        <v>65366.416663649987</v>
      </c>
    </row>
    <row r="6" spans="1:4" x14ac:dyDescent="0.5">
      <c r="B6" s="439" t="s">
        <v>738</v>
      </c>
      <c r="C6" s="450">
        <v>66389.371763649993</v>
      </c>
    </row>
    <row r="7" spans="1:4" x14ac:dyDescent="0.5">
      <c r="B7" s="439" t="s">
        <v>739</v>
      </c>
      <c r="C7" s="450">
        <v>67021.730918649992</v>
      </c>
    </row>
    <row r="8" spans="1:4" x14ac:dyDescent="0.5">
      <c r="B8" s="439" t="s">
        <v>740</v>
      </c>
      <c r="C8" s="450">
        <v>67343.465518649988</v>
      </c>
    </row>
    <row r="9" spans="1:4" x14ac:dyDescent="0.5">
      <c r="B9" s="439" t="s">
        <v>741</v>
      </c>
      <c r="C9" s="450">
        <v>73854.640118649986</v>
      </c>
    </row>
    <row r="10" spans="1:4" x14ac:dyDescent="0.5">
      <c r="B10" s="439" t="s">
        <v>742</v>
      </c>
      <c r="C10" s="450">
        <v>73920.021740149998</v>
      </c>
    </row>
    <row r="11" spans="1:4" x14ac:dyDescent="0.5">
      <c r="B11" s="439" t="s">
        <v>743</v>
      </c>
      <c r="C11" s="450">
        <v>73920.021740149998</v>
      </c>
    </row>
    <row r="12" spans="1:4" x14ac:dyDescent="0.5">
      <c r="B12" s="439" t="s">
        <v>744</v>
      </c>
      <c r="C12" s="450">
        <v>77524.811740150006</v>
      </c>
    </row>
    <row r="13" spans="1:4" x14ac:dyDescent="0.5">
      <c r="B13" s="439" t="s">
        <v>745</v>
      </c>
      <c r="C13" s="450">
        <v>77524.811740150006</v>
      </c>
    </row>
    <row r="14" spans="1:4" x14ac:dyDescent="0.5">
      <c r="B14" s="439" t="s">
        <v>746</v>
      </c>
      <c r="C14" s="450">
        <v>77531.811740020028</v>
      </c>
    </row>
    <row r="15" spans="1:4" x14ac:dyDescent="0.5">
      <c r="B15" s="439" t="s">
        <v>747</v>
      </c>
      <c r="C15" s="450">
        <v>79652.074550019999</v>
      </c>
    </row>
    <row r="16" spans="1:4" x14ac:dyDescent="0.5">
      <c r="B16" s="439" t="s">
        <v>748</v>
      </c>
      <c r="C16" s="450">
        <v>79652.074550019999</v>
      </c>
    </row>
    <row r="17" spans="2:5" x14ac:dyDescent="0.5">
      <c r="B17" s="439" t="s">
        <v>749</v>
      </c>
      <c r="C17" s="450">
        <v>79652.074550019999</v>
      </c>
    </row>
    <row r="18" spans="2:5" x14ac:dyDescent="0.5">
      <c r="B18" s="439" t="s">
        <v>750</v>
      </c>
      <c r="C18" s="450">
        <v>80978.540491149994</v>
      </c>
    </row>
    <row r="19" spans="2:5" x14ac:dyDescent="0.5">
      <c r="B19" s="439" t="s">
        <v>751</v>
      </c>
      <c r="C19" s="450">
        <v>80742.724891150006</v>
      </c>
    </row>
    <row r="20" spans="2:5" x14ac:dyDescent="0.5">
      <c r="B20" s="439" t="s">
        <v>752</v>
      </c>
      <c r="C20" s="450">
        <v>80980.922491149991</v>
      </c>
    </row>
    <row r="21" spans="2:5" ht="15.7" x14ac:dyDescent="0.55000000000000004">
      <c r="B21" s="439" t="s">
        <v>753</v>
      </c>
      <c r="C21" s="450">
        <v>82800.838488660025</v>
      </c>
      <c r="E21" s="32"/>
    </row>
    <row r="22" spans="2:5" x14ac:dyDescent="0.5">
      <c r="B22" s="439" t="s">
        <v>754</v>
      </c>
      <c r="C22" s="450">
        <v>82995.147788660019</v>
      </c>
    </row>
    <row r="23" spans="2:5" x14ac:dyDescent="0.5">
      <c r="B23" s="439" t="s">
        <v>755</v>
      </c>
      <c r="C23" s="450">
        <v>83909.147788660019</v>
      </c>
    </row>
    <row r="24" spans="2:5" x14ac:dyDescent="0.5">
      <c r="B24" s="439" t="s">
        <v>756</v>
      </c>
      <c r="C24" s="450">
        <v>83397.405985040008</v>
      </c>
    </row>
    <row r="25" spans="2:5" x14ac:dyDescent="0.5">
      <c r="B25" s="439" t="s">
        <v>757</v>
      </c>
      <c r="C25" s="450">
        <v>84317.980677040017</v>
      </c>
    </row>
    <row r="26" spans="2:5" x14ac:dyDescent="0.5">
      <c r="B26" s="439" t="s">
        <v>758</v>
      </c>
      <c r="C26" s="450">
        <v>84542.512677040024</v>
      </c>
    </row>
    <row r="27" spans="2:5" x14ac:dyDescent="0.5">
      <c r="B27" s="439" t="s">
        <v>759</v>
      </c>
      <c r="C27" s="450">
        <v>87454.021857040017</v>
      </c>
    </row>
    <row r="28" spans="2:5" x14ac:dyDescent="0.5">
      <c r="B28" s="439" t="s">
        <v>760</v>
      </c>
      <c r="C28" s="450">
        <v>87654.014760660008</v>
      </c>
    </row>
    <row r="29" spans="2:5" x14ac:dyDescent="0.5">
      <c r="B29" s="439" t="s">
        <v>761</v>
      </c>
      <c r="C29" s="450">
        <v>88897.859384659998</v>
      </c>
    </row>
    <row r="30" spans="2:5" x14ac:dyDescent="0.5">
      <c r="B30" s="439" t="s">
        <v>762</v>
      </c>
      <c r="C30" s="450">
        <v>91932.777143569998</v>
      </c>
    </row>
    <row r="31" spans="2:5" x14ac:dyDescent="0.5">
      <c r="B31" s="439" t="s">
        <v>763</v>
      </c>
      <c r="C31" s="450">
        <v>92152.567335789994</v>
      </c>
    </row>
    <row r="32" spans="2:5" x14ac:dyDescent="0.5">
      <c r="B32" s="439" t="s">
        <v>764</v>
      </c>
      <c r="C32" s="450">
        <v>93162.333255470003</v>
      </c>
    </row>
    <row r="33" spans="2:3" x14ac:dyDescent="0.5">
      <c r="B33" s="439" t="s">
        <v>765</v>
      </c>
      <c r="C33" s="450">
        <v>95569.552381239992</v>
      </c>
    </row>
    <row r="34" spans="2:3" x14ac:dyDescent="0.5">
      <c r="B34" s="439" t="s">
        <v>766</v>
      </c>
      <c r="C34" s="450">
        <v>95621.696881239986</v>
      </c>
    </row>
    <row r="35" spans="2:3" x14ac:dyDescent="0.5">
      <c r="B35" s="439" t="s">
        <v>767</v>
      </c>
      <c r="C35" s="450">
        <v>95968.429681239984</v>
      </c>
    </row>
    <row r="36" spans="2:3" x14ac:dyDescent="0.5">
      <c r="B36" s="439" t="s">
        <v>768</v>
      </c>
      <c r="C36" s="450">
        <v>96756.954409239988</v>
      </c>
    </row>
    <row r="37" spans="2:3" x14ac:dyDescent="0.5">
      <c r="B37" s="439" t="s">
        <v>769</v>
      </c>
      <c r="C37" s="450">
        <v>96931.776123239993</v>
      </c>
    </row>
    <row r="38" spans="2:3" x14ac:dyDescent="0.5">
      <c r="B38" s="439" t="s">
        <v>770</v>
      </c>
      <c r="C38" s="450">
        <v>96931.776123239993</v>
      </c>
    </row>
    <row r="39" spans="2:3" x14ac:dyDescent="0.5">
      <c r="B39" s="439" t="s">
        <v>771</v>
      </c>
      <c r="C39" s="450">
        <v>97921.41412324</v>
      </c>
    </row>
    <row r="40" spans="2:3" x14ac:dyDescent="0.5">
      <c r="B40" s="439" t="s">
        <v>772</v>
      </c>
      <c r="C40" s="450">
        <v>97938.041500240011</v>
      </c>
    </row>
    <row r="41" spans="2:3" x14ac:dyDescent="0.5">
      <c r="B41" s="439" t="s">
        <v>773</v>
      </c>
      <c r="C41" s="450">
        <v>98470.756700240003</v>
      </c>
    </row>
    <row r="42" spans="2:3" x14ac:dyDescent="0.5">
      <c r="B42" s="439" t="s">
        <v>774</v>
      </c>
      <c r="C42" s="450">
        <v>99150.274362560012</v>
      </c>
    </row>
    <row r="43" spans="2:3" x14ac:dyDescent="0.5">
      <c r="B43" s="439" t="s">
        <v>775</v>
      </c>
      <c r="C43" s="450">
        <v>102989.37883756</v>
      </c>
    </row>
    <row r="44" spans="2:3" x14ac:dyDescent="0.5">
      <c r="B44" s="439" t="s">
        <v>776</v>
      </c>
      <c r="C44" s="450">
        <v>104142.04683755997</v>
      </c>
    </row>
    <row r="45" spans="2:3" x14ac:dyDescent="0.5">
      <c r="B45" s="439" t="s">
        <v>777</v>
      </c>
      <c r="C45" s="450">
        <v>109377.83914770998</v>
      </c>
    </row>
    <row r="46" spans="2:3" x14ac:dyDescent="0.5">
      <c r="B46" s="439" t="s">
        <v>778</v>
      </c>
      <c r="C46" s="450">
        <v>111770.54852895997</v>
      </c>
    </row>
    <row r="47" spans="2:3" x14ac:dyDescent="0.5">
      <c r="B47" s="439" t="s">
        <v>779</v>
      </c>
      <c r="C47" s="450">
        <v>112480.85436495997</v>
      </c>
    </row>
    <row r="48" spans="2:3" x14ac:dyDescent="0.5">
      <c r="B48" s="439" t="s">
        <v>780</v>
      </c>
      <c r="C48" s="450">
        <v>114031.45333655998</v>
      </c>
    </row>
    <row r="49" spans="2:3" x14ac:dyDescent="0.5">
      <c r="B49" s="439" t="s">
        <v>781</v>
      </c>
      <c r="C49" s="450">
        <v>116058.92101155999</v>
      </c>
    </row>
    <row r="50" spans="2:3" x14ac:dyDescent="0.5">
      <c r="B50" s="439" t="s">
        <v>782</v>
      </c>
      <c r="C50" s="450">
        <v>117700.46358215998</v>
      </c>
    </row>
    <row r="51" spans="2:3" x14ac:dyDescent="0.5">
      <c r="B51" s="439" t="s">
        <v>783</v>
      </c>
      <c r="C51" s="450">
        <v>121090.62239815999</v>
      </c>
    </row>
    <row r="52" spans="2:3" x14ac:dyDescent="0.5">
      <c r="B52" s="439" t="s">
        <v>784</v>
      </c>
      <c r="C52" s="450">
        <v>123169.65830115999</v>
      </c>
    </row>
    <row r="53" spans="2:3" x14ac:dyDescent="0.5">
      <c r="B53" s="439" t="s">
        <v>785</v>
      </c>
      <c r="C53" s="450">
        <v>123677.05136427999</v>
      </c>
    </row>
    <row r="54" spans="2:3" x14ac:dyDescent="0.5">
      <c r="B54" s="439" t="s">
        <v>786</v>
      </c>
      <c r="C54" s="450">
        <v>131225.662325218</v>
      </c>
    </row>
    <row r="55" spans="2:3" x14ac:dyDescent="0.5">
      <c r="B55" s="439" t="s">
        <v>787</v>
      </c>
      <c r="C55" s="450">
        <v>134507.434991218</v>
      </c>
    </row>
    <row r="56" spans="2:3" x14ac:dyDescent="0.5">
      <c r="B56" s="439" t="s">
        <v>788</v>
      </c>
      <c r="C56" s="450">
        <v>137445.06862459998</v>
      </c>
    </row>
    <row r="57" spans="2:3" x14ac:dyDescent="0.5">
      <c r="B57" s="439" t="s">
        <v>789</v>
      </c>
      <c r="C57" s="450">
        <v>144848.61959819999</v>
      </c>
    </row>
    <row r="58" spans="2:3" x14ac:dyDescent="0.5">
      <c r="B58" s="439" t="s">
        <v>790</v>
      </c>
      <c r="C58" s="450">
        <v>148182.61792220001</v>
      </c>
    </row>
    <row r="59" spans="2:3" x14ac:dyDescent="0.5">
      <c r="B59" s="439" t="s">
        <v>791</v>
      </c>
      <c r="C59" s="450">
        <v>149867.61801252002</v>
      </c>
    </row>
    <row r="60" spans="2:3" x14ac:dyDescent="0.5">
      <c r="B60" s="439" t="s">
        <v>792</v>
      </c>
      <c r="C60" s="450">
        <v>160722.30581258002</v>
      </c>
    </row>
    <row r="61" spans="2:3" x14ac:dyDescent="0.5">
      <c r="B61" s="439" t="s">
        <v>793</v>
      </c>
      <c r="C61" s="450">
        <v>163470.56569926001</v>
      </c>
    </row>
    <row r="62" spans="2:3" x14ac:dyDescent="0.5">
      <c r="B62" s="439" t="s">
        <v>794</v>
      </c>
      <c r="C62" s="450">
        <v>165441.96659175999</v>
      </c>
    </row>
    <row r="63" spans="2:3" x14ac:dyDescent="0.5">
      <c r="B63" s="439" t="s">
        <v>795</v>
      </c>
      <c r="C63" s="450">
        <v>185010.73283041999</v>
      </c>
    </row>
    <row r="64" spans="2:3" x14ac:dyDescent="0.5">
      <c r="B64" s="439" t="s">
        <v>796</v>
      </c>
      <c r="C64" s="450">
        <v>187763.31314541999</v>
      </c>
    </row>
    <row r="65" spans="2:3" x14ac:dyDescent="0.5">
      <c r="B65" s="439" t="s">
        <v>797</v>
      </c>
      <c r="C65" s="450">
        <v>190233.64374909998</v>
      </c>
    </row>
    <row r="66" spans="2:3" x14ac:dyDescent="0.5">
      <c r="B66" s="439" t="s">
        <v>798</v>
      </c>
      <c r="C66" s="450">
        <v>195314.70398055203</v>
      </c>
    </row>
    <row r="67" spans="2:3" x14ac:dyDescent="0.5">
      <c r="B67" s="439" t="s">
        <v>799</v>
      </c>
      <c r="C67" s="450">
        <v>198269.11044055002</v>
      </c>
    </row>
    <row r="68" spans="2:3" x14ac:dyDescent="0.5">
      <c r="B68" s="439" t="s">
        <v>800</v>
      </c>
      <c r="C68" s="450">
        <v>204817.16183279001</v>
      </c>
    </row>
    <row r="69" spans="2:3" x14ac:dyDescent="0.5">
      <c r="B69" s="439" t="s">
        <v>801</v>
      </c>
      <c r="C69" s="450">
        <v>216200.25203001004</v>
      </c>
    </row>
    <row r="70" spans="2:3" x14ac:dyDescent="0.5">
      <c r="B70" s="439" t="s">
        <v>802</v>
      </c>
      <c r="C70" s="450">
        <v>216200.25203001004</v>
      </c>
    </row>
    <row r="71" spans="2:3" x14ac:dyDescent="0.5">
      <c r="B71" s="439" t="s">
        <v>803</v>
      </c>
      <c r="C71" s="450">
        <v>216588.30151447005</v>
      </c>
    </row>
    <row r="72" spans="2:3" x14ac:dyDescent="0.5">
      <c r="B72" s="439" t="s">
        <v>804</v>
      </c>
      <c r="C72" s="450">
        <v>224558.08465994007</v>
      </c>
    </row>
    <row r="73" spans="2:3" x14ac:dyDescent="0.5">
      <c r="B73" s="439" t="s">
        <v>805</v>
      </c>
      <c r="C73" s="450">
        <v>227490.22306494007</v>
      </c>
    </row>
    <row r="74" spans="2:3" x14ac:dyDescent="0.5">
      <c r="B74" s="439" t="s">
        <v>806</v>
      </c>
      <c r="C74" s="450">
        <v>227891.07530894005</v>
      </c>
    </row>
    <row r="75" spans="2:3" x14ac:dyDescent="0.5">
      <c r="B75" s="439" t="s">
        <v>807</v>
      </c>
      <c r="C75" s="450">
        <v>231457.61601306</v>
      </c>
    </row>
    <row r="76" spans="2:3" x14ac:dyDescent="0.5">
      <c r="B76" s="439" t="s">
        <v>808</v>
      </c>
      <c r="C76" s="450">
        <v>232395.20131306004</v>
      </c>
    </row>
    <row r="77" spans="2:3" x14ac:dyDescent="0.5">
      <c r="B77" s="439" t="s">
        <v>809</v>
      </c>
      <c r="C77" s="450">
        <v>233272.49471306</v>
      </c>
    </row>
    <row r="78" spans="2:3" x14ac:dyDescent="0.5">
      <c r="B78" s="439" t="s">
        <v>810</v>
      </c>
      <c r="C78" s="450">
        <v>235240.50151617007</v>
      </c>
    </row>
    <row r="79" spans="2:3" x14ac:dyDescent="0.5">
      <c r="B79" s="441" t="s">
        <v>811</v>
      </c>
      <c r="C79" s="450">
        <v>236788.90251617003</v>
      </c>
    </row>
    <row r="80" spans="2:3" x14ac:dyDescent="0.5">
      <c r="B80" s="441" t="s">
        <v>812</v>
      </c>
      <c r="C80" s="450">
        <v>236788.90251617003</v>
      </c>
    </row>
    <row r="81" spans="2:3" x14ac:dyDescent="0.5">
      <c r="B81" s="441" t="s">
        <v>813</v>
      </c>
      <c r="C81" s="450">
        <v>242572.62131921007</v>
      </c>
    </row>
    <row r="82" spans="2:3" x14ac:dyDescent="0.5">
      <c r="B82" s="441" t="s">
        <v>814</v>
      </c>
      <c r="C82" s="450">
        <v>245239.97734147005</v>
      </c>
    </row>
    <row r="83" spans="2:3" x14ac:dyDescent="0.5">
      <c r="B83" s="441" t="s">
        <v>815</v>
      </c>
      <c r="C83" s="450">
        <v>245427.00474147004</v>
      </c>
    </row>
    <row r="84" spans="2:3" x14ac:dyDescent="0.5">
      <c r="B84" s="441" t="s">
        <v>816</v>
      </c>
      <c r="C84" s="450">
        <v>248348.89190447005</v>
      </c>
    </row>
    <row r="85" spans="2:3" x14ac:dyDescent="0.5">
      <c r="B85" s="441" t="s">
        <v>817</v>
      </c>
      <c r="C85" s="450">
        <v>248513.90115105605</v>
      </c>
    </row>
    <row r="86" spans="2:3" x14ac:dyDescent="0.5">
      <c r="B86" s="441" t="s">
        <v>818</v>
      </c>
      <c r="C86" s="450">
        <v>248513.90115147005</v>
      </c>
    </row>
    <row r="87" spans="2:3" x14ac:dyDescent="0.5">
      <c r="B87" s="441" t="s">
        <v>819</v>
      </c>
      <c r="C87" s="450">
        <v>252260.30439159164</v>
      </c>
    </row>
    <row r="88" spans="2:3" x14ac:dyDescent="0.5">
      <c r="B88" s="441" t="s">
        <v>820</v>
      </c>
      <c r="C88" s="450">
        <v>252260.30439159164</v>
      </c>
    </row>
    <row r="89" spans="2:3" x14ac:dyDescent="0.5">
      <c r="B89" s="441" t="s">
        <v>821</v>
      </c>
      <c r="C89" s="450">
        <v>252754.52939159164</v>
      </c>
    </row>
    <row r="90" spans="2:3" x14ac:dyDescent="0.5">
      <c r="B90" s="441" t="s">
        <v>822</v>
      </c>
      <c r="C90" s="450">
        <v>258987.38428948162</v>
      </c>
    </row>
    <row r="91" spans="2:3" x14ac:dyDescent="0.5">
      <c r="B91" s="441" t="s">
        <v>823</v>
      </c>
      <c r="C91" s="450">
        <v>259887.54690683162</v>
      </c>
    </row>
    <row r="92" spans="2:3" x14ac:dyDescent="0.5">
      <c r="B92" s="441" t="s">
        <v>824</v>
      </c>
      <c r="C92" s="450">
        <v>260426.12488039161</v>
      </c>
    </row>
    <row r="93" spans="2:3" x14ac:dyDescent="0.5">
      <c r="B93" s="441" t="s">
        <v>825</v>
      </c>
      <c r="C93" s="450">
        <v>266477.02500585996</v>
      </c>
    </row>
    <row r="94" spans="2:3" x14ac:dyDescent="0.5">
      <c r="B94" s="441" t="s">
        <v>826</v>
      </c>
      <c r="C94" s="450">
        <v>270000.35664845997</v>
      </c>
    </row>
    <row r="95" spans="2:3" x14ac:dyDescent="0.5">
      <c r="B95" s="441" t="s">
        <v>827</v>
      </c>
      <c r="C95" s="450">
        <v>274326.63619645999</v>
      </c>
    </row>
    <row r="96" spans="2:3" x14ac:dyDescent="0.5">
      <c r="B96" s="441" t="s">
        <v>828</v>
      </c>
      <c r="C96" s="450">
        <v>277155.39702561003</v>
      </c>
    </row>
    <row r="97" spans="2:3" x14ac:dyDescent="0.5">
      <c r="B97" s="441" t="s">
        <v>829</v>
      </c>
      <c r="C97" s="450">
        <v>277155.39702561003</v>
      </c>
    </row>
    <row r="98" spans="2:3" x14ac:dyDescent="0.5">
      <c r="B98" s="441" t="s">
        <v>830</v>
      </c>
      <c r="C98" s="450">
        <v>277155.39702541003</v>
      </c>
    </row>
    <row r="99" spans="2:3" x14ac:dyDescent="0.5">
      <c r="B99" s="441" t="s">
        <v>831</v>
      </c>
      <c r="C99" s="450">
        <v>284810.60914812499</v>
      </c>
    </row>
    <row r="100" spans="2:3" x14ac:dyDescent="0.5">
      <c r="B100" s="441" t="s">
        <v>832</v>
      </c>
      <c r="C100" s="450">
        <v>284810.60967946996</v>
      </c>
    </row>
    <row r="101" spans="2:3" x14ac:dyDescent="0.5">
      <c r="B101" s="441" t="s">
        <v>833</v>
      </c>
      <c r="C101" s="450">
        <v>285307.37517946993</v>
      </c>
    </row>
    <row r="102" spans="2:3" x14ac:dyDescent="0.5">
      <c r="B102" s="441" t="s">
        <v>834</v>
      </c>
      <c r="C102" s="450">
        <v>285307.37517946993</v>
      </c>
    </row>
    <row r="103" spans="2:3" x14ac:dyDescent="0.5">
      <c r="B103" s="441" t="s">
        <v>835</v>
      </c>
      <c r="C103" s="450">
        <v>286371.58724084997</v>
      </c>
    </row>
    <row r="104" spans="2:3" x14ac:dyDescent="0.5">
      <c r="B104" s="441" t="s">
        <v>836</v>
      </c>
      <c r="C104" s="450">
        <v>287098.77262401994</v>
      </c>
    </row>
    <row r="105" spans="2:3" x14ac:dyDescent="0.5">
      <c r="B105" s="441" t="s">
        <v>837</v>
      </c>
      <c r="C105" s="450">
        <v>309616.40840322612</v>
      </c>
    </row>
    <row r="106" spans="2:3" x14ac:dyDescent="0.5">
      <c r="B106" s="441" t="s">
        <v>838</v>
      </c>
      <c r="C106" s="450">
        <v>314261.27661399991</v>
      </c>
    </row>
    <row r="107" spans="2:3" x14ac:dyDescent="0.5">
      <c r="B107" s="441" t="s">
        <v>839</v>
      </c>
      <c r="C107" s="450">
        <v>316959.84728760994</v>
      </c>
    </row>
    <row r="108" spans="2:3" x14ac:dyDescent="0.5">
      <c r="B108" s="441" t="s">
        <v>840</v>
      </c>
      <c r="C108" s="450">
        <v>319349.90334216878</v>
      </c>
    </row>
    <row r="109" spans="2:3" x14ac:dyDescent="0.5">
      <c r="B109" s="441" t="s">
        <v>841</v>
      </c>
      <c r="C109" s="450">
        <v>319512.37595304876</v>
      </c>
    </row>
    <row r="110" spans="2:3" x14ac:dyDescent="0.5">
      <c r="B110" s="441" t="s">
        <v>842</v>
      </c>
      <c r="C110" s="450">
        <v>319349.89876117476</v>
      </c>
    </row>
    <row r="111" spans="2:3" x14ac:dyDescent="0.5">
      <c r="B111" s="441" t="s">
        <v>843</v>
      </c>
      <c r="C111" s="450">
        <v>320629.07761774992</v>
      </c>
    </row>
    <row r="112" spans="2:3" x14ac:dyDescent="0.5">
      <c r="B112" s="441" t="s">
        <v>844</v>
      </c>
      <c r="C112" s="450">
        <v>320629.07761774992</v>
      </c>
    </row>
    <row r="113" spans="2:3" x14ac:dyDescent="0.5">
      <c r="B113" s="441" t="s">
        <v>845</v>
      </c>
      <c r="C113" s="450">
        <v>320629.07761741994</v>
      </c>
    </row>
    <row r="114" spans="2:3" x14ac:dyDescent="0.5">
      <c r="B114" s="441" t="s">
        <v>846</v>
      </c>
      <c r="C114" s="450">
        <v>320629.07761774992</v>
      </c>
    </row>
    <row r="115" spans="2:3" x14ac:dyDescent="0.5">
      <c r="B115" s="441" t="s">
        <v>847</v>
      </c>
      <c r="C115" s="450">
        <v>324731.69526705996</v>
      </c>
    </row>
    <row r="116" spans="2:3" x14ac:dyDescent="0.5">
      <c r="B116" s="441" t="s">
        <v>848</v>
      </c>
      <c r="C116" s="450">
        <v>331910.09456325992</v>
      </c>
    </row>
    <row r="117" spans="2:3" x14ac:dyDescent="0.5">
      <c r="B117" s="441" t="s">
        <v>849</v>
      </c>
      <c r="C117" s="450">
        <v>359079.66737649246</v>
      </c>
    </row>
    <row r="118" spans="2:3" x14ac:dyDescent="0.5">
      <c r="B118" s="441" t="s">
        <v>850</v>
      </c>
      <c r="C118" s="450">
        <v>359079.66737649246</v>
      </c>
    </row>
    <row r="119" spans="2:3" x14ac:dyDescent="0.5">
      <c r="B119" s="441" t="s">
        <v>851</v>
      </c>
      <c r="C119" s="450">
        <v>359844.12564492994</v>
      </c>
    </row>
    <row r="120" spans="2:3" x14ac:dyDescent="0.5">
      <c r="B120" s="441" t="s">
        <v>852</v>
      </c>
      <c r="C120" s="450">
        <v>359844.12564492994</v>
      </c>
    </row>
    <row r="121" spans="2:3" x14ac:dyDescent="0.5">
      <c r="B121" s="441" t="s">
        <v>853</v>
      </c>
      <c r="C121" s="450">
        <v>359844.12564492994</v>
      </c>
    </row>
    <row r="122" spans="2:3" x14ac:dyDescent="0.5">
      <c r="B122" s="441" t="s">
        <v>854</v>
      </c>
      <c r="C122" s="450">
        <v>359844.12564492994</v>
      </c>
    </row>
    <row r="123" spans="2:3" x14ac:dyDescent="0.5">
      <c r="B123" s="441" t="s">
        <v>855</v>
      </c>
      <c r="C123" s="450">
        <v>356095.44779492996</v>
      </c>
    </row>
    <row r="124" spans="2:3" x14ac:dyDescent="0.5">
      <c r="B124" s="441" t="s">
        <v>856</v>
      </c>
      <c r="C124" s="450">
        <v>356095.44758592994</v>
      </c>
    </row>
    <row r="125" spans="2:3" x14ac:dyDescent="0.5">
      <c r="B125" s="441" t="s">
        <v>857</v>
      </c>
      <c r="C125" s="450">
        <v>356095.44779492996</v>
      </c>
    </row>
    <row r="126" spans="2:3" x14ac:dyDescent="0.5">
      <c r="B126" s="441" t="s">
        <v>858</v>
      </c>
      <c r="C126" s="450">
        <v>356095.44779452996</v>
      </c>
    </row>
    <row r="127" spans="2:3" x14ac:dyDescent="0.5">
      <c r="B127" s="441" t="s">
        <v>859</v>
      </c>
      <c r="C127" s="450">
        <v>357821.55518201995</v>
      </c>
    </row>
    <row r="128" spans="2:3" x14ac:dyDescent="0.5">
      <c r="B128" s="439" t="s">
        <v>860</v>
      </c>
      <c r="C128" s="450">
        <v>369724.24905009707</v>
      </c>
    </row>
    <row r="129" spans="2:3" x14ac:dyDescent="0.5">
      <c r="B129" s="439" t="s">
        <v>861</v>
      </c>
      <c r="C129" s="450">
        <v>370472.81978412712</v>
      </c>
    </row>
    <row r="130" spans="2:3" x14ac:dyDescent="0.5">
      <c r="B130" s="441" t="s">
        <v>862</v>
      </c>
      <c r="C130" s="450">
        <v>368593.5726024271</v>
      </c>
    </row>
    <row r="131" spans="2:3" x14ac:dyDescent="0.5">
      <c r="B131" s="441" t="s">
        <v>863</v>
      </c>
      <c r="C131" s="450">
        <v>368857.33091767709</v>
      </c>
    </row>
    <row r="132" spans="2:3" x14ac:dyDescent="0.5">
      <c r="B132" s="441" t="s">
        <v>864</v>
      </c>
      <c r="C132" s="451">
        <v>369857.33091767709</v>
      </c>
    </row>
    <row r="133" spans="2:3" x14ac:dyDescent="0.5">
      <c r="B133" s="441" t="s">
        <v>865</v>
      </c>
      <c r="C133" s="451">
        <v>369857.33091767709</v>
      </c>
    </row>
    <row r="134" spans="2:3" x14ac:dyDescent="0.5">
      <c r="B134" s="441" t="s">
        <v>866</v>
      </c>
      <c r="C134" s="451">
        <v>369857.33091807994</v>
      </c>
    </row>
    <row r="135" spans="2:3" x14ac:dyDescent="0.5">
      <c r="B135" s="441" t="s">
        <v>867</v>
      </c>
      <c r="C135" s="451">
        <v>369857.33091767994</v>
      </c>
    </row>
    <row r="136" spans="2:3" x14ac:dyDescent="0.5">
      <c r="B136" s="441" t="s">
        <v>868</v>
      </c>
      <c r="C136" s="451">
        <v>369857.33091767994</v>
      </c>
    </row>
    <row r="137" spans="2:3" x14ac:dyDescent="0.5">
      <c r="B137" s="441" t="s">
        <v>869</v>
      </c>
      <c r="C137" s="451">
        <v>374575.09416567994</v>
      </c>
    </row>
    <row r="138" spans="2:3" x14ac:dyDescent="0.5">
      <c r="B138" s="441" t="s">
        <v>870</v>
      </c>
      <c r="C138" s="451">
        <v>376766.31396499998</v>
      </c>
    </row>
    <row r="139" spans="2:3" x14ac:dyDescent="0.5">
      <c r="B139" s="441" t="s">
        <v>871</v>
      </c>
      <c r="C139" s="451">
        <v>377124.02456154994</v>
      </c>
    </row>
    <row r="140" spans="2:3" x14ac:dyDescent="0.5">
      <c r="B140" s="441" t="s">
        <v>872</v>
      </c>
      <c r="C140" s="451">
        <v>378640.94121131802</v>
      </c>
    </row>
    <row r="141" spans="2:3" x14ac:dyDescent="0.5">
      <c r="B141" s="441" t="s">
        <v>873</v>
      </c>
      <c r="C141" s="451">
        <v>379020.46478731802</v>
      </c>
    </row>
    <row r="142" spans="2:3" x14ac:dyDescent="0.5">
      <c r="B142" s="441" t="s">
        <v>874</v>
      </c>
      <c r="C142" s="451">
        <v>379020.46478754998</v>
      </c>
    </row>
    <row r="143" spans="2:3" x14ac:dyDescent="0.5">
      <c r="B143" s="441" t="s">
        <v>875</v>
      </c>
      <c r="C143" s="451">
        <v>379020.46478754998</v>
      </c>
    </row>
    <row r="144" spans="2:3" x14ac:dyDescent="0.5">
      <c r="B144" s="441" t="s">
        <v>876</v>
      </c>
      <c r="C144" s="451">
        <v>379020.46478754998</v>
      </c>
    </row>
    <row r="145" spans="2:3" ht="14.7" thickBot="1" x14ac:dyDescent="0.55000000000000004">
      <c r="B145" s="443" t="s">
        <v>877</v>
      </c>
      <c r="C145" s="444">
        <v>379020.46478754998</v>
      </c>
    </row>
    <row r="146" spans="2:3" ht="14.7" thickTop="1" x14ac:dyDescent="0.5"/>
  </sheetData>
  <mergeCells count="4">
    <mergeCell ref="B2:C2"/>
    <mergeCell ref="B3:B4"/>
    <mergeCell ref="C3:C4"/>
    <mergeCell ref="D3:D4"/>
  </mergeCells>
  <printOptions horizontalCentered="1"/>
  <pageMargins left="0.45" right="0.2" top="0.5" bottom="0.25" header="0.3" footer="0.3"/>
  <pageSetup paperSize="9" scale="36"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EBE8-2061-4BDD-AF82-3BA40A7A9DCD}">
  <sheetPr codeName="Sheet96"/>
  <dimension ref="B2:E77"/>
  <sheetViews>
    <sheetView view="pageBreakPreview" zoomScaleNormal="100" zoomScaleSheetLayoutView="100" workbookViewId="0">
      <pane xSplit="1" ySplit="4" topLeftCell="B56" activePane="bottomRight" state="frozen"/>
      <selection activeCell="R28" sqref="R28"/>
      <selection pane="topRight" activeCell="R28" sqref="R28"/>
      <selection pane="bottomLeft" activeCell="R28" sqref="R28"/>
      <selection pane="bottomRight" activeCell="R28" sqref="R28"/>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52" t="s">
        <v>880</v>
      </c>
      <c r="C2" s="452"/>
    </row>
    <row r="3" spans="2:5" x14ac:dyDescent="0.5">
      <c r="B3" s="453" t="s">
        <v>686</v>
      </c>
      <c r="C3" s="382" t="s">
        <v>881</v>
      </c>
    </row>
    <row r="4" spans="2:5" x14ac:dyDescent="0.5">
      <c r="B4" s="380"/>
      <c r="C4" s="381"/>
    </row>
    <row r="5" spans="2:5" x14ac:dyDescent="0.5">
      <c r="B5" s="439" t="s">
        <v>795</v>
      </c>
      <c r="C5" s="454">
        <v>0.10890959690492319</v>
      </c>
      <c r="D5" s="455"/>
      <c r="E5" s="456"/>
    </row>
    <row r="6" spans="2:5" x14ac:dyDescent="0.5">
      <c r="B6" s="439" t="s">
        <v>798</v>
      </c>
      <c r="C6" s="454">
        <v>9.8731954966839772E-2</v>
      </c>
      <c r="D6" s="455"/>
      <c r="E6" s="456"/>
    </row>
    <row r="7" spans="2:5" x14ac:dyDescent="0.5">
      <c r="B7" s="439" t="s">
        <v>801</v>
      </c>
      <c r="C7" s="454">
        <v>0.10076338550982096</v>
      </c>
      <c r="D7" s="455"/>
      <c r="E7" s="456"/>
    </row>
    <row r="8" spans="2:5" x14ac:dyDescent="0.5">
      <c r="B8" s="439" t="s">
        <v>804</v>
      </c>
      <c r="C8" s="454">
        <v>0.10565490951169909</v>
      </c>
      <c r="D8" s="455"/>
      <c r="E8" s="456"/>
    </row>
    <row r="9" spans="2:5" x14ac:dyDescent="0.5">
      <c r="B9" s="439" t="s">
        <v>807</v>
      </c>
      <c r="C9" s="454">
        <v>0.11077476693216233</v>
      </c>
      <c r="D9" s="455"/>
      <c r="E9" s="456"/>
    </row>
    <row r="10" spans="2:5" x14ac:dyDescent="0.5">
      <c r="B10" s="439" t="s">
        <v>810</v>
      </c>
      <c r="C10" s="454">
        <v>0.10076116650777502</v>
      </c>
      <c r="D10" s="455"/>
      <c r="E10" s="456"/>
    </row>
    <row r="11" spans="2:5" x14ac:dyDescent="0.5">
      <c r="B11" s="439" t="s">
        <v>813</v>
      </c>
      <c r="C11" s="454">
        <v>9.7771082308948723E-2</v>
      </c>
      <c r="D11" s="455"/>
      <c r="E11" s="456"/>
    </row>
    <row r="12" spans="2:5" x14ac:dyDescent="0.5">
      <c r="B12" s="439" t="s">
        <v>814</v>
      </c>
      <c r="C12" s="454">
        <v>9.5848163996791316E-2</v>
      </c>
      <c r="D12" s="455"/>
      <c r="E12" s="456"/>
    </row>
    <row r="13" spans="2:5" x14ac:dyDescent="0.5">
      <c r="B13" s="439" t="s">
        <v>815</v>
      </c>
      <c r="C13" s="454">
        <v>9.6620994173797201E-2</v>
      </c>
      <c r="D13" s="455"/>
      <c r="E13" s="456"/>
    </row>
    <row r="14" spans="2:5" x14ac:dyDescent="0.5">
      <c r="B14" s="439" t="s">
        <v>816</v>
      </c>
      <c r="C14" s="454">
        <v>9.3394052960242877E-2</v>
      </c>
      <c r="D14" s="455"/>
      <c r="E14" s="456"/>
    </row>
    <row r="15" spans="2:5" x14ac:dyDescent="0.5">
      <c r="B15" s="439" t="s">
        <v>817</v>
      </c>
      <c r="C15" s="454">
        <v>9.2933631810691295E-2</v>
      </c>
      <c r="D15" s="455"/>
      <c r="E15" s="456"/>
    </row>
    <row r="16" spans="2:5" x14ac:dyDescent="0.5">
      <c r="B16" s="439" t="s">
        <v>818</v>
      </c>
      <c r="C16" s="454">
        <v>9.2058799965761773E-2</v>
      </c>
      <c r="D16" s="455"/>
      <c r="E16" s="456"/>
    </row>
    <row r="17" spans="2:5" x14ac:dyDescent="0.5">
      <c r="B17" s="439" t="s">
        <v>819</v>
      </c>
      <c r="C17" s="454">
        <v>9.2973510766246117E-2</v>
      </c>
      <c r="D17" s="455"/>
      <c r="E17" s="456"/>
    </row>
    <row r="18" spans="2:5" x14ac:dyDescent="0.5">
      <c r="B18" s="439" t="s">
        <v>820</v>
      </c>
      <c r="C18" s="454">
        <v>9.2183162469245322E-2</v>
      </c>
      <c r="D18" s="455"/>
      <c r="E18" s="456"/>
    </row>
    <row r="19" spans="2:5" x14ac:dyDescent="0.5">
      <c r="B19" s="439" t="s">
        <v>821</v>
      </c>
      <c r="C19" s="454">
        <v>9.3293560974792217E-2</v>
      </c>
      <c r="D19" s="455"/>
      <c r="E19" s="456"/>
    </row>
    <row r="20" spans="2:5" x14ac:dyDescent="0.5">
      <c r="B20" s="439" t="s">
        <v>822</v>
      </c>
      <c r="C20" s="454">
        <v>9.3637365157677885E-2</v>
      </c>
      <c r="D20" s="455"/>
      <c r="E20" s="456"/>
    </row>
    <row r="21" spans="2:5" x14ac:dyDescent="0.5">
      <c r="B21" s="439" t="s">
        <v>823</v>
      </c>
      <c r="C21" s="454">
        <v>9.2207438693126392E-2</v>
      </c>
      <c r="D21" s="455"/>
      <c r="E21" s="456"/>
    </row>
    <row r="22" spans="2:5" x14ac:dyDescent="0.5">
      <c r="B22" s="439" t="s">
        <v>824</v>
      </c>
      <c r="C22" s="454">
        <v>8.8994672581196463E-2</v>
      </c>
      <c r="D22" s="455"/>
      <c r="E22" s="456"/>
    </row>
    <row r="23" spans="2:5" x14ac:dyDescent="0.5">
      <c r="B23" s="439" t="s">
        <v>825</v>
      </c>
      <c r="C23" s="454">
        <v>9.307888818377516E-2</v>
      </c>
      <c r="D23" s="455"/>
      <c r="E23" s="456"/>
    </row>
    <row r="24" spans="2:5" x14ac:dyDescent="0.5">
      <c r="B24" s="439" t="s">
        <v>826</v>
      </c>
      <c r="C24" s="454">
        <v>9.2833434223371564E-2</v>
      </c>
      <c r="D24" s="455"/>
      <c r="E24" s="456"/>
    </row>
    <row r="25" spans="2:5" x14ac:dyDescent="0.5">
      <c r="B25" s="439" t="s">
        <v>827</v>
      </c>
      <c r="C25" s="454">
        <v>9.3069780238546146E-2</v>
      </c>
      <c r="D25" s="455"/>
      <c r="E25" s="456"/>
    </row>
    <row r="26" spans="2:5" x14ac:dyDescent="0.5">
      <c r="B26" s="439" t="s">
        <v>828</v>
      </c>
      <c r="C26" s="454">
        <v>9.177088903310042E-2</v>
      </c>
      <c r="D26" s="455"/>
      <c r="E26" s="456"/>
    </row>
    <row r="27" spans="2:5" x14ac:dyDescent="0.5">
      <c r="B27" s="439" t="s">
        <v>829</v>
      </c>
      <c r="C27" s="454">
        <v>8.7692107351984808E-2</v>
      </c>
      <c r="D27" s="455"/>
      <c r="E27" s="456"/>
    </row>
    <row r="28" spans="2:5" x14ac:dyDescent="0.5">
      <c r="B28" s="439" t="s">
        <v>830</v>
      </c>
      <c r="C28" s="454">
        <v>8.4634239928071162E-2</v>
      </c>
      <c r="D28" s="455"/>
      <c r="E28" s="456"/>
    </row>
    <row r="29" spans="2:5" x14ac:dyDescent="0.5">
      <c r="B29" s="439" t="s">
        <v>831</v>
      </c>
      <c r="C29" s="454">
        <v>8.3053675436759705E-2</v>
      </c>
      <c r="D29" s="455"/>
      <c r="E29" s="456"/>
    </row>
    <row r="30" spans="2:5" x14ac:dyDescent="0.5">
      <c r="B30" s="439" t="s">
        <v>832</v>
      </c>
      <c r="C30" s="454">
        <v>7.8976378318024384E-2</v>
      </c>
      <c r="D30" s="455"/>
      <c r="E30" s="456"/>
    </row>
    <row r="31" spans="2:5" x14ac:dyDescent="0.5">
      <c r="B31" s="439" t="s">
        <v>833</v>
      </c>
      <c r="C31" s="454">
        <v>7.6577477293295532E-2</v>
      </c>
      <c r="D31" s="455"/>
      <c r="E31" s="456"/>
    </row>
    <row r="32" spans="2:5" x14ac:dyDescent="0.5">
      <c r="B32" s="439" t="s">
        <v>834</v>
      </c>
      <c r="C32" s="454">
        <v>7.5412522925581371E-2</v>
      </c>
      <c r="D32" s="455"/>
      <c r="E32" s="456"/>
    </row>
    <row r="33" spans="2:5" x14ac:dyDescent="0.5">
      <c r="B33" s="439" t="s">
        <v>835</v>
      </c>
      <c r="C33" s="454">
        <v>7.3774779810881569E-2</v>
      </c>
      <c r="D33" s="455"/>
      <c r="E33" s="456"/>
    </row>
    <row r="34" spans="2:5" x14ac:dyDescent="0.5">
      <c r="B34" s="439" t="s">
        <v>836</v>
      </c>
      <c r="C34" s="454">
        <v>7.1745286896448213E-2</v>
      </c>
      <c r="D34" s="455"/>
      <c r="E34" s="456"/>
    </row>
    <row r="35" spans="2:5" x14ac:dyDescent="0.5">
      <c r="B35" s="439" t="s">
        <v>837</v>
      </c>
      <c r="C35" s="454">
        <v>7.0204285578472331E-2</v>
      </c>
      <c r="D35" s="455"/>
      <c r="E35" s="456"/>
    </row>
    <row r="36" spans="2:5" x14ac:dyDescent="0.5">
      <c r="B36" s="439" t="s">
        <v>838</v>
      </c>
      <c r="C36" s="454">
        <v>6.8312992245402993E-2</v>
      </c>
      <c r="D36" s="455"/>
      <c r="E36" s="456"/>
    </row>
    <row r="37" spans="2:5" x14ac:dyDescent="0.5">
      <c r="B37" s="439" t="s">
        <v>839</v>
      </c>
      <c r="C37" s="454">
        <v>6.714677882955894E-2</v>
      </c>
      <c r="D37" s="455"/>
      <c r="E37" s="456"/>
    </row>
    <row r="38" spans="2:5" x14ac:dyDescent="0.5">
      <c r="B38" s="439" t="s">
        <v>840</v>
      </c>
      <c r="C38" s="454">
        <v>6.8032474535456883E-2</v>
      </c>
      <c r="D38" s="455"/>
      <c r="E38" s="456"/>
    </row>
    <row r="39" spans="2:5" x14ac:dyDescent="0.5">
      <c r="B39" s="439" t="s">
        <v>841</v>
      </c>
      <c r="C39" s="454">
        <v>6.7334646440574478E-2</v>
      </c>
      <c r="D39" s="455"/>
      <c r="E39" s="456"/>
    </row>
    <row r="40" spans="2:5" x14ac:dyDescent="0.5">
      <c r="B40" s="439" t="s">
        <v>842</v>
      </c>
      <c r="C40" s="454">
        <v>6.5856967461220869E-2</v>
      </c>
      <c r="D40" s="455"/>
      <c r="E40" s="456"/>
    </row>
    <row r="41" spans="2:5" x14ac:dyDescent="0.5">
      <c r="B41" s="439" t="s">
        <v>843</v>
      </c>
      <c r="C41" s="454">
        <v>6.7816328942772661E-2</v>
      </c>
      <c r="D41" s="455"/>
      <c r="E41" s="456"/>
    </row>
    <row r="42" spans="2:5" x14ac:dyDescent="0.5">
      <c r="B42" s="439" t="s">
        <v>844</v>
      </c>
      <c r="C42" s="454">
        <v>6.5321715401570613E-2</v>
      </c>
      <c r="D42" s="455"/>
      <c r="E42" s="456"/>
    </row>
    <row r="43" spans="2:5" x14ac:dyDescent="0.5">
      <c r="B43" s="439" t="s">
        <v>845</v>
      </c>
      <c r="C43" s="454">
        <v>6.8275579113919571E-2</v>
      </c>
      <c r="D43" s="455"/>
      <c r="E43" s="456"/>
    </row>
    <row r="44" spans="2:5" x14ac:dyDescent="0.5">
      <c r="B44" s="439" t="s">
        <v>846</v>
      </c>
      <c r="C44" s="454">
        <v>7.4904161353916435E-2</v>
      </c>
      <c r="D44" s="455"/>
      <c r="E44" s="456"/>
    </row>
    <row r="45" spans="2:5" x14ac:dyDescent="0.5">
      <c r="B45" s="439" t="s">
        <v>847</v>
      </c>
      <c r="C45" s="454">
        <v>7.7974660588204833E-2</v>
      </c>
      <c r="D45" s="455"/>
      <c r="E45" s="456"/>
    </row>
    <row r="46" spans="2:5" x14ac:dyDescent="0.5">
      <c r="B46" s="439" t="s">
        <v>848</v>
      </c>
      <c r="C46" s="454">
        <v>8.2360593280748434E-2</v>
      </c>
      <c r="D46" s="455"/>
      <c r="E46" s="456"/>
    </row>
    <row r="47" spans="2:5" x14ac:dyDescent="0.5">
      <c r="B47" s="439" t="s">
        <v>882</v>
      </c>
      <c r="C47" s="454">
        <v>8.3831225006754273E-2</v>
      </c>
      <c r="D47" s="455"/>
      <c r="E47" s="456"/>
    </row>
    <row r="48" spans="2:5" x14ac:dyDescent="0.5">
      <c r="B48" s="439" t="s">
        <v>849</v>
      </c>
      <c r="C48" s="454">
        <v>8.4894250602206608E-2</v>
      </c>
      <c r="D48" s="455"/>
      <c r="E48" s="456"/>
    </row>
    <row r="49" spans="2:5" x14ac:dyDescent="0.5">
      <c r="B49" s="439" t="s">
        <v>850</v>
      </c>
      <c r="C49" s="454">
        <v>8.9251159079307307E-2</v>
      </c>
      <c r="D49" s="455"/>
      <c r="E49" s="456"/>
    </row>
    <row r="50" spans="2:5" x14ac:dyDescent="0.5">
      <c r="B50" s="439" t="s">
        <v>851</v>
      </c>
      <c r="C50" s="454">
        <v>9.1195098930269836E-2</v>
      </c>
      <c r="D50" s="455"/>
      <c r="E50" s="456"/>
    </row>
    <row r="51" spans="2:5" x14ac:dyDescent="0.5">
      <c r="B51" s="439" t="s">
        <v>852</v>
      </c>
      <c r="C51" s="454">
        <v>9.2368890869136203E-2</v>
      </c>
      <c r="D51" s="455"/>
      <c r="E51" s="456"/>
    </row>
    <row r="52" spans="2:5" x14ac:dyDescent="0.5">
      <c r="B52" s="439" t="s">
        <v>853</v>
      </c>
      <c r="C52" s="454">
        <v>9.3238501363782228E-2</v>
      </c>
      <c r="D52" s="455"/>
      <c r="E52" s="456"/>
    </row>
    <row r="53" spans="2:5" x14ac:dyDescent="0.5">
      <c r="B53" s="439" t="s">
        <v>854</v>
      </c>
      <c r="C53" s="454">
        <v>9.4197668353228917E-2</v>
      </c>
      <c r="D53" s="455"/>
      <c r="E53" s="456"/>
    </row>
    <row r="54" spans="2:5" x14ac:dyDescent="0.5">
      <c r="B54" s="439" t="s">
        <v>855</v>
      </c>
      <c r="C54" s="454">
        <v>9.641421737346928E-2</v>
      </c>
      <c r="D54" s="455"/>
      <c r="E54" s="456"/>
    </row>
    <row r="55" spans="2:5" x14ac:dyDescent="0.5">
      <c r="B55" s="439" t="s">
        <v>856</v>
      </c>
      <c r="C55" s="454">
        <v>9.9384420633690324E-2</v>
      </c>
      <c r="D55" s="455"/>
      <c r="E55" s="456"/>
    </row>
    <row r="56" spans="2:5" x14ac:dyDescent="0.5">
      <c r="B56" s="439" t="s">
        <v>857</v>
      </c>
      <c r="C56" s="454">
        <v>0.10312748054601045</v>
      </c>
      <c r="D56" s="455"/>
      <c r="E56" s="456"/>
    </row>
    <row r="57" spans="2:5" x14ac:dyDescent="0.5">
      <c r="B57" s="439" t="s">
        <v>858</v>
      </c>
      <c r="C57" s="454">
        <v>0.10532801077994852</v>
      </c>
      <c r="D57" s="455"/>
      <c r="E57" s="456"/>
    </row>
    <row r="58" spans="2:5" x14ac:dyDescent="0.5">
      <c r="B58" s="439" t="s">
        <v>859</v>
      </c>
      <c r="C58" s="454">
        <v>0.10626607178007169</v>
      </c>
      <c r="D58" s="455"/>
      <c r="E58" s="456"/>
    </row>
    <row r="59" spans="2:5" x14ac:dyDescent="0.5">
      <c r="B59" s="439" t="s">
        <v>860</v>
      </c>
      <c r="C59" s="454">
        <v>0.10847143174624597</v>
      </c>
      <c r="D59" s="455"/>
      <c r="E59" s="456"/>
    </row>
    <row r="60" spans="2:5" x14ac:dyDescent="0.5">
      <c r="B60" s="439" t="s">
        <v>861</v>
      </c>
      <c r="C60" s="454">
        <v>0.10638225531144421</v>
      </c>
      <c r="D60" s="455"/>
      <c r="E60" s="456"/>
    </row>
    <row r="61" spans="2:5" x14ac:dyDescent="0.5">
      <c r="B61" s="439" t="s">
        <v>862</v>
      </c>
      <c r="C61" s="454">
        <v>0.1053697254094516</v>
      </c>
      <c r="D61" s="455"/>
      <c r="E61" s="456"/>
    </row>
    <row r="62" spans="2:5" x14ac:dyDescent="0.5">
      <c r="B62" s="439" t="s">
        <v>863</v>
      </c>
      <c r="C62" s="454">
        <v>0.10430398678591013</v>
      </c>
      <c r="D62" s="455"/>
      <c r="E62" s="456"/>
    </row>
    <row r="63" spans="2:5" x14ac:dyDescent="0.5">
      <c r="B63" s="439" t="s">
        <v>864</v>
      </c>
      <c r="C63" s="454">
        <v>0.10191611208748982</v>
      </c>
      <c r="D63" s="455"/>
      <c r="E63" s="456"/>
    </row>
    <row r="64" spans="2:5" x14ac:dyDescent="0.5">
      <c r="B64" s="439" t="s">
        <v>865</v>
      </c>
      <c r="C64" s="454">
        <v>0.10105508242665036</v>
      </c>
      <c r="D64" s="455"/>
      <c r="E64" s="456"/>
    </row>
    <row r="65" spans="2:5" x14ac:dyDescent="0.5">
      <c r="B65" s="441" t="s">
        <v>866</v>
      </c>
      <c r="C65" s="457">
        <v>9.9851056925375922E-2</v>
      </c>
      <c r="D65" s="455"/>
      <c r="E65" s="456"/>
    </row>
    <row r="66" spans="2:5" x14ac:dyDescent="0.5">
      <c r="B66" s="441" t="s">
        <v>867</v>
      </c>
      <c r="C66" s="457">
        <v>0.10143696760957671</v>
      </c>
      <c r="D66" s="455"/>
      <c r="E66" s="456"/>
    </row>
    <row r="67" spans="2:5" x14ac:dyDescent="0.5">
      <c r="B67" s="441" t="s">
        <v>868</v>
      </c>
      <c r="C67" s="457">
        <v>0.10196831020179291</v>
      </c>
      <c r="D67" s="455"/>
      <c r="E67" s="456"/>
    </row>
    <row r="68" spans="2:5" x14ac:dyDescent="0.5">
      <c r="B68" s="441" t="s">
        <v>869</v>
      </c>
      <c r="C68" s="457">
        <v>9.9880586596230808E-2</v>
      </c>
      <c r="D68" s="455"/>
      <c r="E68" s="456"/>
    </row>
    <row r="69" spans="2:5" x14ac:dyDescent="0.5">
      <c r="B69" s="441" t="s">
        <v>870</v>
      </c>
      <c r="C69" s="457">
        <v>9.793751331570158E-2</v>
      </c>
      <c r="D69" s="455"/>
      <c r="E69" s="456"/>
    </row>
    <row r="70" spans="2:5" x14ac:dyDescent="0.5">
      <c r="B70" s="441" t="s">
        <v>871</v>
      </c>
      <c r="C70" s="457">
        <v>9.6850573511653992E-2</v>
      </c>
      <c r="D70" s="455"/>
      <c r="E70" s="456"/>
    </row>
    <row r="71" spans="2:5" x14ac:dyDescent="0.5">
      <c r="B71" s="441" t="s">
        <v>872</v>
      </c>
      <c r="C71" s="457">
        <v>9.3864652046385263E-2</v>
      </c>
      <c r="D71" s="455"/>
      <c r="E71" s="456"/>
    </row>
    <row r="72" spans="2:5" x14ac:dyDescent="0.5">
      <c r="B72" s="441" t="s">
        <v>873</v>
      </c>
      <c r="C72" s="457">
        <v>9.0487372606135971E-2</v>
      </c>
      <c r="D72" s="455"/>
      <c r="E72" s="456"/>
    </row>
    <row r="73" spans="2:5" x14ac:dyDescent="0.5">
      <c r="B73" s="441" t="s">
        <v>874</v>
      </c>
      <c r="C73" s="457">
        <v>8.7680327112080292E-2</v>
      </c>
      <c r="D73" s="455"/>
      <c r="E73" s="456"/>
    </row>
    <row r="74" spans="2:5" x14ac:dyDescent="0.5">
      <c r="B74" s="441" t="s">
        <v>875</v>
      </c>
      <c r="C74" s="457">
        <v>8.556249034206917E-2</v>
      </c>
      <c r="D74" s="455"/>
      <c r="E74" s="456"/>
    </row>
    <row r="75" spans="2:5" x14ac:dyDescent="0.5">
      <c r="B75" s="441" t="s">
        <v>876</v>
      </c>
      <c r="C75" s="457">
        <v>8.3841010805545624E-2</v>
      </c>
      <c r="D75" s="455"/>
      <c r="E75" s="456"/>
    </row>
    <row r="76" spans="2:5" ht="14.7" thickBot="1" x14ac:dyDescent="0.55000000000000004">
      <c r="B76" s="443" t="s">
        <v>877</v>
      </c>
      <c r="C76" s="458">
        <v>8.2076200760215587E-2</v>
      </c>
      <c r="E76" s="456"/>
    </row>
    <row r="77"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1561-8E18-429C-9515-49BD3E1CD477}">
  <sheetPr codeName="Sheet97"/>
  <dimension ref="B2:C56"/>
  <sheetViews>
    <sheetView view="pageBreakPreview" zoomScaleNormal="100" zoomScaleSheetLayoutView="100" workbookViewId="0">
      <pane xSplit="1" ySplit="4" topLeftCell="B35" activePane="bottomRight" state="frozen"/>
      <selection activeCell="R28" sqref="R28"/>
      <selection pane="topRight" activeCell="R28" sqref="R28"/>
      <selection pane="bottomLeft" activeCell="R28" sqref="R28"/>
      <selection pane="bottomRight" activeCell="R28" sqref="R28"/>
    </sheetView>
  </sheetViews>
  <sheetFormatPr defaultRowHeight="14.35" x14ac:dyDescent="0.5"/>
  <cols>
    <col min="2" max="2" width="20.41015625" customWidth="1"/>
    <col min="3" max="3" width="29.52734375" customWidth="1"/>
  </cols>
  <sheetData>
    <row r="2" spans="2:3" ht="42.75" customHeight="1" x14ac:dyDescent="0.5">
      <c r="B2" s="452" t="s">
        <v>883</v>
      </c>
      <c r="C2" s="452"/>
    </row>
    <row r="3" spans="2:3" x14ac:dyDescent="0.5">
      <c r="B3" s="453" t="s">
        <v>686</v>
      </c>
      <c r="C3" s="382" t="s">
        <v>884</v>
      </c>
    </row>
    <row r="4" spans="2:3" x14ac:dyDescent="0.5">
      <c r="B4" s="380"/>
      <c r="C4" s="381"/>
    </row>
    <row r="5" spans="2:3" x14ac:dyDescent="0.5">
      <c r="B5" s="439" t="s">
        <v>828</v>
      </c>
      <c r="C5" s="454">
        <v>4.5999999999999999E-2</v>
      </c>
    </row>
    <row r="6" spans="2:3" x14ac:dyDescent="0.5">
      <c r="B6" s="439" t="s">
        <v>829</v>
      </c>
      <c r="C6" s="454">
        <v>4.4600963962325907E-2</v>
      </c>
    </row>
    <row r="7" spans="2:3" x14ac:dyDescent="0.5">
      <c r="B7" s="439" t="s">
        <v>830</v>
      </c>
      <c r="C7" s="454">
        <v>4.2556001391515816E-2</v>
      </c>
    </row>
    <row r="8" spans="2:3" x14ac:dyDescent="0.5">
      <c r="B8" s="439" t="s">
        <v>831</v>
      </c>
      <c r="C8" s="454">
        <v>4.0974449847792992E-2</v>
      </c>
    </row>
    <row r="9" spans="2:3" x14ac:dyDescent="0.5">
      <c r="B9" s="439" t="s">
        <v>832</v>
      </c>
      <c r="C9" s="454">
        <v>4.6994852881253608E-2</v>
      </c>
    </row>
    <row r="10" spans="2:3" x14ac:dyDescent="0.5">
      <c r="B10" s="439" t="s">
        <v>833</v>
      </c>
      <c r="C10" s="454">
        <v>4.5730960923937025E-2</v>
      </c>
    </row>
    <row r="11" spans="2:3" x14ac:dyDescent="0.5">
      <c r="B11" s="439" t="s">
        <v>834</v>
      </c>
      <c r="C11" s="454">
        <v>4.3674976563321026E-2</v>
      </c>
    </row>
    <row r="12" spans="2:3" x14ac:dyDescent="0.5">
      <c r="B12" s="439" t="s">
        <v>835</v>
      </c>
      <c r="C12" s="454">
        <v>4.2093629513007248E-2</v>
      </c>
    </row>
    <row r="13" spans="2:3" x14ac:dyDescent="0.5">
      <c r="B13" s="439" t="s">
        <v>836</v>
      </c>
      <c r="C13" s="454">
        <v>4.226364691183733E-2</v>
      </c>
    </row>
    <row r="14" spans="2:3" x14ac:dyDescent="0.5">
      <c r="B14" s="439" t="s">
        <v>837</v>
      </c>
      <c r="C14" s="454">
        <v>4.0932386427066161E-2</v>
      </c>
    </row>
    <row r="15" spans="2:3" x14ac:dyDescent="0.5">
      <c r="B15" s="439" t="s">
        <v>838</v>
      </c>
      <c r="C15" s="454">
        <v>4.0282841976574106E-2</v>
      </c>
    </row>
    <row r="16" spans="2:3" x14ac:dyDescent="0.5">
      <c r="B16" s="439" t="s">
        <v>839</v>
      </c>
      <c r="C16" s="454">
        <v>3.9629585085807183E-2</v>
      </c>
    </row>
    <row r="17" spans="2:3" x14ac:dyDescent="0.5">
      <c r="B17" s="439" t="s">
        <v>840</v>
      </c>
      <c r="C17" s="454">
        <v>3.8280950831575067E-2</v>
      </c>
    </row>
    <row r="18" spans="2:3" x14ac:dyDescent="0.5">
      <c r="B18" s="439" t="s">
        <v>841</v>
      </c>
      <c r="C18" s="454">
        <v>3.7200645992004039E-2</v>
      </c>
    </row>
    <row r="19" spans="2:3" x14ac:dyDescent="0.5">
      <c r="B19" s="439" t="s">
        <v>842</v>
      </c>
      <c r="C19" s="454">
        <v>3.7407424438458285E-2</v>
      </c>
    </row>
    <row r="20" spans="2:3" x14ac:dyDescent="0.5">
      <c r="B20" s="439" t="s">
        <v>843</v>
      </c>
      <c r="C20" s="454">
        <v>3.6710216091840268E-2</v>
      </c>
    </row>
    <row r="21" spans="2:3" x14ac:dyDescent="0.5">
      <c r="B21" s="439" t="s">
        <v>844</v>
      </c>
      <c r="C21" s="454">
        <v>3.7370753864980948E-2</v>
      </c>
    </row>
    <row r="22" spans="2:3" x14ac:dyDescent="0.5">
      <c r="B22" s="439" t="s">
        <v>845</v>
      </c>
      <c r="C22" s="454">
        <v>3.6454064203369538E-2</v>
      </c>
    </row>
    <row r="23" spans="2:3" x14ac:dyDescent="0.5">
      <c r="B23" s="439" t="s">
        <v>846</v>
      </c>
      <c r="C23" s="454">
        <v>3.2453679034741161E-2</v>
      </c>
    </row>
    <row r="24" spans="2:3" x14ac:dyDescent="0.5">
      <c r="B24" s="439" t="s">
        <v>847</v>
      </c>
      <c r="C24" s="454">
        <v>3.2188312791028843E-2</v>
      </c>
    </row>
    <row r="25" spans="2:3" x14ac:dyDescent="0.5">
      <c r="B25" s="439" t="s">
        <v>848</v>
      </c>
      <c r="C25" s="454">
        <v>3.0524854120091094E-2</v>
      </c>
    </row>
    <row r="26" spans="2:3" x14ac:dyDescent="0.5">
      <c r="B26" s="439" t="s">
        <v>882</v>
      </c>
      <c r="C26" s="454">
        <v>3.0729625947949188E-2</v>
      </c>
    </row>
    <row r="27" spans="2:3" x14ac:dyDescent="0.5">
      <c r="B27" s="439" t="s">
        <v>849</v>
      </c>
      <c r="C27" s="454">
        <v>3.8264613114295742E-2</v>
      </c>
    </row>
    <row r="28" spans="2:3" x14ac:dyDescent="0.5">
      <c r="B28" s="439" t="s">
        <v>850</v>
      </c>
      <c r="C28" s="454">
        <v>3.6737256771325957E-2</v>
      </c>
    </row>
    <row r="29" spans="2:3" x14ac:dyDescent="0.5">
      <c r="B29" s="439" t="s">
        <v>851</v>
      </c>
      <c r="C29" s="454">
        <v>3.6785533360629868E-2</v>
      </c>
    </row>
    <row r="30" spans="2:3" x14ac:dyDescent="0.5">
      <c r="B30" s="439" t="s">
        <v>852</v>
      </c>
      <c r="C30" s="454">
        <v>4.1649471443687344E-2</v>
      </c>
    </row>
    <row r="31" spans="2:3" x14ac:dyDescent="0.5">
      <c r="B31" s="439" t="s">
        <v>853</v>
      </c>
      <c r="C31" s="454">
        <v>4.1944107360201849E-2</v>
      </c>
    </row>
    <row r="32" spans="2:3" x14ac:dyDescent="0.5">
      <c r="B32" s="439" t="s">
        <v>854</v>
      </c>
      <c r="C32" s="454">
        <v>4.2137036431800778E-2</v>
      </c>
    </row>
    <row r="33" spans="2:3" x14ac:dyDescent="0.5">
      <c r="B33" s="439" t="s">
        <v>855</v>
      </c>
      <c r="C33" s="454">
        <v>4.2978839623838111E-2</v>
      </c>
    </row>
    <row r="34" spans="2:3" x14ac:dyDescent="0.5">
      <c r="B34" s="439" t="s">
        <v>856</v>
      </c>
      <c r="C34" s="454">
        <v>4.2549136150686173E-2</v>
      </c>
    </row>
    <row r="35" spans="2:3" x14ac:dyDescent="0.5">
      <c r="B35" s="439" t="s">
        <v>857</v>
      </c>
      <c r="C35" s="454">
        <v>4.0304759272338231E-2</v>
      </c>
    </row>
    <row r="36" spans="2:3" x14ac:dyDescent="0.5">
      <c r="B36" s="439" t="s">
        <v>858</v>
      </c>
      <c r="C36" s="454">
        <v>4.3301196066564199E-2</v>
      </c>
    </row>
    <row r="37" spans="2:3" x14ac:dyDescent="0.5">
      <c r="B37" s="439" t="s">
        <v>859</v>
      </c>
      <c r="C37" s="454">
        <v>4.275517865767399E-2</v>
      </c>
    </row>
    <row r="38" spans="2:3" x14ac:dyDescent="0.5">
      <c r="B38" s="439" t="s">
        <v>860</v>
      </c>
      <c r="C38" s="454">
        <v>4.2780930583109986E-2</v>
      </c>
    </row>
    <row r="39" spans="2:3" x14ac:dyDescent="0.5">
      <c r="B39" s="439" t="s">
        <v>861</v>
      </c>
      <c r="C39" s="454">
        <v>4.6275486922720613E-2</v>
      </c>
    </row>
    <row r="40" spans="2:3" x14ac:dyDescent="0.5">
      <c r="B40" s="439" t="s">
        <v>862</v>
      </c>
      <c r="C40" s="454">
        <v>4.6404615272459065E-2</v>
      </c>
    </row>
    <row r="41" spans="2:3" x14ac:dyDescent="0.5">
      <c r="B41" s="439" t="s">
        <v>863</v>
      </c>
      <c r="C41" s="454">
        <v>4.5771056043810654E-2</v>
      </c>
    </row>
    <row r="42" spans="2:3" x14ac:dyDescent="0.5">
      <c r="B42" s="439" t="s">
        <v>864</v>
      </c>
      <c r="C42" s="454">
        <v>4.5663288408876082E-2</v>
      </c>
    </row>
    <row r="43" spans="2:3" x14ac:dyDescent="0.5">
      <c r="B43" s="459" t="s">
        <v>865</v>
      </c>
      <c r="C43" s="454">
        <v>4.5411602903742299E-2</v>
      </c>
    </row>
    <row r="44" spans="2:3" x14ac:dyDescent="0.5">
      <c r="B44" s="460" t="s">
        <v>866</v>
      </c>
      <c r="C44" s="457">
        <v>4.4365391409550425E-2</v>
      </c>
    </row>
    <row r="45" spans="2:3" x14ac:dyDescent="0.5">
      <c r="B45" s="460" t="s">
        <v>867</v>
      </c>
      <c r="C45" s="457">
        <v>4.2387229094133283E-2</v>
      </c>
    </row>
    <row r="46" spans="2:3" x14ac:dyDescent="0.5">
      <c r="B46" s="460" t="s">
        <v>868</v>
      </c>
      <c r="C46" s="457">
        <v>4.1714693904213229E-2</v>
      </c>
    </row>
    <row r="47" spans="2:3" x14ac:dyDescent="0.5">
      <c r="B47" s="460" t="s">
        <v>869</v>
      </c>
      <c r="C47" s="457">
        <v>4.2091086247923334E-2</v>
      </c>
    </row>
    <row r="48" spans="2:3" x14ac:dyDescent="0.5">
      <c r="B48" s="460" t="s">
        <v>870</v>
      </c>
      <c r="C48" s="457">
        <v>4.1912627068364711E-2</v>
      </c>
    </row>
    <row r="49" spans="2:3" x14ac:dyDescent="0.5">
      <c r="B49" s="460" t="s">
        <v>871</v>
      </c>
      <c r="C49" s="457">
        <v>4.2307537599238873E-2</v>
      </c>
    </row>
    <row r="50" spans="2:3" x14ac:dyDescent="0.5">
      <c r="B50" s="460" t="s">
        <v>872</v>
      </c>
      <c r="C50" s="457">
        <v>4.0609079546733318E-2</v>
      </c>
    </row>
    <row r="51" spans="2:3" x14ac:dyDescent="0.5">
      <c r="B51" s="460" t="s">
        <v>873</v>
      </c>
      <c r="C51" s="457">
        <v>4.0696767848177107E-2</v>
      </c>
    </row>
    <row r="52" spans="2:3" x14ac:dyDescent="0.5">
      <c r="B52" s="460" t="s">
        <v>874</v>
      </c>
      <c r="C52" s="457">
        <v>4.0331304226945572E-2</v>
      </c>
    </row>
    <row r="53" spans="2:3" x14ac:dyDescent="0.5">
      <c r="B53" s="460" t="s">
        <v>875</v>
      </c>
      <c r="C53" s="457">
        <v>4.0200568650054419E-2</v>
      </c>
    </row>
    <row r="54" spans="2:3" x14ac:dyDescent="0.5">
      <c r="B54" s="460" t="s">
        <v>876</v>
      </c>
      <c r="C54" s="457">
        <v>3.9948313185986448E-2</v>
      </c>
    </row>
    <row r="55" spans="2:3" ht="14.7" thickBot="1" x14ac:dyDescent="0.55000000000000004">
      <c r="B55" s="443" t="s">
        <v>877</v>
      </c>
      <c r="C55" s="458">
        <v>3.9823272769582058E-2</v>
      </c>
    </row>
    <row r="56"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C774-FD16-4AC1-868D-FD8369456F3B}">
  <sheetPr codeName="Sheet98"/>
  <dimension ref="B2:H41"/>
  <sheetViews>
    <sheetView view="pageBreakPreview" zoomScaleNormal="100" zoomScaleSheetLayoutView="100" workbookViewId="0">
      <pane xSplit="1" ySplit="3" topLeftCell="B22" activePane="bottomRight" state="frozen"/>
      <selection activeCell="R28" sqref="R28"/>
      <selection pane="topRight" activeCell="R28" sqref="R28"/>
      <selection pane="bottomLeft" activeCell="R28" sqref="R28"/>
      <selection pane="bottomRight" activeCell="R28" sqref="R28"/>
    </sheetView>
  </sheetViews>
  <sheetFormatPr defaultColWidth="16.52734375" defaultRowHeight="14.35" x14ac:dyDescent="0.5"/>
  <cols>
    <col min="1" max="1" width="9.87890625" customWidth="1"/>
  </cols>
  <sheetData>
    <row r="2" spans="2:6" ht="24.75" customHeight="1" x14ac:dyDescent="0.5">
      <c r="B2" s="461" t="s">
        <v>885</v>
      </c>
      <c r="C2" s="462"/>
      <c r="D2" s="462"/>
      <c r="E2" s="462"/>
      <c r="F2" s="463"/>
    </row>
    <row r="3" spans="2:6" ht="21" customHeight="1" x14ac:dyDescent="0.5">
      <c r="B3" s="464" t="s">
        <v>686</v>
      </c>
      <c r="C3" s="465" t="s">
        <v>886</v>
      </c>
      <c r="D3" s="465" t="s">
        <v>548</v>
      </c>
      <c r="E3" s="465" t="s">
        <v>556</v>
      </c>
      <c r="F3" s="465" t="s">
        <v>668</v>
      </c>
    </row>
    <row r="4" spans="2:6" x14ac:dyDescent="0.5">
      <c r="B4" s="439" t="s">
        <v>887</v>
      </c>
      <c r="C4" s="466">
        <v>2.9287790207422285E-2</v>
      </c>
      <c r="D4" s="466">
        <v>4.1575621278075327E-2</v>
      </c>
      <c r="E4" s="466">
        <v>0.13748898618913644</v>
      </c>
      <c r="F4" s="466">
        <v>3.7628025319126117E-2</v>
      </c>
    </row>
    <row r="5" spans="2:6" x14ac:dyDescent="0.5">
      <c r="B5" s="439" t="s">
        <v>888</v>
      </c>
      <c r="C5" s="466">
        <v>2.4889552081382167E-2</v>
      </c>
      <c r="D5" s="466">
        <v>2.9746853954040853E-2</v>
      </c>
      <c r="E5" s="466">
        <v>0.14382288489284631</v>
      </c>
      <c r="F5" s="466">
        <v>3.1411991597525314E-2</v>
      </c>
    </row>
    <row r="6" spans="2:6" x14ac:dyDescent="0.5">
      <c r="B6" s="439" t="s">
        <v>889</v>
      </c>
      <c r="C6" s="466">
        <v>2.409207374607376E-2</v>
      </c>
      <c r="D6" s="466">
        <v>2.9888041688937664E-2</v>
      </c>
      <c r="E6" s="466">
        <v>0.14393260520716161</v>
      </c>
      <c r="F6" s="466">
        <v>3.0527652221520426E-2</v>
      </c>
    </row>
    <row r="7" spans="2:6" x14ac:dyDescent="0.5">
      <c r="B7" s="439" t="s">
        <v>890</v>
      </c>
      <c r="C7" s="466">
        <v>2.4515168303207262E-2</v>
      </c>
      <c r="D7" s="466">
        <v>2.3960145289768704E-2</v>
      </c>
      <c r="E7" s="466">
        <v>0.1213969297604475</v>
      </c>
      <c r="F7" s="466">
        <v>2.8439620582029677E-2</v>
      </c>
    </row>
    <row r="8" spans="2:6" x14ac:dyDescent="0.5">
      <c r="B8" s="439" t="s">
        <v>891</v>
      </c>
      <c r="C8" s="466">
        <v>2.2174301140382463E-2</v>
      </c>
      <c r="D8" s="466">
        <v>2.5111283495264772E-2</v>
      </c>
      <c r="E8" s="466">
        <v>0.13972175825830604</v>
      </c>
      <c r="F8" s="466">
        <v>2.7818486909194889E-2</v>
      </c>
    </row>
    <row r="9" spans="2:6" x14ac:dyDescent="0.5">
      <c r="B9" s="439" t="s">
        <v>892</v>
      </c>
      <c r="C9" s="466">
        <v>1.8150434973481913E-2</v>
      </c>
      <c r="D9" s="466">
        <v>1.4781469423929716E-2</v>
      </c>
      <c r="E9" s="466">
        <v>0.1442181202235984</v>
      </c>
      <c r="F9" s="466">
        <v>2.1949495996698213E-2</v>
      </c>
    </row>
    <row r="10" spans="2:6" x14ac:dyDescent="0.5">
      <c r="B10" s="439" t="s">
        <v>893</v>
      </c>
      <c r="C10" s="466">
        <v>1.8082760306751194E-2</v>
      </c>
      <c r="D10" s="466">
        <v>2.1837138299198294E-2</v>
      </c>
      <c r="E10" s="466">
        <v>0.15272677368975543</v>
      </c>
      <c r="F10" s="466">
        <v>2.2511032862247492E-2</v>
      </c>
    </row>
    <row r="11" spans="2:6" x14ac:dyDescent="0.5">
      <c r="B11" s="439" t="s">
        <v>894</v>
      </c>
      <c r="C11" s="466">
        <v>1.7076044015209003E-2</v>
      </c>
      <c r="D11" s="466">
        <v>1.7827518897439332E-2</v>
      </c>
      <c r="E11" s="466">
        <v>0.13455916478028254</v>
      </c>
      <c r="F11" s="466">
        <v>2.0481894768287767E-2</v>
      </c>
    </row>
    <row r="12" spans="2:6" x14ac:dyDescent="0.5">
      <c r="B12" s="439" t="s">
        <v>895</v>
      </c>
      <c r="C12" s="466">
        <v>1.674057489381954E-2</v>
      </c>
      <c r="D12" s="466">
        <v>1.6759944364962399E-2</v>
      </c>
      <c r="E12" s="466">
        <v>0.1314998848979228</v>
      </c>
      <c r="F12" s="466">
        <v>1.9981108005658065E-2</v>
      </c>
    </row>
    <row r="13" spans="2:6" x14ac:dyDescent="0.5">
      <c r="B13" s="439" t="s">
        <v>896</v>
      </c>
      <c r="C13" s="466">
        <v>1.5420927343815227E-2</v>
      </c>
      <c r="D13" s="466">
        <v>1.3567167203395404E-2</v>
      </c>
      <c r="E13" s="466">
        <v>0.13366198918442765</v>
      </c>
      <c r="F13" s="466">
        <v>1.8139693787462524E-2</v>
      </c>
    </row>
    <row r="14" spans="2:6" x14ac:dyDescent="0.5">
      <c r="B14" s="439" t="s">
        <v>897</v>
      </c>
      <c r="C14" s="466">
        <v>1.7901178261496602E-2</v>
      </c>
      <c r="D14" s="466">
        <v>1.7564216999200015E-2</v>
      </c>
      <c r="E14" s="466">
        <v>0.13226565870385962</v>
      </c>
      <c r="F14" s="466">
        <v>2.0612022011306207E-2</v>
      </c>
    </row>
    <row r="15" spans="2:6" x14ac:dyDescent="0.5">
      <c r="B15" s="439" t="s">
        <v>898</v>
      </c>
      <c r="C15" s="466">
        <v>1.7350151760239855E-2</v>
      </c>
      <c r="D15" s="466">
        <v>1.5597696626183268E-2</v>
      </c>
      <c r="E15" s="466">
        <v>0.13100446465227727</v>
      </c>
      <c r="F15" s="466">
        <v>1.9778617430298837E-2</v>
      </c>
    </row>
    <row r="16" spans="2:6" x14ac:dyDescent="0.5">
      <c r="B16" s="439" t="s">
        <v>899</v>
      </c>
      <c r="C16" s="466">
        <v>1.6595372318025766E-2</v>
      </c>
      <c r="D16" s="466">
        <v>1.6282682570551529E-2</v>
      </c>
      <c r="E16" s="466">
        <v>0.12373403676887207</v>
      </c>
      <c r="F16" s="466">
        <v>1.9081495770339497E-2</v>
      </c>
    </row>
    <row r="17" spans="2:6" x14ac:dyDescent="0.5">
      <c r="B17" s="439" t="s">
        <v>900</v>
      </c>
      <c r="C17" s="466">
        <v>1.408519268312795E-2</v>
      </c>
      <c r="D17" s="466">
        <v>1.0909835860601642E-2</v>
      </c>
      <c r="E17" s="466">
        <v>0.10825209930972869</v>
      </c>
      <c r="F17" s="466">
        <v>1.6016642625619873E-2</v>
      </c>
    </row>
    <row r="18" spans="2:6" x14ac:dyDescent="0.5">
      <c r="B18" s="439" t="s">
        <v>901</v>
      </c>
      <c r="C18" s="466">
        <v>1.4794799959295302E-2</v>
      </c>
      <c r="D18" s="466">
        <v>1.3646613760565205E-2</v>
      </c>
      <c r="E18" s="466">
        <v>0.10969015324461026</v>
      </c>
      <c r="F18" s="466">
        <v>1.6879199066265001E-2</v>
      </c>
    </row>
    <row r="19" spans="2:6" x14ac:dyDescent="0.5">
      <c r="B19" s="439" t="s">
        <v>902</v>
      </c>
      <c r="C19" s="466">
        <v>1.6029852733123792E-2</v>
      </c>
      <c r="D19" s="466">
        <v>1.1240319637582197E-2</v>
      </c>
      <c r="E19" s="466">
        <v>0.1026549396393614</v>
      </c>
      <c r="F19" s="466">
        <v>1.7492306358745678E-2</v>
      </c>
    </row>
    <row r="20" spans="2:6" x14ac:dyDescent="0.5">
      <c r="B20" s="439" t="s">
        <v>903</v>
      </c>
      <c r="C20" s="466">
        <v>1.7054700289841625E-2</v>
      </c>
      <c r="D20" s="466">
        <v>1.1254127653505914E-2</v>
      </c>
      <c r="E20" s="466">
        <v>9.9877839835815704E-2</v>
      </c>
      <c r="F20" s="466">
        <v>1.8313810092708507E-2</v>
      </c>
    </row>
    <row r="21" spans="2:6" x14ac:dyDescent="0.5">
      <c r="B21" s="439" t="s">
        <v>904</v>
      </c>
      <c r="C21" s="466">
        <v>1.3991652172903234E-2</v>
      </c>
      <c r="D21" s="466">
        <v>9.1911901481004279E-3</v>
      </c>
      <c r="E21" s="466">
        <v>8.80087154038173E-2</v>
      </c>
      <c r="F21" s="466">
        <v>1.5172676337346711E-2</v>
      </c>
    </row>
    <row r="22" spans="2:6" x14ac:dyDescent="0.5">
      <c r="B22" s="439" t="s">
        <v>905</v>
      </c>
      <c r="C22" s="466">
        <v>1.6122822552794572E-2</v>
      </c>
      <c r="D22" s="466">
        <v>1.2558406284587662E-2</v>
      </c>
      <c r="E22" s="466">
        <v>8.8667954263934548E-2</v>
      </c>
      <c r="F22" s="466">
        <v>1.7425766028039729E-2</v>
      </c>
    </row>
    <row r="23" spans="2:6" x14ac:dyDescent="0.5">
      <c r="B23" s="439" t="s">
        <v>906</v>
      </c>
      <c r="C23" s="466">
        <v>1.7079299037254331E-2</v>
      </c>
      <c r="D23" s="466">
        <v>1.2058582105351648E-2</v>
      </c>
      <c r="E23" s="466">
        <v>6.6735776621493062E-2</v>
      </c>
      <c r="F23" s="466">
        <v>1.7670500322381041E-2</v>
      </c>
    </row>
    <row r="24" spans="2:6" x14ac:dyDescent="0.5">
      <c r="B24" s="439" t="s">
        <v>907</v>
      </c>
      <c r="C24" s="466">
        <v>1.7226862032492633E-2</v>
      </c>
      <c r="D24" s="466">
        <v>1.4753987209876845E-2</v>
      </c>
      <c r="E24" s="466">
        <v>6.7577626171125754E-2</v>
      </c>
      <c r="F24" s="466">
        <v>1.8130153812949489E-2</v>
      </c>
    </row>
    <row r="25" spans="2:6" x14ac:dyDescent="0.5">
      <c r="B25" s="439" t="s">
        <v>908</v>
      </c>
      <c r="C25" s="466">
        <v>1.8105527203709261E-2</v>
      </c>
      <c r="D25" s="466">
        <v>1.5226554677869398E-2</v>
      </c>
      <c r="E25" s="466">
        <v>6.1780847683432179E-2</v>
      </c>
      <c r="F25" s="466">
        <v>1.8859165921805747E-2</v>
      </c>
    </row>
    <row r="26" spans="2:6" x14ac:dyDescent="0.5">
      <c r="B26" s="439" t="s">
        <v>909</v>
      </c>
      <c r="C26" s="466">
        <v>1.6307411659248795E-2</v>
      </c>
      <c r="D26" s="466">
        <v>1.6713432326711075E-2</v>
      </c>
      <c r="E26" s="466">
        <v>6.2112084474212681E-2</v>
      </c>
      <c r="F26" s="466">
        <v>1.7349797499552871E-2</v>
      </c>
    </row>
    <row r="27" spans="2:6" x14ac:dyDescent="0.5">
      <c r="B27" s="439" t="s">
        <v>910</v>
      </c>
      <c r="C27" s="466">
        <v>1.7134803610742166E-2</v>
      </c>
      <c r="D27" s="466">
        <v>1.9295833418032274E-2</v>
      </c>
      <c r="E27" s="466">
        <v>6.6426944960237572E-2</v>
      </c>
      <c r="F27" s="466">
        <v>1.8403696782801092E-2</v>
      </c>
    </row>
    <row r="28" spans="2:6" x14ac:dyDescent="0.5">
      <c r="B28" s="439" t="s">
        <v>911</v>
      </c>
      <c r="C28" s="466">
        <v>1.2009893119330328E-2</v>
      </c>
      <c r="D28" s="466">
        <v>1.3609089923848745E-2</v>
      </c>
      <c r="E28" s="466">
        <v>6.2303128797301592E-2</v>
      </c>
      <c r="F28" s="466">
        <v>1.3140500600979155E-2</v>
      </c>
    </row>
    <row r="29" spans="2:6" x14ac:dyDescent="0.5">
      <c r="B29" s="439" t="s">
        <v>912</v>
      </c>
      <c r="C29" s="454">
        <v>1.4063518148516918E-2</v>
      </c>
      <c r="D29" s="466">
        <v>1.3047843030681825E-2</v>
      </c>
      <c r="E29" s="466">
        <v>6.1857473493301979E-2</v>
      </c>
      <c r="F29" s="466">
        <v>1.4781276770495153E-2</v>
      </c>
    </row>
    <row r="30" spans="2:6" x14ac:dyDescent="0.5">
      <c r="B30" s="439" t="s">
        <v>913</v>
      </c>
      <c r="C30" s="454">
        <v>1.2311642339464125E-2</v>
      </c>
      <c r="D30" s="466">
        <v>1.4639428789004021E-2</v>
      </c>
      <c r="E30" s="466">
        <v>7.8445672944005396E-2</v>
      </c>
      <c r="F30" s="466">
        <v>1.3671076476607404E-2</v>
      </c>
    </row>
    <row r="31" spans="2:6" x14ac:dyDescent="0.5">
      <c r="B31" s="439" t="s">
        <v>914</v>
      </c>
      <c r="C31" s="454">
        <v>1.1791975725014305E-2</v>
      </c>
      <c r="D31" s="466">
        <v>1.4208335384402164E-2</v>
      </c>
      <c r="E31" s="466">
        <v>7.0507524371974301E-2</v>
      </c>
      <c r="F31" s="466">
        <v>1.3110524182573059E-2</v>
      </c>
    </row>
    <row r="32" spans="2:6" x14ac:dyDescent="0.5">
      <c r="B32" s="439" t="s">
        <v>915</v>
      </c>
      <c r="C32" s="454">
        <v>1.3186980247334178E-2</v>
      </c>
      <c r="D32" s="466">
        <v>1.4884996030117573E-2</v>
      </c>
      <c r="E32" s="466">
        <v>7.0034475612292452E-2</v>
      </c>
      <c r="F32" s="466">
        <v>1.4432161364547159E-2</v>
      </c>
    </row>
    <row r="33" spans="2:8" x14ac:dyDescent="0.5">
      <c r="B33" s="439" t="s">
        <v>916</v>
      </c>
      <c r="C33" s="454">
        <v>1.2009893119330328E-2</v>
      </c>
      <c r="D33" s="466">
        <v>1.3609089923848745E-2</v>
      </c>
      <c r="E33" s="466">
        <v>6.2303128797301592E-2</v>
      </c>
      <c r="F33" s="466">
        <v>1.3140500600979155E-2</v>
      </c>
    </row>
    <row r="34" spans="2:8" x14ac:dyDescent="0.5">
      <c r="B34" s="439" t="s">
        <v>917</v>
      </c>
      <c r="C34" s="454">
        <v>1.834083195142306E-2</v>
      </c>
      <c r="D34" s="466">
        <v>2.3184688878580811E-2</v>
      </c>
      <c r="E34" s="466">
        <v>6.9879153691782145E-2</v>
      </c>
      <c r="F34" s="466">
        <v>1.9793153989150068E-2</v>
      </c>
    </row>
    <row r="35" spans="2:8" x14ac:dyDescent="0.5">
      <c r="B35" s="439" t="s">
        <v>918</v>
      </c>
      <c r="C35" s="454">
        <v>2.493815159928868E-2</v>
      </c>
      <c r="D35" s="466">
        <v>2.8159131620367397E-2</v>
      </c>
      <c r="E35" s="466">
        <v>7.8178799378047309E-2</v>
      </c>
      <c r="F35" s="466">
        <v>2.6268258032264763E-2</v>
      </c>
    </row>
    <row r="36" spans="2:8" x14ac:dyDescent="0.5">
      <c r="B36" s="439" t="s">
        <v>919</v>
      </c>
      <c r="C36" s="454">
        <v>3.2327291933945866E-2</v>
      </c>
      <c r="D36" s="466">
        <v>3.4047117326826949E-2</v>
      </c>
      <c r="E36" s="466">
        <v>8.1937114790674476E-2</v>
      </c>
      <c r="F36" s="466">
        <v>3.3433643794091465E-2</v>
      </c>
    </row>
    <row r="37" spans="2:8" x14ac:dyDescent="0.5">
      <c r="B37" s="441" t="s">
        <v>920</v>
      </c>
      <c r="C37" s="457">
        <v>2.9810817637805437E-2</v>
      </c>
      <c r="D37" s="467">
        <v>2.4862230276291593E-2</v>
      </c>
      <c r="E37" s="467">
        <v>7.5952078368912879E-2</v>
      </c>
      <c r="F37" s="467">
        <v>3.021301874763321E-2</v>
      </c>
      <c r="H37" s="468"/>
    </row>
    <row r="38" spans="2:8" x14ac:dyDescent="0.5">
      <c r="B38" s="441" t="s">
        <v>921</v>
      </c>
      <c r="C38" s="457">
        <v>3.6084780641517274E-2</v>
      </c>
      <c r="D38" s="467">
        <v>3.1874613859508634E-2</v>
      </c>
      <c r="E38" s="467">
        <v>8.3658088904891986E-2</v>
      </c>
      <c r="F38" s="467">
        <v>3.6569272039544805E-2</v>
      </c>
    </row>
    <row r="39" spans="2:8" x14ac:dyDescent="0.5">
      <c r="B39" s="441" t="s">
        <v>922</v>
      </c>
      <c r="C39" s="457">
        <v>3.6322237185045736E-2</v>
      </c>
      <c r="D39" s="467">
        <v>3.6107317991235635E-2</v>
      </c>
      <c r="E39" s="467">
        <v>9.1776259430478374E-2</v>
      </c>
      <c r="F39" s="467">
        <v>3.7329356038283336E-2</v>
      </c>
    </row>
    <row r="40" spans="2:8" ht="14.7" thickBot="1" x14ac:dyDescent="0.55000000000000004">
      <c r="B40" s="443" t="s">
        <v>923</v>
      </c>
      <c r="C40" s="458">
        <v>3.8864469187811432E-2</v>
      </c>
      <c r="D40" s="458">
        <v>3.6334042723975037E-2</v>
      </c>
      <c r="E40" s="458">
        <v>0.1039550009638758</v>
      </c>
      <c r="F40" s="458">
        <v>3.9849266677290267E-2</v>
      </c>
    </row>
    <row r="41"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2024-07-14T06:33:13Z</dcterms:created>
  <dcterms:modified xsi:type="dcterms:W3CDTF">2024-07-14T06:33:41Z</dcterms:modified>
</cp:coreProperties>
</file>