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AD Database Update-Debakee\Update from Srawan- Mid Aug\Yearly\"/>
    </mc:Choice>
  </mc:AlternateContent>
  <bookViews>
    <workbookView xWindow="0" yWindow="0" windowWidth="24000" windowHeight="9330" activeTab="3"/>
  </bookViews>
  <sheets>
    <sheet name="NEPSE" sheetId="1" r:id="rId1"/>
    <sheet name="Primary market" sheetId="2" r:id="rId2"/>
    <sheet name="Secondary market 1993-2014" sheetId="3" r:id="rId3"/>
    <sheet name="Secondary market 2014-2021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0">NEPSE!$A$1:$H$43</definedName>
    <definedName name="_xlnm.Print_Area" localSheetId="3">'Secondary market 2014-2021'!$A$1:$L$16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<sst xmlns="http://schemas.openxmlformats.org/spreadsheetml/2006/main" count="243" uniqueCount="131">
  <si>
    <t xml:space="preserve">      (Share Market)</t>
  </si>
  <si>
    <t>In Million Rupees</t>
  </si>
  <si>
    <t>Mid-Month</t>
  </si>
  <si>
    <t>No. of Listed</t>
  </si>
  <si>
    <t>Paid-up Value of</t>
  </si>
  <si>
    <t>Market</t>
  </si>
  <si>
    <t>Trading</t>
  </si>
  <si>
    <t xml:space="preserve">Sensitive Share </t>
  </si>
  <si>
    <t>Companies</t>
  </si>
  <si>
    <t>Listed Shares</t>
  </si>
  <si>
    <t>Capitalization</t>
  </si>
  <si>
    <t>Turnover</t>
  </si>
  <si>
    <t>NEPSE Index*</t>
  </si>
  <si>
    <t>Price Index#</t>
  </si>
  <si>
    <t>Float Index^</t>
  </si>
  <si>
    <t>1994 Jul**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</si>
  <si>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</si>
  <si>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</si>
  <si>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</si>
  <si>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</si>
  <si>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</si>
  <si>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</si>
  <si>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</si>
  <si>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</si>
  <si>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</si>
  <si>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</si>
  <si>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</si>
  <si>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</si>
  <si>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</si>
  <si>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</si>
  <si>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</si>
  <si>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</si>
  <si>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</si>
  <si>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</si>
  <si>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</si>
  <si>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</si>
  <si>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</si>
  <si>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</si>
  <si>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</si>
  <si>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</si>
  <si>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</si>
  <si>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2020 Jul</t>
  </si>
  <si>
    <t>*   Base year: 12th February 1994 (30 Magh 2050)</t>
  </si>
  <si>
    <t>** Six months data.</t>
  </si>
  <si>
    <t>#  Base year: 16 July 2006</t>
  </si>
  <si>
    <t>^   Base year: 24 August 2008 (8 Bhadra 2065)</t>
  </si>
  <si>
    <t>Nepal Stock Exchange Ltd.</t>
  </si>
  <si>
    <t>2021 Jul</t>
  </si>
  <si>
    <t>Rs. in ten million</t>
  </si>
  <si>
    <t>Description</t>
  </si>
  <si>
    <t>Fiscal Year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</si>
  <si>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</si>
  <si>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</si>
  <si>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</si>
  <si>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</si>
  <si>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</si>
  <si>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</si>
  <si>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</si>
  <si>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</si>
  <si>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</si>
  <si>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</si>
  <si>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</si>
  <si>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</si>
  <si>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</si>
  <si>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</si>
  <si>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</si>
  <si>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</si>
  <si>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</si>
  <si>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</si>
  <si>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</si>
  <si>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</si>
  <si>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</si>
  <si>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</si>
  <si>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Public Issue (Nos.)</t>
  </si>
  <si>
    <t>Capital Mobilization</t>
  </si>
  <si>
    <t>a)</t>
  </si>
  <si>
    <t>Ordinary Shares</t>
  </si>
  <si>
    <t>b)</t>
  </si>
  <si>
    <t>Rights Shares</t>
  </si>
  <si>
    <t>-</t>
  </si>
  <si>
    <t>c)</t>
  </si>
  <si>
    <t>Preferential Shares</t>
  </si>
  <si>
    <t>d)</t>
  </si>
  <si>
    <t>Debentures</t>
  </si>
  <si>
    <t>e)</t>
  </si>
  <si>
    <t>Citizens' Unitary Plan</t>
  </si>
  <si>
    <t>–</t>
  </si>
  <si>
    <t>f)</t>
  </si>
  <si>
    <t xml:space="preserve">No of Association of Capital Mobilizers' </t>
  </si>
  <si>
    <t xml:space="preserve"> Status of Primary Market Trend </t>
  </si>
  <si>
    <t>2015/16</t>
  </si>
  <si>
    <t>2016/17</t>
  </si>
  <si>
    <t>2017/18</t>
  </si>
  <si>
    <t>2018/19</t>
  </si>
  <si>
    <t>2019/20</t>
  </si>
  <si>
    <t>2020/21</t>
  </si>
  <si>
    <t>Particular</t>
  </si>
  <si>
    <t>Share Transaction Value</t>
  </si>
  <si>
    <t>Number of Listed Securities (000')</t>
  </si>
  <si>
    <t>No. of Shares Transacted (000')</t>
  </si>
  <si>
    <t>Transaction Days</t>
  </si>
  <si>
    <t>Number of Transaction</t>
  </si>
  <si>
    <t>Market Capitalization Value</t>
  </si>
  <si>
    <t>Percent of transaction in market capitalization value</t>
  </si>
  <si>
    <t>Market Capitalization as percent of GDP</t>
  </si>
  <si>
    <t>Paid-up Capital Value of Listed Shares</t>
  </si>
  <si>
    <t>Number of Listed Companies</t>
  </si>
  <si>
    <t>No. of Companies under Transaction (Script Tranded)</t>
  </si>
  <si>
    <t>NEPSE Index (In point) *</t>
  </si>
  <si>
    <t>* Base Year 1993, Point 100</t>
  </si>
  <si>
    <t>Source: Securities Board of Nepal, Nepal Stock Exchange and Central Bureau of Statistics</t>
  </si>
  <si>
    <t xml:space="preserve">Security Transaction amount </t>
  </si>
  <si>
    <t>Number of transacted securities ( "000)</t>
  </si>
  <si>
    <t>Market Capitalization</t>
  </si>
  <si>
    <t xml:space="preserve">Percentage of transaction in market Capitalization </t>
  </si>
  <si>
    <t>Ratio of market capitalization to Gross Domestic product (in Percent)</t>
  </si>
  <si>
    <t>Paid up value of listed shares</t>
  </si>
  <si>
    <t>Number of listed companies</t>
  </si>
  <si>
    <t>Types of share transaction (Script Traded)</t>
  </si>
  <si>
    <t xml:space="preserve">NEPSE Index ( at point)* </t>
  </si>
  <si>
    <t>(Rs. In 10 Million)</t>
  </si>
  <si>
    <t>Details</t>
  </si>
  <si>
    <t>Source:Nepal Securities Board/Nepal Stock Exchange/Central Bureau of Stastictics, 2021</t>
  </si>
  <si>
    <t>* Base Year 1992/93, Point 100</t>
  </si>
  <si>
    <t xml:space="preserve">Status of Secondary Market Trend </t>
  </si>
  <si>
    <t xml:space="preserve"> Status of Secondary Market</t>
  </si>
  <si>
    <t>2022 Jul</t>
  </si>
  <si>
    <t>Source: Securities Board of Nepal (Economic Survey)</t>
  </si>
  <si>
    <t>Mutual Fund</t>
  </si>
  <si>
    <t>2023 Jul</t>
  </si>
  <si>
    <t>2024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</si>
</sst>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[$-4000439]0.0"/>
    <numFmt numFmtId="168" formatCode="[$-4000439]0"/>
  </numFmts>
  <fonts count="22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name val="Arial"/>
      <family val="2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Kalimati"/>
      <charset val="1"/>
    </font>
    <font>
      <sz val="10"/>
      <name val="Kalimati"/>
      <charset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0" fontId="6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0" fontId="13" fillId="0" borderId="0"/>
    <xf numFmtId="0" fontId="1" fillId="0" borderId="0"/>
  </cellStyleXfs>
  <cellXfs count="112">
    <xf numFmtId="0" fontId="0" fillId="0" borderId="0" xfId="0">
      <alignment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164" fontId="5" fillId="0" borderId="8" xfId="1" applyNumberFormat="1" applyFont="1" applyFill="1" applyBorder="1" applyAlignment="1"/>
    <xf numFmtId="165" fontId="5" fillId="0" borderId="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 applyAlignment="1"/>
    <xf numFmtId="164" fontId="5" fillId="0" borderId="10" xfId="1" applyNumberFormat="1" applyFont="1" applyFill="1" applyBorder="1" applyAlignment="1"/>
    <xf numFmtId="165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1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>
      <alignment vertical="center"/>
    </xf>
    <xf numFmtId="164" fontId="7" fillId="0" borderId="0" xfId="1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0" fillId="0" borderId="0" xfId="2" applyFont="1"/>
    <xf numFmtId="0" fontId="11" fillId="0" borderId="0" xfId="2" applyFont="1"/>
    <xf numFmtId="0" fontId="10" fillId="0" borderId="17" xfId="2" applyFont="1" applyBorder="1" applyAlignment="1">
      <alignment horizontal="center" vertical="center"/>
    </xf>
    <xf numFmtId="0" fontId="10" fillId="0" borderId="16" xfId="2" quotePrefix="1" applyFont="1" applyBorder="1" applyAlignment="1">
      <alignment horizontal="center" vertical="center"/>
    </xf>
    <xf numFmtId="0" fontId="10" fillId="0" borderId="17" xfId="2" applyFont="1" applyBorder="1"/>
    <xf numFmtId="0" fontId="10" fillId="0" borderId="18" xfId="2" applyFont="1" applyBorder="1" applyAlignment="1">
      <alignment horizontal="center" vertical="center"/>
    </xf>
    <xf numFmtId="0" fontId="10" fillId="0" borderId="0" xfId="2" applyFont="1" applyAlignment="1">
      <alignment horizontal="right"/>
    </xf>
    <xf numFmtId="0" fontId="12" fillId="0" borderId="17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165" fontId="10" fillId="0" borderId="17" xfId="2" applyNumberFormat="1" applyFont="1" applyBorder="1" applyAlignment="1">
      <alignment vertical="center" wrapText="1"/>
    </xf>
    <xf numFmtId="0" fontId="10" fillId="0" borderId="17" xfId="2" quotePrefix="1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/>
    </xf>
    <xf numFmtId="165" fontId="10" fillId="0" borderId="19" xfId="2" applyNumberFormat="1" applyFont="1" applyBorder="1" applyAlignment="1">
      <alignment vertical="center" wrapTex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17" xfId="4" quotePrefix="1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7" fillId="0" borderId="17" xfId="4" applyFont="1" applyBorder="1" applyAlignment="1">
      <alignment horizontal="left" vertical="center" wrapText="1"/>
    </xf>
    <xf numFmtId="165" fontId="10" fillId="0" borderId="17" xfId="4" applyNumberFormat="1" applyFont="1" applyBorder="1" applyAlignment="1">
      <alignment horizontal="right" vertical="center"/>
    </xf>
    <xf numFmtId="0" fontId="10" fillId="2" borderId="0" xfId="4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1" fillId="0" borderId="0" xfId="4" applyFont="1" applyAlignment="1">
      <alignment vertical="center"/>
    </xf>
    <xf numFmtId="165" fontId="21" fillId="0" borderId="0" xfId="4" applyNumberFormat="1" applyFont="1" applyAlignment="1">
      <alignment vertical="center"/>
    </xf>
    <xf numFmtId="167" fontId="11" fillId="0" borderId="0" xfId="4" applyNumberFormat="1" applyFont="1" applyAlignment="1">
      <alignment vertical="center"/>
    </xf>
    <xf numFmtId="0" fontId="17" fillId="0" borderId="6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2" fontId="14" fillId="2" borderId="17" xfId="3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1" fontId="14" fillId="2" borderId="17" xfId="4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11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10" fillId="0" borderId="15" xfId="2" applyFont="1" applyBorder="1" applyAlignment="1">
      <alignment horizontal="center" vertical="top" wrapText="1"/>
    </xf>
    <xf numFmtId="0" fontId="16" fillId="0" borderId="0" xfId="4" applyFont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168" fontId="10" fillId="2" borderId="2" xfId="4" applyNumberFormat="1" applyFont="1" applyFill="1" applyBorder="1" applyAlignment="1">
      <alignment horizontal="left" vertical="center"/>
    </xf>
    <xf numFmtId="0" fontId="17" fillId="0" borderId="6" xfId="4" applyFont="1" applyBorder="1" applyAlignment="1">
      <alignment horizontal="center" vertical="center"/>
    </xf>
    <xf numFmtId="164" fontId="5" fillId="0" borderId="0" xfId="0" applyNumberFormat="1" applyFont="1" applyFill="1" applyBorder="1" applyAlignment="1"/>
  </cellXfs>
  <cellStyles count="6">
    <cellStyle name="Comma" xfId="1" builtinId="3"/>
    <cellStyle name="Comma 10" xfId="3"/>
    <cellStyle name="Normal" xfId="0" builtinId="0"/>
    <cellStyle name="Normal 2" xfId="2"/>
    <cellStyle name="Normal 3" xfId="5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pad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10" zoomScaleNormal="110" workbookViewId="0">
      <selection activeCell="H50" sqref="H50"/>
    </sheetView>
  </sheetViews>
  <sheetFormatPr defaultColWidth="9.33203125" defaultRowHeight="10.15" customHeight="1"/>
  <cols>
    <col min="1" max="1" width="35.6640625" style="41" bestFit="1" customWidth="1"/>
    <col min="2" max="8" width="14.83203125" style="41" customWidth="1"/>
    <col min="9" max="16384" width="9.33203125" style="21"/>
  </cols>
  <sheetData>
    <row r="1" spans="1:8" s="5" customFormat="1" ht="14.1" customHeight="1">
      <c r="A1" s="1" t="s">
        <v>46</v>
      </c>
      <c r="B1" s="2"/>
      <c r="C1" s="2"/>
      <c r="D1" s="2"/>
      <c r="E1" s="2"/>
      <c r="F1" s="2"/>
      <c r="G1" s="3"/>
      <c r="H1" s="4"/>
    </row>
    <row r="2" spans="1:8" s="5" customFormat="1" ht="14.1" customHeight="1">
      <c r="A2" s="6" t="s">
        <v>0</v>
      </c>
      <c r="B2" s="7"/>
      <c r="C2" s="7"/>
      <c r="D2" s="7"/>
      <c r="E2" s="7"/>
      <c r="F2" s="8"/>
      <c r="H2" s="9"/>
    </row>
    <row r="3" spans="1:8" s="5" customFormat="1" ht="14.1" customHeight="1">
      <c r="A3" s="10"/>
      <c r="B3" s="11"/>
      <c r="C3" s="11"/>
      <c r="D3" s="11"/>
      <c r="E3" s="11"/>
      <c r="H3" s="9"/>
    </row>
    <row r="4" spans="1:8" s="5" customFormat="1" ht="14.1" customHeight="1">
      <c r="A4" s="12" t="s">
        <v>1</v>
      </c>
      <c r="B4" s="13"/>
      <c r="C4" s="11"/>
      <c r="D4" s="14"/>
      <c r="E4" s="11"/>
      <c r="F4" s="15"/>
      <c r="G4" s="16"/>
      <c r="H4" s="17"/>
    </row>
    <row r="5" spans="1:8" ht="10.15" customHeight="1">
      <c r="A5" s="89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9"/>
      <c r="G5" s="20" t="s">
        <v>7</v>
      </c>
      <c r="H5" s="20"/>
    </row>
    <row r="6" spans="1:8" ht="9.75" customHeight="1">
      <c r="A6" s="90"/>
      <c r="B6" s="22" t="s">
        <v>8</v>
      </c>
      <c r="C6" s="22" t="s">
        <v>9</v>
      </c>
      <c r="D6" s="22" t="s">
        <v>10</v>
      </c>
      <c r="E6" s="22" t="s">
        <v>11</v>
      </c>
      <c r="F6" s="23" t="s">
        <v>12</v>
      </c>
      <c r="G6" s="24" t="s">
        <v>13</v>
      </c>
      <c r="H6" s="24" t="s">
        <v>14</v>
      </c>
    </row>
    <row r="7" spans="1:8" s="28" customFormat="1" ht="10.15" customHeight="1">
      <c r="A7" s="25" t="s">
        <v>15</v>
      </c>
      <c r="B7" s="26">
        <v>66</v>
      </c>
      <c r="C7" s="26">
        <v>2182.1999999999998</v>
      </c>
      <c r="D7" s="26">
        <v>13872</v>
      </c>
      <c r="E7" s="26">
        <v>441.6</v>
      </c>
      <c r="F7" s="26">
        <v>226.03</v>
      </c>
      <c r="G7" s="27">
        <v>0</v>
      </c>
      <c r="H7" s="27">
        <v>0</v>
      </c>
    </row>
    <row r="8" spans="1:8" s="28" customFormat="1" ht="10.15" customHeight="1">
      <c r="A8" s="29" t="s">
        <v>16</v>
      </c>
      <c r="B8" s="30">
        <v>79</v>
      </c>
      <c r="C8" s="30">
        <v>2961.8</v>
      </c>
      <c r="D8" s="30">
        <v>12963</v>
      </c>
      <c r="E8" s="30">
        <v>1054.3</v>
      </c>
      <c r="F8" s="30">
        <v>195.48</v>
      </c>
      <c r="G8" s="31">
        <v>0</v>
      </c>
      <c r="H8" s="31">
        <v>0</v>
      </c>
    </row>
    <row r="9" spans="1:8" s="28" customFormat="1" ht="10.15" customHeight="1">
      <c r="A9" s="29" t="s">
        <v>17</v>
      </c>
      <c r="B9" s="30">
        <v>89</v>
      </c>
      <c r="C9" s="30">
        <v>3358.5</v>
      </c>
      <c r="D9" s="30">
        <v>12295</v>
      </c>
      <c r="E9" s="30">
        <v>209.9</v>
      </c>
      <c r="F9" s="30">
        <v>185.61</v>
      </c>
      <c r="G9" s="31">
        <v>0</v>
      </c>
      <c r="H9" s="31">
        <v>0</v>
      </c>
    </row>
    <row r="10" spans="1:8" s="28" customFormat="1" ht="10.15" customHeight="1">
      <c r="A10" s="29" t="s">
        <v>18</v>
      </c>
      <c r="B10" s="30">
        <v>95</v>
      </c>
      <c r="C10" s="30">
        <v>4476.5</v>
      </c>
      <c r="D10" s="30">
        <v>12698</v>
      </c>
      <c r="E10" s="30">
        <v>416.2</v>
      </c>
      <c r="F10" s="30">
        <v>176.31</v>
      </c>
      <c r="G10" s="31">
        <v>0</v>
      </c>
      <c r="H10" s="31">
        <v>0</v>
      </c>
    </row>
    <row r="11" spans="1:8" s="28" customFormat="1" ht="10.15" customHeight="1">
      <c r="A11" s="29" t="s">
        <v>19</v>
      </c>
      <c r="B11" s="30">
        <v>101</v>
      </c>
      <c r="C11" s="30">
        <v>4959.8</v>
      </c>
      <c r="D11" s="30">
        <v>14289</v>
      </c>
      <c r="E11" s="30">
        <v>202.6</v>
      </c>
      <c r="F11" s="30">
        <v>163.35</v>
      </c>
      <c r="G11" s="31">
        <v>0</v>
      </c>
      <c r="H11" s="31">
        <v>0</v>
      </c>
    </row>
    <row r="12" spans="1:8" s="28" customFormat="1" ht="10.15" customHeight="1">
      <c r="A12" s="29" t="s">
        <v>20</v>
      </c>
      <c r="B12" s="30">
        <v>107</v>
      </c>
      <c r="C12" s="30">
        <v>6487.4</v>
      </c>
      <c r="D12" s="30">
        <v>23508</v>
      </c>
      <c r="E12" s="30">
        <v>73.8</v>
      </c>
      <c r="F12" s="30">
        <v>216.92</v>
      </c>
      <c r="G12" s="31">
        <v>0</v>
      </c>
      <c r="H12" s="31">
        <v>0</v>
      </c>
    </row>
    <row r="13" spans="1:8" s="28" customFormat="1" ht="10.15" customHeight="1">
      <c r="A13" s="29" t="s">
        <v>21</v>
      </c>
      <c r="B13" s="30">
        <v>110</v>
      </c>
      <c r="C13" s="30">
        <v>7347.4</v>
      </c>
      <c r="D13" s="30">
        <v>43123.3</v>
      </c>
      <c r="E13" s="30">
        <v>283.7</v>
      </c>
      <c r="F13" s="30">
        <v>360.7</v>
      </c>
      <c r="G13" s="31">
        <v>0</v>
      </c>
      <c r="H13" s="31">
        <v>0</v>
      </c>
    </row>
    <row r="14" spans="1:8" s="28" customFormat="1" ht="10.15" customHeight="1">
      <c r="A14" s="32" t="s">
        <v>22</v>
      </c>
      <c r="B14" s="30">
        <v>115</v>
      </c>
      <c r="C14" s="30">
        <v>7939</v>
      </c>
      <c r="D14" s="30">
        <v>46349.4</v>
      </c>
      <c r="E14" s="30">
        <v>128</v>
      </c>
      <c r="F14" s="30">
        <v>348.4</v>
      </c>
      <c r="G14" s="31">
        <v>0</v>
      </c>
      <c r="H14" s="31">
        <v>0</v>
      </c>
    </row>
    <row r="15" spans="1:8" s="28" customFormat="1" ht="10.15" customHeight="1">
      <c r="A15" s="32" t="s">
        <v>23</v>
      </c>
      <c r="B15" s="30">
        <v>96</v>
      </c>
      <c r="C15" s="30">
        <v>8680.19</v>
      </c>
      <c r="D15" s="30">
        <v>34704</v>
      </c>
      <c r="E15" s="30">
        <v>80.900000000000006</v>
      </c>
      <c r="F15" s="30">
        <v>227.54</v>
      </c>
      <c r="G15" s="31">
        <v>0</v>
      </c>
      <c r="H15" s="31">
        <v>0</v>
      </c>
    </row>
    <row r="16" spans="1:8" s="28" customFormat="1" ht="10.15" customHeight="1">
      <c r="A16" s="32" t="s">
        <v>24</v>
      </c>
      <c r="B16" s="33">
        <v>108</v>
      </c>
      <c r="C16" s="33">
        <v>11898</v>
      </c>
      <c r="D16" s="33">
        <v>35240</v>
      </c>
      <c r="E16" s="33">
        <v>64.66</v>
      </c>
      <c r="F16" s="33">
        <v>204.86</v>
      </c>
      <c r="G16" s="31">
        <v>0</v>
      </c>
      <c r="H16" s="31">
        <v>0</v>
      </c>
    </row>
    <row r="17" spans="1:14" s="28" customFormat="1" ht="10.15" customHeight="1">
      <c r="A17" s="34" t="s">
        <v>25</v>
      </c>
      <c r="B17" s="33">
        <v>114</v>
      </c>
      <c r="C17" s="33">
        <v>12016</v>
      </c>
      <c r="D17" s="33">
        <v>41425</v>
      </c>
      <c r="E17" s="33">
        <v>255.45</v>
      </c>
      <c r="F17" s="33">
        <v>222.04</v>
      </c>
      <c r="G17" s="31">
        <v>0</v>
      </c>
      <c r="H17" s="31">
        <v>0</v>
      </c>
    </row>
    <row r="18" spans="1:14" s="28" customFormat="1" ht="10.15" customHeight="1">
      <c r="A18" s="34" t="s">
        <v>26</v>
      </c>
      <c r="B18" s="33">
        <v>125</v>
      </c>
      <c r="C18" s="33">
        <v>16776</v>
      </c>
      <c r="D18" s="33">
        <v>61365.9</v>
      </c>
      <c r="E18" s="33">
        <v>198</v>
      </c>
      <c r="F18" s="33">
        <v>286.7</v>
      </c>
      <c r="G18" s="31">
        <v>0</v>
      </c>
      <c r="H18" s="31">
        <v>0</v>
      </c>
      <c r="J18" s="35"/>
      <c r="K18" s="35"/>
      <c r="L18" s="35"/>
      <c r="M18" s="35"/>
      <c r="N18" s="21"/>
    </row>
    <row r="19" spans="1:14" s="28" customFormat="1" ht="10.15" customHeight="1">
      <c r="A19" s="34" t="s">
        <v>27</v>
      </c>
      <c r="B19" s="33">
        <v>134</v>
      </c>
      <c r="C19" s="33">
        <v>19958</v>
      </c>
      <c r="D19" s="33">
        <v>96763.83</v>
      </c>
      <c r="E19" s="33">
        <v>327.92</v>
      </c>
      <c r="F19" s="33">
        <v>386.83</v>
      </c>
      <c r="G19" s="31">
        <v>0</v>
      </c>
      <c r="H19" s="31">
        <v>0</v>
      </c>
    </row>
    <row r="20" spans="1:14" s="28" customFormat="1" ht="10.15" customHeight="1">
      <c r="A20" s="34" t="s">
        <v>28</v>
      </c>
      <c r="B20" s="36">
        <v>135</v>
      </c>
      <c r="C20" s="33">
        <v>21746</v>
      </c>
      <c r="D20" s="33">
        <v>186301.3</v>
      </c>
      <c r="E20" s="33">
        <v>1432.1</v>
      </c>
      <c r="F20" s="33">
        <v>683.9</v>
      </c>
      <c r="G20" s="36">
        <v>175.1</v>
      </c>
      <c r="H20" s="31">
        <v>0</v>
      </c>
    </row>
    <row r="21" spans="1:14" ht="10.15" customHeight="1">
      <c r="A21" s="29" t="s">
        <v>29</v>
      </c>
      <c r="B21" s="36">
        <v>142</v>
      </c>
      <c r="C21" s="33">
        <v>29465</v>
      </c>
      <c r="D21" s="33">
        <v>366247.6</v>
      </c>
      <c r="E21" s="33">
        <v>2648.2</v>
      </c>
      <c r="F21" s="33">
        <v>963.4</v>
      </c>
      <c r="G21" s="36">
        <v>253.42</v>
      </c>
      <c r="H21" s="31">
        <v>0</v>
      </c>
    </row>
    <row r="22" spans="1:14" ht="11.25" customHeight="1">
      <c r="A22" s="29" t="s">
        <v>30</v>
      </c>
      <c r="B22" s="36">
        <v>159</v>
      </c>
      <c r="C22" s="33">
        <v>61140</v>
      </c>
      <c r="D22" s="33">
        <v>512939.07</v>
      </c>
      <c r="E22" s="33">
        <v>1475.2</v>
      </c>
      <c r="F22" s="33">
        <v>749.1</v>
      </c>
      <c r="G22" s="36">
        <v>198.77</v>
      </c>
      <c r="H22" s="36">
        <v>71.22</v>
      </c>
    </row>
    <row r="23" spans="1:14" s="28" customFormat="1" ht="9" customHeight="1">
      <c r="A23" s="29" t="s">
        <v>31</v>
      </c>
      <c r="B23" s="36">
        <v>176</v>
      </c>
      <c r="C23" s="33">
        <v>79786</v>
      </c>
      <c r="D23" s="33">
        <v>376871.37</v>
      </c>
      <c r="E23" s="33">
        <v>586.42999999999995</v>
      </c>
      <c r="F23" s="33">
        <v>477.73</v>
      </c>
      <c r="G23" s="36">
        <v>116.14</v>
      </c>
      <c r="H23" s="36">
        <v>44.3</v>
      </c>
    </row>
    <row r="24" spans="1:14" s="28" customFormat="1" ht="9.75" customHeight="1">
      <c r="A24" s="29" t="s">
        <v>32</v>
      </c>
      <c r="B24" s="36">
        <v>209</v>
      </c>
      <c r="C24" s="33">
        <v>100238</v>
      </c>
      <c r="D24" s="33">
        <v>323484.34000000003</v>
      </c>
      <c r="E24" s="33">
        <v>913.03</v>
      </c>
      <c r="F24" s="33">
        <v>362.85</v>
      </c>
      <c r="G24" s="36">
        <v>89.44</v>
      </c>
      <c r="H24" s="36">
        <v>30.67</v>
      </c>
    </row>
    <row r="25" spans="1:14" s="28" customFormat="1" ht="9" customHeight="1">
      <c r="A25" s="34" t="s">
        <v>33</v>
      </c>
      <c r="B25" s="36">
        <v>216</v>
      </c>
      <c r="C25" s="33">
        <v>110610</v>
      </c>
      <c r="D25" s="33">
        <v>368262.13</v>
      </c>
      <c r="E25" s="33">
        <v>1258.46</v>
      </c>
      <c r="F25" s="33">
        <v>389.74</v>
      </c>
      <c r="G25" s="36">
        <v>98.77</v>
      </c>
      <c r="H25" s="36">
        <v>30.56</v>
      </c>
    </row>
    <row r="26" spans="1:14" s="28" customFormat="1" ht="9" customHeight="1">
      <c r="A26" s="34" t="s">
        <v>34</v>
      </c>
      <c r="B26" s="36">
        <v>230</v>
      </c>
      <c r="C26" s="33">
        <v>126064</v>
      </c>
      <c r="D26" s="33">
        <v>514492.1</v>
      </c>
      <c r="E26" s="33">
        <v>1786.6</v>
      </c>
      <c r="F26" s="33">
        <v>518.29999999999995</v>
      </c>
      <c r="G26" s="36">
        <v>130.30000000000001</v>
      </c>
      <c r="H26" s="36">
        <v>35.799999999999997</v>
      </c>
    </row>
    <row r="27" spans="1:14" s="28" customFormat="1" ht="9" customHeight="1">
      <c r="A27" s="34" t="s">
        <v>35</v>
      </c>
      <c r="B27" s="36">
        <v>237</v>
      </c>
      <c r="C27" s="33">
        <v>146519.70000000001</v>
      </c>
      <c r="D27" s="33">
        <v>1057165.8</v>
      </c>
      <c r="E27" s="33">
        <v>7729.16</v>
      </c>
      <c r="F27" s="33">
        <v>1036.0999999999999</v>
      </c>
      <c r="G27" s="36">
        <v>222.5</v>
      </c>
      <c r="H27" s="36">
        <v>64.099999999999994</v>
      </c>
    </row>
    <row r="28" spans="1:14" s="28" customFormat="1" ht="9" customHeight="1">
      <c r="A28" s="34" t="s">
        <v>36</v>
      </c>
      <c r="B28" s="36">
        <v>232</v>
      </c>
      <c r="C28" s="33">
        <v>179689.69</v>
      </c>
      <c r="D28" s="33">
        <v>989403.96</v>
      </c>
      <c r="E28" s="33">
        <v>5845.12</v>
      </c>
      <c r="F28" s="33">
        <v>961.23</v>
      </c>
      <c r="G28" s="36">
        <v>204.67</v>
      </c>
      <c r="H28" s="36">
        <v>68.47</v>
      </c>
    </row>
    <row r="29" spans="1:14" s="28" customFormat="1" ht="9" customHeight="1">
      <c r="A29" s="34" t="s">
        <v>37</v>
      </c>
      <c r="B29" s="36">
        <v>230</v>
      </c>
      <c r="C29" s="33">
        <v>204019.64</v>
      </c>
      <c r="D29" s="33">
        <v>1890130</v>
      </c>
      <c r="E29" s="33">
        <v>31655.78</v>
      </c>
      <c r="F29" s="33">
        <v>1718.2</v>
      </c>
      <c r="G29" s="36">
        <v>369.07</v>
      </c>
      <c r="H29" s="36">
        <v>125.41</v>
      </c>
    </row>
    <row r="30" spans="1:14" s="28" customFormat="1" ht="9" customHeight="1">
      <c r="A30" s="34" t="s">
        <v>38</v>
      </c>
      <c r="B30" s="36">
        <v>208</v>
      </c>
      <c r="C30" s="33">
        <v>289590.44</v>
      </c>
      <c r="D30" s="33">
        <v>1856829.3900000001</v>
      </c>
      <c r="E30" s="33">
        <v>12331.36</v>
      </c>
      <c r="F30" s="33">
        <v>1582.67</v>
      </c>
      <c r="G30" s="36">
        <v>336.04</v>
      </c>
      <c r="H30" s="36">
        <v>116.14</v>
      </c>
    </row>
    <row r="31" spans="1:14" s="28" customFormat="1" ht="9" customHeight="1">
      <c r="A31" s="34" t="s">
        <v>39</v>
      </c>
      <c r="B31" s="36">
        <v>196</v>
      </c>
      <c r="C31" s="33">
        <v>352094.55</v>
      </c>
      <c r="D31" s="33">
        <v>1435137.67</v>
      </c>
      <c r="E31" s="33">
        <v>6633.14</v>
      </c>
      <c r="F31" s="33">
        <v>1212.3599999999999</v>
      </c>
      <c r="G31" s="36">
        <v>255.2</v>
      </c>
      <c r="H31" s="36">
        <v>87.15</v>
      </c>
    </row>
    <row r="32" spans="1:14" s="28" customFormat="1" ht="9" customHeight="1">
      <c r="A32" s="34" t="s">
        <v>40</v>
      </c>
      <c r="B32" s="36">
        <v>215</v>
      </c>
      <c r="C32" s="33">
        <v>412280.73</v>
      </c>
      <c r="D32" s="33">
        <v>1567499.39</v>
      </c>
      <c r="E32" s="33">
        <v>10804.03</v>
      </c>
      <c r="F32" s="33">
        <v>1259.02</v>
      </c>
      <c r="G32" s="36">
        <v>271.25</v>
      </c>
      <c r="H32" s="36">
        <v>92.43</v>
      </c>
    </row>
    <row r="33" spans="1:13" s="28" customFormat="1" ht="9" customHeight="1">
      <c r="A33" s="34" t="s">
        <v>41</v>
      </c>
      <c r="B33" s="36">
        <v>212</v>
      </c>
      <c r="C33" s="33">
        <v>473389.58</v>
      </c>
      <c r="D33" s="33">
        <v>1792762.67</v>
      </c>
      <c r="E33" s="33">
        <v>11111.58</v>
      </c>
      <c r="F33" s="33">
        <v>1362.35</v>
      </c>
      <c r="G33" s="36">
        <v>288.25</v>
      </c>
      <c r="H33" s="36">
        <v>95.47</v>
      </c>
    </row>
    <row r="34" spans="1:13" s="28" customFormat="1" ht="9" customHeight="1">
      <c r="A34" s="34" t="s">
        <v>47</v>
      </c>
      <c r="B34" s="36">
        <v>219</v>
      </c>
      <c r="C34" s="33">
        <v>573236.17000000004</v>
      </c>
      <c r="D34" s="33">
        <v>4010957.81</v>
      </c>
      <c r="E34" s="33">
        <v>1454443.9</v>
      </c>
      <c r="F34" s="33">
        <v>2883.41</v>
      </c>
      <c r="G34" s="36">
        <v>541.41</v>
      </c>
      <c r="H34" s="36">
        <v>200.34</v>
      </c>
    </row>
    <row r="35" spans="1:13" ht="9">
      <c r="A35" s="34" t="s">
        <v>126</v>
      </c>
      <c r="B35" s="34">
        <v>234</v>
      </c>
      <c r="C35" s="34">
        <v>667754</v>
      </c>
      <c r="D35" s="34">
        <v>2869344.1799999997</v>
      </c>
      <c r="E35" s="34">
        <v>1202101.4000000004</v>
      </c>
      <c r="F35" s="34">
        <v>2009.47</v>
      </c>
      <c r="G35" s="34">
        <v>385.91</v>
      </c>
      <c r="H35" s="34">
        <v>139.37</v>
      </c>
    </row>
    <row r="36" spans="1:13" ht="9">
      <c r="A36" s="34" t="s">
        <v>129</v>
      </c>
      <c r="B36" s="34">
        <v>254</v>
      </c>
      <c r="C36" s="34">
        <v>728952.77</v>
      </c>
      <c r="D36" s="34">
        <v>3082519.5300000003</v>
      </c>
      <c r="E36" s="34">
        <v>467025.12</v>
      </c>
      <c r="F36" s="34">
        <v>2097.1</v>
      </c>
      <c r="G36" s="34">
        <v>394.15</v>
      </c>
      <c r="H36" s="34">
        <v>144.97</v>
      </c>
    </row>
    <row r="37" spans="1:13" ht="9">
      <c r="A37" s="34" t="s">
        <v>130</v>
      </c>
      <c r="B37" s="111">
        <v>270</v>
      </c>
      <c r="C37" s="111">
        <v>825048.59</v>
      </c>
      <c r="D37" s="111">
        <v>3553677.24</v>
      </c>
      <c r="E37" s="111">
        <v>734684.4800000001</v>
      </c>
      <c r="F37" s="111">
        <v>2240.41</v>
      </c>
      <c r="G37" s="111">
        <v>397.18</v>
      </c>
      <c r="H37" s="111">
        <v>152.62</v>
      </c>
    </row>
    <row r="38" spans="1:13" ht="9">
      <c r="A38" s="111"/>
      <c r="B38" s="111"/>
      <c r="C38" s="111"/>
      <c r="D38" s="111"/>
      <c r="E38" s="111"/>
      <c r="F38" s="111"/>
      <c r="G38" s="111"/>
      <c r="H38" s="111"/>
    </row>
    <row r="39" spans="1:13" ht="9">
      <c r="A39" s="37"/>
      <c r="B39" s="38"/>
      <c r="C39" s="39"/>
      <c r="D39" s="39"/>
      <c r="E39" s="39"/>
      <c r="F39" s="39"/>
      <c r="G39" s="40"/>
      <c r="H39" s="40"/>
    </row>
    <row r="40" spans="1:13" ht="10.15" customHeight="1">
      <c r="A40" s="41" t="s">
        <v>42</v>
      </c>
      <c r="B40" s="42"/>
      <c r="C40" s="42"/>
      <c r="D40" s="42"/>
      <c r="E40" s="42"/>
      <c r="F40" s="42"/>
    </row>
    <row r="41" spans="1:13" ht="10.15" customHeight="1">
      <c r="A41" s="41" t="s">
        <v>43</v>
      </c>
      <c r="B41" s="42"/>
      <c r="C41" s="42"/>
      <c r="D41" s="42"/>
      <c r="E41" s="42"/>
      <c r="F41" s="42"/>
    </row>
    <row r="42" spans="1:13" ht="10.15" customHeight="1">
      <c r="A42" s="43" t="s">
        <v>44</v>
      </c>
    </row>
    <row r="43" spans="1:13" ht="10.15" customHeight="1">
      <c r="A43" s="41" t="s">
        <v>45</v>
      </c>
    </row>
    <row r="45" spans="1:13" ht="10.15" customHeight="1">
      <c r="J45" s="35"/>
      <c r="K45" s="35"/>
      <c r="L45" s="35"/>
      <c r="M45" s="35"/>
    </row>
  </sheetData>
  <mergeCells count="1">
    <mergeCell ref="A5:A6"/>
  </mergeCells>
  <printOptions horizontalCentered="1"/>
  <pageMargins left="0.51181102362204722" right="0.51181102362204722" top="0.70866141732283472" bottom="0" header="0.51181102362204722" footer="0.19685039370078741"/>
  <pageSetup paperSize="9" firstPageNumber="7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D14"/>
  <sheetViews>
    <sheetView showGridLines="0" zoomScale="115" zoomScaleNormal="11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D4" sqref="AD4"/>
    </sheetView>
  </sheetViews>
  <sheetFormatPr defaultColWidth="12.6640625" defaultRowHeight="12.75"/>
  <cols>
    <col min="1" max="1" width="6.83203125" style="83" customWidth="1"/>
    <col min="2" max="2" width="23.6640625" style="83" bestFit="1" customWidth="1"/>
    <col min="3" max="17" width="9.1640625" style="83" bestFit="1" customWidth="1"/>
    <col min="18" max="19" width="9.6640625" style="83" bestFit="1" customWidth="1"/>
    <col min="20" max="20" width="9.1640625" style="83" bestFit="1" customWidth="1"/>
    <col min="21" max="21" width="9.1640625" style="83" customWidth="1"/>
    <col min="22" max="250" width="12.6640625" style="83"/>
    <col min="251" max="251" width="6.83203125" style="83" customWidth="1"/>
    <col min="252" max="252" width="23.6640625" style="83" bestFit="1" customWidth="1"/>
    <col min="253" max="267" width="9.1640625" style="83" bestFit="1" customWidth="1"/>
    <col min="268" max="269" width="9.6640625" style="83" bestFit="1" customWidth="1"/>
    <col min="270" max="270" width="9.1640625" style="83" bestFit="1" customWidth="1"/>
    <col min="271" max="273" width="9.1640625" style="83" customWidth="1"/>
    <col min="274" max="275" width="10" style="83" bestFit="1" customWidth="1"/>
    <col min="276" max="506" width="12.6640625" style="83"/>
    <col min="507" max="507" width="6.83203125" style="83" customWidth="1"/>
    <col min="508" max="508" width="23.6640625" style="83" bestFit="1" customWidth="1"/>
    <col min="509" max="523" width="9.1640625" style="83" bestFit="1" customWidth="1"/>
    <col min="524" max="525" width="9.6640625" style="83" bestFit="1" customWidth="1"/>
    <col min="526" max="526" width="9.1640625" style="83" bestFit="1" customWidth="1"/>
    <col min="527" max="529" width="9.1640625" style="83" customWidth="1"/>
    <col min="530" max="531" width="10" style="83" bestFit="1" customWidth="1"/>
    <col min="532" max="762" width="12.6640625" style="83"/>
    <col min="763" max="763" width="6.83203125" style="83" customWidth="1"/>
    <col min="764" max="764" width="23.6640625" style="83" bestFit="1" customWidth="1"/>
    <col min="765" max="779" width="9.1640625" style="83" bestFit="1" customWidth="1"/>
    <col min="780" max="781" width="9.6640625" style="83" bestFit="1" customWidth="1"/>
    <col min="782" max="782" width="9.1640625" style="83" bestFit="1" customWidth="1"/>
    <col min="783" max="785" width="9.1640625" style="83" customWidth="1"/>
    <col min="786" max="787" width="10" style="83" bestFit="1" customWidth="1"/>
    <col min="788" max="1018" width="12.6640625" style="83"/>
    <col min="1019" max="1019" width="6.83203125" style="83" customWidth="1"/>
    <col min="1020" max="1020" width="23.6640625" style="83" bestFit="1" customWidth="1"/>
    <col min="1021" max="1035" width="9.1640625" style="83" bestFit="1" customWidth="1"/>
    <col min="1036" max="1037" width="9.6640625" style="83" bestFit="1" customWidth="1"/>
    <col min="1038" max="1038" width="9.1640625" style="83" bestFit="1" customWidth="1"/>
    <col min="1039" max="1041" width="9.1640625" style="83" customWidth="1"/>
    <col min="1042" max="1043" width="10" style="83" bestFit="1" customWidth="1"/>
    <col min="1044" max="1274" width="12.6640625" style="83"/>
    <col min="1275" max="1275" width="6.83203125" style="83" customWidth="1"/>
    <col min="1276" max="1276" width="23.6640625" style="83" bestFit="1" customWidth="1"/>
    <col min="1277" max="1291" width="9.1640625" style="83" bestFit="1" customWidth="1"/>
    <col min="1292" max="1293" width="9.6640625" style="83" bestFit="1" customWidth="1"/>
    <col min="1294" max="1294" width="9.1640625" style="83" bestFit="1" customWidth="1"/>
    <col min="1295" max="1297" width="9.1640625" style="83" customWidth="1"/>
    <col min="1298" max="1299" width="10" style="83" bestFit="1" customWidth="1"/>
    <col min="1300" max="1530" width="12.6640625" style="83"/>
    <col min="1531" max="1531" width="6.83203125" style="83" customWidth="1"/>
    <col min="1532" max="1532" width="23.6640625" style="83" bestFit="1" customWidth="1"/>
    <col min="1533" max="1547" width="9.1640625" style="83" bestFit="1" customWidth="1"/>
    <col min="1548" max="1549" width="9.6640625" style="83" bestFit="1" customWidth="1"/>
    <col min="1550" max="1550" width="9.1640625" style="83" bestFit="1" customWidth="1"/>
    <col min="1551" max="1553" width="9.1640625" style="83" customWidth="1"/>
    <col min="1554" max="1555" width="10" style="83" bestFit="1" customWidth="1"/>
    <col min="1556" max="1786" width="12.6640625" style="83"/>
    <col min="1787" max="1787" width="6.83203125" style="83" customWidth="1"/>
    <col min="1788" max="1788" width="23.6640625" style="83" bestFit="1" customWidth="1"/>
    <col min="1789" max="1803" width="9.1640625" style="83" bestFit="1" customWidth="1"/>
    <col min="1804" max="1805" width="9.6640625" style="83" bestFit="1" customWidth="1"/>
    <col min="1806" max="1806" width="9.1640625" style="83" bestFit="1" customWidth="1"/>
    <col min="1807" max="1809" width="9.1640625" style="83" customWidth="1"/>
    <col min="1810" max="1811" width="10" style="83" bestFit="1" customWidth="1"/>
    <col min="1812" max="2042" width="12.6640625" style="83"/>
    <col min="2043" max="2043" width="6.83203125" style="83" customWidth="1"/>
    <col min="2044" max="2044" width="23.6640625" style="83" bestFit="1" customWidth="1"/>
    <col min="2045" max="2059" width="9.1640625" style="83" bestFit="1" customWidth="1"/>
    <col min="2060" max="2061" width="9.6640625" style="83" bestFit="1" customWidth="1"/>
    <col min="2062" max="2062" width="9.1640625" style="83" bestFit="1" customWidth="1"/>
    <col min="2063" max="2065" width="9.1640625" style="83" customWidth="1"/>
    <col min="2066" max="2067" width="10" style="83" bestFit="1" customWidth="1"/>
    <col min="2068" max="2298" width="12.6640625" style="83"/>
    <col min="2299" max="2299" width="6.83203125" style="83" customWidth="1"/>
    <col min="2300" max="2300" width="23.6640625" style="83" bestFit="1" customWidth="1"/>
    <col min="2301" max="2315" width="9.1640625" style="83" bestFit="1" customWidth="1"/>
    <col min="2316" max="2317" width="9.6640625" style="83" bestFit="1" customWidth="1"/>
    <col min="2318" max="2318" width="9.1640625" style="83" bestFit="1" customWidth="1"/>
    <col min="2319" max="2321" width="9.1640625" style="83" customWidth="1"/>
    <col min="2322" max="2323" width="10" style="83" bestFit="1" customWidth="1"/>
    <col min="2324" max="2554" width="12.6640625" style="83"/>
    <col min="2555" max="2555" width="6.83203125" style="83" customWidth="1"/>
    <col min="2556" max="2556" width="23.6640625" style="83" bestFit="1" customWidth="1"/>
    <col min="2557" max="2571" width="9.1640625" style="83" bestFit="1" customWidth="1"/>
    <col min="2572" max="2573" width="9.6640625" style="83" bestFit="1" customWidth="1"/>
    <col min="2574" max="2574" width="9.1640625" style="83" bestFit="1" customWidth="1"/>
    <col min="2575" max="2577" width="9.1640625" style="83" customWidth="1"/>
    <col min="2578" max="2579" width="10" style="83" bestFit="1" customWidth="1"/>
    <col min="2580" max="2810" width="12.6640625" style="83"/>
    <col min="2811" max="2811" width="6.83203125" style="83" customWidth="1"/>
    <col min="2812" max="2812" width="23.6640625" style="83" bestFit="1" customWidth="1"/>
    <col min="2813" max="2827" width="9.1640625" style="83" bestFit="1" customWidth="1"/>
    <col min="2828" max="2829" width="9.6640625" style="83" bestFit="1" customWidth="1"/>
    <col min="2830" max="2830" width="9.1640625" style="83" bestFit="1" customWidth="1"/>
    <col min="2831" max="2833" width="9.1640625" style="83" customWidth="1"/>
    <col min="2834" max="2835" width="10" style="83" bestFit="1" customWidth="1"/>
    <col min="2836" max="3066" width="12.6640625" style="83"/>
    <col min="3067" max="3067" width="6.83203125" style="83" customWidth="1"/>
    <col min="3068" max="3068" width="23.6640625" style="83" bestFit="1" customWidth="1"/>
    <col min="3069" max="3083" width="9.1640625" style="83" bestFit="1" customWidth="1"/>
    <col min="3084" max="3085" width="9.6640625" style="83" bestFit="1" customWidth="1"/>
    <col min="3086" max="3086" width="9.1640625" style="83" bestFit="1" customWidth="1"/>
    <col min="3087" max="3089" width="9.1640625" style="83" customWidth="1"/>
    <col min="3090" max="3091" width="10" style="83" bestFit="1" customWidth="1"/>
    <col min="3092" max="3322" width="12.6640625" style="83"/>
    <col min="3323" max="3323" width="6.83203125" style="83" customWidth="1"/>
    <col min="3324" max="3324" width="23.6640625" style="83" bestFit="1" customWidth="1"/>
    <col min="3325" max="3339" width="9.1640625" style="83" bestFit="1" customWidth="1"/>
    <col min="3340" max="3341" width="9.6640625" style="83" bestFit="1" customWidth="1"/>
    <col min="3342" max="3342" width="9.1640625" style="83" bestFit="1" customWidth="1"/>
    <col min="3343" max="3345" width="9.1640625" style="83" customWidth="1"/>
    <col min="3346" max="3347" width="10" style="83" bestFit="1" customWidth="1"/>
    <col min="3348" max="3578" width="12.6640625" style="83"/>
    <col min="3579" max="3579" width="6.83203125" style="83" customWidth="1"/>
    <col min="3580" max="3580" width="23.6640625" style="83" bestFit="1" customWidth="1"/>
    <col min="3581" max="3595" width="9.1640625" style="83" bestFit="1" customWidth="1"/>
    <col min="3596" max="3597" width="9.6640625" style="83" bestFit="1" customWidth="1"/>
    <col min="3598" max="3598" width="9.1640625" style="83" bestFit="1" customWidth="1"/>
    <col min="3599" max="3601" width="9.1640625" style="83" customWidth="1"/>
    <col min="3602" max="3603" width="10" style="83" bestFit="1" customWidth="1"/>
    <col min="3604" max="3834" width="12.6640625" style="83"/>
    <col min="3835" max="3835" width="6.83203125" style="83" customWidth="1"/>
    <col min="3836" max="3836" width="23.6640625" style="83" bestFit="1" customWidth="1"/>
    <col min="3837" max="3851" width="9.1640625" style="83" bestFit="1" customWidth="1"/>
    <col min="3852" max="3853" width="9.6640625" style="83" bestFit="1" customWidth="1"/>
    <col min="3854" max="3854" width="9.1640625" style="83" bestFit="1" customWidth="1"/>
    <col min="3855" max="3857" width="9.1640625" style="83" customWidth="1"/>
    <col min="3858" max="3859" width="10" style="83" bestFit="1" customWidth="1"/>
    <col min="3860" max="4090" width="12.6640625" style="83"/>
    <col min="4091" max="4091" width="6.83203125" style="83" customWidth="1"/>
    <col min="4092" max="4092" width="23.6640625" style="83" bestFit="1" customWidth="1"/>
    <col min="4093" max="4107" width="9.1640625" style="83" bestFit="1" customWidth="1"/>
    <col min="4108" max="4109" width="9.6640625" style="83" bestFit="1" customWidth="1"/>
    <col min="4110" max="4110" width="9.1640625" style="83" bestFit="1" customWidth="1"/>
    <col min="4111" max="4113" width="9.1640625" style="83" customWidth="1"/>
    <col min="4114" max="4115" width="10" style="83" bestFit="1" customWidth="1"/>
    <col min="4116" max="4346" width="12.6640625" style="83"/>
    <col min="4347" max="4347" width="6.83203125" style="83" customWidth="1"/>
    <col min="4348" max="4348" width="23.6640625" style="83" bestFit="1" customWidth="1"/>
    <col min="4349" max="4363" width="9.1640625" style="83" bestFit="1" customWidth="1"/>
    <col min="4364" max="4365" width="9.6640625" style="83" bestFit="1" customWidth="1"/>
    <col min="4366" max="4366" width="9.1640625" style="83" bestFit="1" customWidth="1"/>
    <col min="4367" max="4369" width="9.1640625" style="83" customWidth="1"/>
    <col min="4370" max="4371" width="10" style="83" bestFit="1" customWidth="1"/>
    <col min="4372" max="4602" width="12.6640625" style="83"/>
    <col min="4603" max="4603" width="6.83203125" style="83" customWidth="1"/>
    <col min="4604" max="4604" width="23.6640625" style="83" bestFit="1" customWidth="1"/>
    <col min="4605" max="4619" width="9.1640625" style="83" bestFit="1" customWidth="1"/>
    <col min="4620" max="4621" width="9.6640625" style="83" bestFit="1" customWidth="1"/>
    <col min="4622" max="4622" width="9.1640625" style="83" bestFit="1" customWidth="1"/>
    <col min="4623" max="4625" width="9.1640625" style="83" customWidth="1"/>
    <col min="4626" max="4627" width="10" style="83" bestFit="1" customWidth="1"/>
    <col min="4628" max="4858" width="12.6640625" style="83"/>
    <col min="4859" max="4859" width="6.83203125" style="83" customWidth="1"/>
    <col min="4860" max="4860" width="23.6640625" style="83" bestFit="1" customWidth="1"/>
    <col min="4861" max="4875" width="9.1640625" style="83" bestFit="1" customWidth="1"/>
    <col min="4876" max="4877" width="9.6640625" style="83" bestFit="1" customWidth="1"/>
    <col min="4878" max="4878" width="9.1640625" style="83" bestFit="1" customWidth="1"/>
    <col min="4879" max="4881" width="9.1640625" style="83" customWidth="1"/>
    <col min="4882" max="4883" width="10" style="83" bestFit="1" customWidth="1"/>
    <col min="4884" max="5114" width="12.6640625" style="83"/>
    <col min="5115" max="5115" width="6.83203125" style="83" customWidth="1"/>
    <col min="5116" max="5116" width="23.6640625" style="83" bestFit="1" customWidth="1"/>
    <col min="5117" max="5131" width="9.1640625" style="83" bestFit="1" customWidth="1"/>
    <col min="5132" max="5133" width="9.6640625" style="83" bestFit="1" customWidth="1"/>
    <col min="5134" max="5134" width="9.1640625" style="83" bestFit="1" customWidth="1"/>
    <col min="5135" max="5137" width="9.1640625" style="83" customWidth="1"/>
    <col min="5138" max="5139" width="10" style="83" bestFit="1" customWidth="1"/>
    <col min="5140" max="5370" width="12.6640625" style="83"/>
    <col min="5371" max="5371" width="6.83203125" style="83" customWidth="1"/>
    <col min="5372" max="5372" width="23.6640625" style="83" bestFit="1" customWidth="1"/>
    <col min="5373" max="5387" width="9.1640625" style="83" bestFit="1" customWidth="1"/>
    <col min="5388" max="5389" width="9.6640625" style="83" bestFit="1" customWidth="1"/>
    <col min="5390" max="5390" width="9.1640625" style="83" bestFit="1" customWidth="1"/>
    <col min="5391" max="5393" width="9.1640625" style="83" customWidth="1"/>
    <col min="5394" max="5395" width="10" style="83" bestFit="1" customWidth="1"/>
    <col min="5396" max="5626" width="12.6640625" style="83"/>
    <col min="5627" max="5627" width="6.83203125" style="83" customWidth="1"/>
    <col min="5628" max="5628" width="23.6640625" style="83" bestFit="1" customWidth="1"/>
    <col min="5629" max="5643" width="9.1640625" style="83" bestFit="1" customWidth="1"/>
    <col min="5644" max="5645" width="9.6640625" style="83" bestFit="1" customWidth="1"/>
    <col min="5646" max="5646" width="9.1640625" style="83" bestFit="1" customWidth="1"/>
    <col min="5647" max="5649" width="9.1640625" style="83" customWidth="1"/>
    <col min="5650" max="5651" width="10" style="83" bestFit="1" customWidth="1"/>
    <col min="5652" max="5882" width="12.6640625" style="83"/>
    <col min="5883" max="5883" width="6.83203125" style="83" customWidth="1"/>
    <col min="5884" max="5884" width="23.6640625" style="83" bestFit="1" customWidth="1"/>
    <col min="5885" max="5899" width="9.1640625" style="83" bestFit="1" customWidth="1"/>
    <col min="5900" max="5901" width="9.6640625" style="83" bestFit="1" customWidth="1"/>
    <col min="5902" max="5902" width="9.1640625" style="83" bestFit="1" customWidth="1"/>
    <col min="5903" max="5905" width="9.1640625" style="83" customWidth="1"/>
    <col min="5906" max="5907" width="10" style="83" bestFit="1" customWidth="1"/>
    <col min="5908" max="6138" width="12.6640625" style="83"/>
    <col min="6139" max="6139" width="6.83203125" style="83" customWidth="1"/>
    <col min="6140" max="6140" width="23.6640625" style="83" bestFit="1" customWidth="1"/>
    <col min="6141" max="6155" width="9.1640625" style="83" bestFit="1" customWidth="1"/>
    <col min="6156" max="6157" width="9.6640625" style="83" bestFit="1" customWidth="1"/>
    <col min="6158" max="6158" width="9.1640625" style="83" bestFit="1" customWidth="1"/>
    <col min="6159" max="6161" width="9.1640625" style="83" customWidth="1"/>
    <col min="6162" max="6163" width="10" style="83" bestFit="1" customWidth="1"/>
    <col min="6164" max="6394" width="12.6640625" style="83"/>
    <col min="6395" max="6395" width="6.83203125" style="83" customWidth="1"/>
    <col min="6396" max="6396" width="23.6640625" style="83" bestFit="1" customWidth="1"/>
    <col min="6397" max="6411" width="9.1640625" style="83" bestFit="1" customWidth="1"/>
    <col min="6412" max="6413" width="9.6640625" style="83" bestFit="1" customWidth="1"/>
    <col min="6414" max="6414" width="9.1640625" style="83" bestFit="1" customWidth="1"/>
    <col min="6415" max="6417" width="9.1640625" style="83" customWidth="1"/>
    <col min="6418" max="6419" width="10" style="83" bestFit="1" customWidth="1"/>
    <col min="6420" max="6650" width="12.6640625" style="83"/>
    <col min="6651" max="6651" width="6.83203125" style="83" customWidth="1"/>
    <col min="6652" max="6652" width="23.6640625" style="83" bestFit="1" customWidth="1"/>
    <col min="6653" max="6667" width="9.1640625" style="83" bestFit="1" customWidth="1"/>
    <col min="6668" max="6669" width="9.6640625" style="83" bestFit="1" customWidth="1"/>
    <col min="6670" max="6670" width="9.1640625" style="83" bestFit="1" customWidth="1"/>
    <col min="6671" max="6673" width="9.1640625" style="83" customWidth="1"/>
    <col min="6674" max="6675" width="10" style="83" bestFit="1" customWidth="1"/>
    <col min="6676" max="6906" width="12.6640625" style="83"/>
    <col min="6907" max="6907" width="6.83203125" style="83" customWidth="1"/>
    <col min="6908" max="6908" width="23.6640625" style="83" bestFit="1" customWidth="1"/>
    <col min="6909" max="6923" width="9.1640625" style="83" bestFit="1" customWidth="1"/>
    <col min="6924" max="6925" width="9.6640625" style="83" bestFit="1" customWidth="1"/>
    <col min="6926" max="6926" width="9.1640625" style="83" bestFit="1" customWidth="1"/>
    <col min="6927" max="6929" width="9.1640625" style="83" customWidth="1"/>
    <col min="6930" max="6931" width="10" style="83" bestFit="1" customWidth="1"/>
    <col min="6932" max="7162" width="12.6640625" style="83"/>
    <col min="7163" max="7163" width="6.83203125" style="83" customWidth="1"/>
    <col min="7164" max="7164" width="23.6640625" style="83" bestFit="1" customWidth="1"/>
    <col min="7165" max="7179" width="9.1640625" style="83" bestFit="1" customWidth="1"/>
    <col min="7180" max="7181" width="9.6640625" style="83" bestFit="1" customWidth="1"/>
    <col min="7182" max="7182" width="9.1640625" style="83" bestFit="1" customWidth="1"/>
    <col min="7183" max="7185" width="9.1640625" style="83" customWidth="1"/>
    <col min="7186" max="7187" width="10" style="83" bestFit="1" customWidth="1"/>
    <col min="7188" max="7418" width="12.6640625" style="83"/>
    <col min="7419" max="7419" width="6.83203125" style="83" customWidth="1"/>
    <col min="7420" max="7420" width="23.6640625" style="83" bestFit="1" customWidth="1"/>
    <col min="7421" max="7435" width="9.1640625" style="83" bestFit="1" customWidth="1"/>
    <col min="7436" max="7437" width="9.6640625" style="83" bestFit="1" customWidth="1"/>
    <col min="7438" max="7438" width="9.1640625" style="83" bestFit="1" customWidth="1"/>
    <col min="7439" max="7441" width="9.1640625" style="83" customWidth="1"/>
    <col min="7442" max="7443" width="10" style="83" bestFit="1" customWidth="1"/>
    <col min="7444" max="7674" width="12.6640625" style="83"/>
    <col min="7675" max="7675" width="6.83203125" style="83" customWidth="1"/>
    <col min="7676" max="7676" width="23.6640625" style="83" bestFit="1" customWidth="1"/>
    <col min="7677" max="7691" width="9.1640625" style="83" bestFit="1" customWidth="1"/>
    <col min="7692" max="7693" width="9.6640625" style="83" bestFit="1" customWidth="1"/>
    <col min="7694" max="7694" width="9.1640625" style="83" bestFit="1" customWidth="1"/>
    <col min="7695" max="7697" width="9.1640625" style="83" customWidth="1"/>
    <col min="7698" max="7699" width="10" style="83" bestFit="1" customWidth="1"/>
    <col min="7700" max="7930" width="12.6640625" style="83"/>
    <col min="7931" max="7931" width="6.83203125" style="83" customWidth="1"/>
    <col min="7932" max="7932" width="23.6640625" style="83" bestFit="1" customWidth="1"/>
    <col min="7933" max="7947" width="9.1640625" style="83" bestFit="1" customWidth="1"/>
    <col min="7948" max="7949" width="9.6640625" style="83" bestFit="1" customWidth="1"/>
    <col min="7950" max="7950" width="9.1640625" style="83" bestFit="1" customWidth="1"/>
    <col min="7951" max="7953" width="9.1640625" style="83" customWidth="1"/>
    <col min="7954" max="7955" width="10" style="83" bestFit="1" customWidth="1"/>
    <col min="7956" max="8186" width="12.6640625" style="83"/>
    <col min="8187" max="8187" width="6.83203125" style="83" customWidth="1"/>
    <col min="8188" max="8188" width="23.6640625" style="83" bestFit="1" customWidth="1"/>
    <col min="8189" max="8203" width="9.1640625" style="83" bestFit="1" customWidth="1"/>
    <col min="8204" max="8205" width="9.6640625" style="83" bestFit="1" customWidth="1"/>
    <col min="8206" max="8206" width="9.1640625" style="83" bestFit="1" customWidth="1"/>
    <col min="8207" max="8209" width="9.1640625" style="83" customWidth="1"/>
    <col min="8210" max="8211" width="10" style="83" bestFit="1" customWidth="1"/>
    <col min="8212" max="8442" width="12.6640625" style="83"/>
    <col min="8443" max="8443" width="6.83203125" style="83" customWidth="1"/>
    <col min="8444" max="8444" width="23.6640625" style="83" bestFit="1" customWidth="1"/>
    <col min="8445" max="8459" width="9.1640625" style="83" bestFit="1" customWidth="1"/>
    <col min="8460" max="8461" width="9.6640625" style="83" bestFit="1" customWidth="1"/>
    <col min="8462" max="8462" width="9.1640625" style="83" bestFit="1" customWidth="1"/>
    <col min="8463" max="8465" width="9.1640625" style="83" customWidth="1"/>
    <col min="8466" max="8467" width="10" style="83" bestFit="1" customWidth="1"/>
    <col min="8468" max="8698" width="12.6640625" style="83"/>
    <col min="8699" max="8699" width="6.83203125" style="83" customWidth="1"/>
    <col min="8700" max="8700" width="23.6640625" style="83" bestFit="1" customWidth="1"/>
    <col min="8701" max="8715" width="9.1640625" style="83" bestFit="1" customWidth="1"/>
    <col min="8716" max="8717" width="9.6640625" style="83" bestFit="1" customWidth="1"/>
    <col min="8718" max="8718" width="9.1640625" style="83" bestFit="1" customWidth="1"/>
    <col min="8719" max="8721" width="9.1640625" style="83" customWidth="1"/>
    <col min="8722" max="8723" width="10" style="83" bestFit="1" customWidth="1"/>
    <col min="8724" max="8954" width="12.6640625" style="83"/>
    <col min="8955" max="8955" width="6.83203125" style="83" customWidth="1"/>
    <col min="8956" max="8956" width="23.6640625" style="83" bestFit="1" customWidth="1"/>
    <col min="8957" max="8971" width="9.1640625" style="83" bestFit="1" customWidth="1"/>
    <col min="8972" max="8973" width="9.6640625" style="83" bestFit="1" customWidth="1"/>
    <col min="8974" max="8974" width="9.1640625" style="83" bestFit="1" customWidth="1"/>
    <col min="8975" max="8977" width="9.1640625" style="83" customWidth="1"/>
    <col min="8978" max="8979" width="10" style="83" bestFit="1" customWidth="1"/>
    <col min="8980" max="9210" width="12.6640625" style="83"/>
    <col min="9211" max="9211" width="6.83203125" style="83" customWidth="1"/>
    <col min="9212" max="9212" width="23.6640625" style="83" bestFit="1" customWidth="1"/>
    <col min="9213" max="9227" width="9.1640625" style="83" bestFit="1" customWidth="1"/>
    <col min="9228" max="9229" width="9.6640625" style="83" bestFit="1" customWidth="1"/>
    <col min="9230" max="9230" width="9.1640625" style="83" bestFit="1" customWidth="1"/>
    <col min="9231" max="9233" width="9.1640625" style="83" customWidth="1"/>
    <col min="9234" max="9235" width="10" style="83" bestFit="1" customWidth="1"/>
    <col min="9236" max="9466" width="12.6640625" style="83"/>
    <col min="9467" max="9467" width="6.83203125" style="83" customWidth="1"/>
    <col min="9468" max="9468" width="23.6640625" style="83" bestFit="1" customWidth="1"/>
    <col min="9469" max="9483" width="9.1640625" style="83" bestFit="1" customWidth="1"/>
    <col min="9484" max="9485" width="9.6640625" style="83" bestFit="1" customWidth="1"/>
    <col min="9486" max="9486" width="9.1640625" style="83" bestFit="1" customWidth="1"/>
    <col min="9487" max="9489" width="9.1640625" style="83" customWidth="1"/>
    <col min="9490" max="9491" width="10" style="83" bestFit="1" customWidth="1"/>
    <col min="9492" max="9722" width="12.6640625" style="83"/>
    <col min="9723" max="9723" width="6.83203125" style="83" customWidth="1"/>
    <col min="9724" max="9724" width="23.6640625" style="83" bestFit="1" customWidth="1"/>
    <col min="9725" max="9739" width="9.1640625" style="83" bestFit="1" customWidth="1"/>
    <col min="9740" max="9741" width="9.6640625" style="83" bestFit="1" customWidth="1"/>
    <col min="9742" max="9742" width="9.1640625" style="83" bestFit="1" customWidth="1"/>
    <col min="9743" max="9745" width="9.1640625" style="83" customWidth="1"/>
    <col min="9746" max="9747" width="10" style="83" bestFit="1" customWidth="1"/>
    <col min="9748" max="9978" width="12.6640625" style="83"/>
    <col min="9979" max="9979" width="6.83203125" style="83" customWidth="1"/>
    <col min="9980" max="9980" width="23.6640625" style="83" bestFit="1" customWidth="1"/>
    <col min="9981" max="9995" width="9.1640625" style="83" bestFit="1" customWidth="1"/>
    <col min="9996" max="9997" width="9.6640625" style="83" bestFit="1" customWidth="1"/>
    <col min="9998" max="9998" width="9.1640625" style="83" bestFit="1" customWidth="1"/>
    <col min="9999" max="10001" width="9.1640625" style="83" customWidth="1"/>
    <col min="10002" max="10003" width="10" style="83" bestFit="1" customWidth="1"/>
    <col min="10004" max="10234" width="12.6640625" style="83"/>
    <col min="10235" max="10235" width="6.83203125" style="83" customWidth="1"/>
    <col min="10236" max="10236" width="23.6640625" style="83" bestFit="1" customWidth="1"/>
    <col min="10237" max="10251" width="9.1640625" style="83" bestFit="1" customWidth="1"/>
    <col min="10252" max="10253" width="9.6640625" style="83" bestFit="1" customWidth="1"/>
    <col min="10254" max="10254" width="9.1640625" style="83" bestFit="1" customWidth="1"/>
    <col min="10255" max="10257" width="9.1640625" style="83" customWidth="1"/>
    <col min="10258" max="10259" width="10" style="83" bestFit="1" customWidth="1"/>
    <col min="10260" max="10490" width="12.6640625" style="83"/>
    <col min="10491" max="10491" width="6.83203125" style="83" customWidth="1"/>
    <col min="10492" max="10492" width="23.6640625" style="83" bestFit="1" customWidth="1"/>
    <col min="10493" max="10507" width="9.1640625" style="83" bestFit="1" customWidth="1"/>
    <col min="10508" max="10509" width="9.6640625" style="83" bestFit="1" customWidth="1"/>
    <col min="10510" max="10510" width="9.1640625" style="83" bestFit="1" customWidth="1"/>
    <col min="10511" max="10513" width="9.1640625" style="83" customWidth="1"/>
    <col min="10514" max="10515" width="10" style="83" bestFit="1" customWidth="1"/>
    <col min="10516" max="10746" width="12.6640625" style="83"/>
    <col min="10747" max="10747" width="6.83203125" style="83" customWidth="1"/>
    <col min="10748" max="10748" width="23.6640625" style="83" bestFit="1" customWidth="1"/>
    <col min="10749" max="10763" width="9.1640625" style="83" bestFit="1" customWidth="1"/>
    <col min="10764" max="10765" width="9.6640625" style="83" bestFit="1" customWidth="1"/>
    <col min="10766" max="10766" width="9.1640625" style="83" bestFit="1" customWidth="1"/>
    <col min="10767" max="10769" width="9.1640625" style="83" customWidth="1"/>
    <col min="10770" max="10771" width="10" style="83" bestFit="1" customWidth="1"/>
    <col min="10772" max="11002" width="12.6640625" style="83"/>
    <col min="11003" max="11003" width="6.83203125" style="83" customWidth="1"/>
    <col min="11004" max="11004" width="23.6640625" style="83" bestFit="1" customWidth="1"/>
    <col min="11005" max="11019" width="9.1640625" style="83" bestFit="1" customWidth="1"/>
    <col min="11020" max="11021" width="9.6640625" style="83" bestFit="1" customWidth="1"/>
    <col min="11022" max="11022" width="9.1640625" style="83" bestFit="1" customWidth="1"/>
    <col min="11023" max="11025" width="9.1640625" style="83" customWidth="1"/>
    <col min="11026" max="11027" width="10" style="83" bestFit="1" customWidth="1"/>
    <col min="11028" max="11258" width="12.6640625" style="83"/>
    <col min="11259" max="11259" width="6.83203125" style="83" customWidth="1"/>
    <col min="11260" max="11260" width="23.6640625" style="83" bestFit="1" customWidth="1"/>
    <col min="11261" max="11275" width="9.1640625" style="83" bestFit="1" customWidth="1"/>
    <col min="11276" max="11277" width="9.6640625" style="83" bestFit="1" customWidth="1"/>
    <col min="11278" max="11278" width="9.1640625" style="83" bestFit="1" customWidth="1"/>
    <col min="11279" max="11281" width="9.1640625" style="83" customWidth="1"/>
    <col min="11282" max="11283" width="10" style="83" bestFit="1" customWidth="1"/>
    <col min="11284" max="11514" width="12.6640625" style="83"/>
    <col min="11515" max="11515" width="6.83203125" style="83" customWidth="1"/>
    <col min="11516" max="11516" width="23.6640625" style="83" bestFit="1" customWidth="1"/>
    <col min="11517" max="11531" width="9.1640625" style="83" bestFit="1" customWidth="1"/>
    <col min="11532" max="11533" width="9.6640625" style="83" bestFit="1" customWidth="1"/>
    <col min="11534" max="11534" width="9.1640625" style="83" bestFit="1" customWidth="1"/>
    <col min="11535" max="11537" width="9.1640625" style="83" customWidth="1"/>
    <col min="11538" max="11539" width="10" style="83" bestFit="1" customWidth="1"/>
    <col min="11540" max="11770" width="12.6640625" style="83"/>
    <col min="11771" max="11771" width="6.83203125" style="83" customWidth="1"/>
    <col min="11772" max="11772" width="23.6640625" style="83" bestFit="1" customWidth="1"/>
    <col min="11773" max="11787" width="9.1640625" style="83" bestFit="1" customWidth="1"/>
    <col min="11788" max="11789" width="9.6640625" style="83" bestFit="1" customWidth="1"/>
    <col min="11790" max="11790" width="9.1640625" style="83" bestFit="1" customWidth="1"/>
    <col min="11791" max="11793" width="9.1640625" style="83" customWidth="1"/>
    <col min="11794" max="11795" width="10" style="83" bestFit="1" customWidth="1"/>
    <col min="11796" max="12026" width="12.6640625" style="83"/>
    <col min="12027" max="12027" width="6.83203125" style="83" customWidth="1"/>
    <col min="12028" max="12028" width="23.6640625" style="83" bestFit="1" customWidth="1"/>
    <col min="12029" max="12043" width="9.1640625" style="83" bestFit="1" customWidth="1"/>
    <col min="12044" max="12045" width="9.6640625" style="83" bestFit="1" customWidth="1"/>
    <col min="12046" max="12046" width="9.1640625" style="83" bestFit="1" customWidth="1"/>
    <col min="12047" max="12049" width="9.1640625" style="83" customWidth="1"/>
    <col min="12050" max="12051" width="10" style="83" bestFit="1" customWidth="1"/>
    <col min="12052" max="12282" width="12.6640625" style="83"/>
    <col min="12283" max="12283" width="6.83203125" style="83" customWidth="1"/>
    <col min="12284" max="12284" width="23.6640625" style="83" bestFit="1" customWidth="1"/>
    <col min="12285" max="12299" width="9.1640625" style="83" bestFit="1" customWidth="1"/>
    <col min="12300" max="12301" width="9.6640625" style="83" bestFit="1" customWidth="1"/>
    <col min="12302" max="12302" width="9.1640625" style="83" bestFit="1" customWidth="1"/>
    <col min="12303" max="12305" width="9.1640625" style="83" customWidth="1"/>
    <col min="12306" max="12307" width="10" style="83" bestFit="1" customWidth="1"/>
    <col min="12308" max="12538" width="12.6640625" style="83"/>
    <col min="12539" max="12539" width="6.83203125" style="83" customWidth="1"/>
    <col min="12540" max="12540" width="23.6640625" style="83" bestFit="1" customWidth="1"/>
    <col min="12541" max="12555" width="9.1640625" style="83" bestFit="1" customWidth="1"/>
    <col min="12556" max="12557" width="9.6640625" style="83" bestFit="1" customWidth="1"/>
    <col min="12558" max="12558" width="9.1640625" style="83" bestFit="1" customWidth="1"/>
    <col min="12559" max="12561" width="9.1640625" style="83" customWidth="1"/>
    <col min="12562" max="12563" width="10" style="83" bestFit="1" customWidth="1"/>
    <col min="12564" max="12794" width="12.6640625" style="83"/>
    <col min="12795" max="12795" width="6.83203125" style="83" customWidth="1"/>
    <col min="12796" max="12796" width="23.6640625" style="83" bestFit="1" customWidth="1"/>
    <col min="12797" max="12811" width="9.1640625" style="83" bestFit="1" customWidth="1"/>
    <col min="12812" max="12813" width="9.6640625" style="83" bestFit="1" customWidth="1"/>
    <col min="12814" max="12814" width="9.1640625" style="83" bestFit="1" customWidth="1"/>
    <col min="12815" max="12817" width="9.1640625" style="83" customWidth="1"/>
    <col min="12818" max="12819" width="10" style="83" bestFit="1" customWidth="1"/>
    <col min="12820" max="13050" width="12.6640625" style="83"/>
    <col min="13051" max="13051" width="6.83203125" style="83" customWidth="1"/>
    <col min="13052" max="13052" width="23.6640625" style="83" bestFit="1" customWidth="1"/>
    <col min="13053" max="13067" width="9.1640625" style="83" bestFit="1" customWidth="1"/>
    <col min="13068" max="13069" width="9.6640625" style="83" bestFit="1" customWidth="1"/>
    <col min="13070" max="13070" width="9.1640625" style="83" bestFit="1" customWidth="1"/>
    <col min="13071" max="13073" width="9.1640625" style="83" customWidth="1"/>
    <col min="13074" max="13075" width="10" style="83" bestFit="1" customWidth="1"/>
    <col min="13076" max="13306" width="12.6640625" style="83"/>
    <col min="13307" max="13307" width="6.83203125" style="83" customWidth="1"/>
    <col min="13308" max="13308" width="23.6640625" style="83" bestFit="1" customWidth="1"/>
    <col min="13309" max="13323" width="9.1640625" style="83" bestFit="1" customWidth="1"/>
    <col min="13324" max="13325" width="9.6640625" style="83" bestFit="1" customWidth="1"/>
    <col min="13326" max="13326" width="9.1640625" style="83" bestFit="1" customWidth="1"/>
    <col min="13327" max="13329" width="9.1640625" style="83" customWidth="1"/>
    <col min="13330" max="13331" width="10" style="83" bestFit="1" customWidth="1"/>
    <col min="13332" max="13562" width="12.6640625" style="83"/>
    <col min="13563" max="13563" width="6.83203125" style="83" customWidth="1"/>
    <col min="13564" max="13564" width="23.6640625" style="83" bestFit="1" customWidth="1"/>
    <col min="13565" max="13579" width="9.1640625" style="83" bestFit="1" customWidth="1"/>
    <col min="13580" max="13581" width="9.6640625" style="83" bestFit="1" customWidth="1"/>
    <col min="13582" max="13582" width="9.1640625" style="83" bestFit="1" customWidth="1"/>
    <col min="13583" max="13585" width="9.1640625" style="83" customWidth="1"/>
    <col min="13586" max="13587" width="10" style="83" bestFit="1" customWidth="1"/>
    <col min="13588" max="13818" width="12.6640625" style="83"/>
    <col min="13819" max="13819" width="6.83203125" style="83" customWidth="1"/>
    <col min="13820" max="13820" width="23.6640625" style="83" bestFit="1" customWidth="1"/>
    <col min="13821" max="13835" width="9.1640625" style="83" bestFit="1" customWidth="1"/>
    <col min="13836" max="13837" width="9.6640625" style="83" bestFit="1" customWidth="1"/>
    <col min="13838" max="13838" width="9.1640625" style="83" bestFit="1" customWidth="1"/>
    <col min="13839" max="13841" width="9.1640625" style="83" customWidth="1"/>
    <col min="13842" max="13843" width="10" style="83" bestFit="1" customWidth="1"/>
    <col min="13844" max="14074" width="12.6640625" style="83"/>
    <col min="14075" max="14075" width="6.83203125" style="83" customWidth="1"/>
    <col min="14076" max="14076" width="23.6640625" style="83" bestFit="1" customWidth="1"/>
    <col min="14077" max="14091" width="9.1640625" style="83" bestFit="1" customWidth="1"/>
    <col min="14092" max="14093" width="9.6640625" style="83" bestFit="1" customWidth="1"/>
    <col min="14094" max="14094" width="9.1640625" style="83" bestFit="1" customWidth="1"/>
    <col min="14095" max="14097" width="9.1640625" style="83" customWidth="1"/>
    <col min="14098" max="14099" width="10" style="83" bestFit="1" customWidth="1"/>
    <col min="14100" max="14330" width="12.6640625" style="83"/>
    <col min="14331" max="14331" width="6.83203125" style="83" customWidth="1"/>
    <col min="14332" max="14332" width="23.6640625" style="83" bestFit="1" customWidth="1"/>
    <col min="14333" max="14347" width="9.1640625" style="83" bestFit="1" customWidth="1"/>
    <col min="14348" max="14349" width="9.6640625" style="83" bestFit="1" customWidth="1"/>
    <col min="14350" max="14350" width="9.1640625" style="83" bestFit="1" customWidth="1"/>
    <col min="14351" max="14353" width="9.1640625" style="83" customWidth="1"/>
    <col min="14354" max="14355" width="10" style="83" bestFit="1" customWidth="1"/>
    <col min="14356" max="14586" width="12.6640625" style="83"/>
    <col min="14587" max="14587" width="6.83203125" style="83" customWidth="1"/>
    <col min="14588" max="14588" width="23.6640625" style="83" bestFit="1" customWidth="1"/>
    <col min="14589" max="14603" width="9.1640625" style="83" bestFit="1" customWidth="1"/>
    <col min="14604" max="14605" width="9.6640625" style="83" bestFit="1" customWidth="1"/>
    <col min="14606" max="14606" width="9.1640625" style="83" bestFit="1" customWidth="1"/>
    <col min="14607" max="14609" width="9.1640625" style="83" customWidth="1"/>
    <col min="14610" max="14611" width="10" style="83" bestFit="1" customWidth="1"/>
    <col min="14612" max="14842" width="12.6640625" style="83"/>
    <col min="14843" max="14843" width="6.83203125" style="83" customWidth="1"/>
    <col min="14844" max="14844" width="23.6640625" style="83" bestFit="1" customWidth="1"/>
    <col min="14845" max="14859" width="9.1640625" style="83" bestFit="1" customWidth="1"/>
    <col min="14860" max="14861" width="9.6640625" style="83" bestFit="1" customWidth="1"/>
    <col min="14862" max="14862" width="9.1640625" style="83" bestFit="1" customWidth="1"/>
    <col min="14863" max="14865" width="9.1640625" style="83" customWidth="1"/>
    <col min="14866" max="14867" width="10" style="83" bestFit="1" customWidth="1"/>
    <col min="14868" max="15098" width="12.6640625" style="83"/>
    <col min="15099" max="15099" width="6.83203125" style="83" customWidth="1"/>
    <col min="15100" max="15100" width="23.6640625" style="83" bestFit="1" customWidth="1"/>
    <col min="15101" max="15115" width="9.1640625" style="83" bestFit="1" customWidth="1"/>
    <col min="15116" max="15117" width="9.6640625" style="83" bestFit="1" customWidth="1"/>
    <col min="15118" max="15118" width="9.1640625" style="83" bestFit="1" customWidth="1"/>
    <col min="15119" max="15121" width="9.1640625" style="83" customWidth="1"/>
    <col min="15122" max="15123" width="10" style="83" bestFit="1" customWidth="1"/>
    <col min="15124" max="15354" width="12.6640625" style="83"/>
    <col min="15355" max="15355" width="6.83203125" style="83" customWidth="1"/>
    <col min="15356" max="15356" width="23.6640625" style="83" bestFit="1" customWidth="1"/>
    <col min="15357" max="15371" width="9.1640625" style="83" bestFit="1" customWidth="1"/>
    <col min="15372" max="15373" width="9.6640625" style="83" bestFit="1" customWidth="1"/>
    <col min="15374" max="15374" width="9.1640625" style="83" bestFit="1" customWidth="1"/>
    <col min="15375" max="15377" width="9.1640625" style="83" customWidth="1"/>
    <col min="15378" max="15379" width="10" style="83" bestFit="1" customWidth="1"/>
    <col min="15380" max="15610" width="12.6640625" style="83"/>
    <col min="15611" max="15611" width="6.83203125" style="83" customWidth="1"/>
    <col min="15612" max="15612" width="23.6640625" style="83" bestFit="1" customWidth="1"/>
    <col min="15613" max="15627" width="9.1640625" style="83" bestFit="1" customWidth="1"/>
    <col min="15628" max="15629" width="9.6640625" style="83" bestFit="1" customWidth="1"/>
    <col min="15630" max="15630" width="9.1640625" style="83" bestFit="1" customWidth="1"/>
    <col min="15631" max="15633" width="9.1640625" style="83" customWidth="1"/>
    <col min="15634" max="15635" width="10" style="83" bestFit="1" customWidth="1"/>
    <col min="15636" max="15866" width="12.6640625" style="83"/>
    <col min="15867" max="15867" width="6.83203125" style="83" customWidth="1"/>
    <col min="15868" max="15868" width="23.6640625" style="83" bestFit="1" customWidth="1"/>
    <col min="15869" max="15883" width="9.1640625" style="83" bestFit="1" customWidth="1"/>
    <col min="15884" max="15885" width="9.6640625" style="83" bestFit="1" customWidth="1"/>
    <col min="15886" max="15886" width="9.1640625" style="83" bestFit="1" customWidth="1"/>
    <col min="15887" max="15889" width="9.1640625" style="83" customWidth="1"/>
    <col min="15890" max="15891" width="10" style="83" bestFit="1" customWidth="1"/>
    <col min="15892" max="16122" width="12.6640625" style="83"/>
    <col min="16123" max="16123" width="6.83203125" style="83" customWidth="1"/>
    <col min="16124" max="16124" width="23.6640625" style="83" bestFit="1" customWidth="1"/>
    <col min="16125" max="16139" width="9.1640625" style="83" bestFit="1" customWidth="1"/>
    <col min="16140" max="16141" width="9.6640625" style="83" bestFit="1" customWidth="1"/>
    <col min="16142" max="16142" width="9.1640625" style="83" bestFit="1" customWidth="1"/>
    <col min="16143" max="16145" width="9.1640625" style="83" customWidth="1"/>
    <col min="16146" max="16147" width="10" style="83" bestFit="1" customWidth="1"/>
    <col min="16148" max="16384" width="12.6640625" style="83"/>
  </cols>
  <sheetData>
    <row r="1" spans="1:30" s="87" customFormat="1" ht="18.75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30" ht="13.5" thickBot="1">
      <c r="T2" s="83" t="s">
        <v>48</v>
      </c>
    </row>
    <row r="3" spans="1:30">
      <c r="A3" s="92" t="s">
        <v>49</v>
      </c>
      <c r="B3" s="93"/>
      <c r="C3" s="96" t="s">
        <v>50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0">
      <c r="A4" s="94"/>
      <c r="B4" s="95"/>
      <c r="C4" s="80" t="s">
        <v>51</v>
      </c>
      <c r="D4" s="80" t="s">
        <v>52</v>
      </c>
      <c r="E4" s="80" t="s">
        <v>53</v>
      </c>
      <c r="F4" s="80" t="s">
        <v>54</v>
      </c>
      <c r="G4" s="80" t="s">
        <v>55</v>
      </c>
      <c r="H4" s="80" t="s">
        <v>56</v>
      </c>
      <c r="I4" s="80" t="s">
        <v>57</v>
      </c>
      <c r="J4" s="80" t="s">
        <v>58</v>
      </c>
      <c r="K4" s="80" t="s">
        <v>59</v>
      </c>
      <c r="L4" s="80" t="s">
        <v>60</v>
      </c>
      <c r="M4" s="80" t="s">
        <v>61</v>
      </c>
      <c r="N4" s="80" t="s">
        <v>62</v>
      </c>
      <c r="O4" s="80" t="s">
        <v>63</v>
      </c>
      <c r="P4" s="80" t="s">
        <v>64</v>
      </c>
      <c r="Q4" s="80" t="s">
        <v>65</v>
      </c>
      <c r="R4" s="80" t="s">
        <v>66</v>
      </c>
      <c r="S4" s="80" t="s">
        <v>67</v>
      </c>
      <c r="T4" s="80" t="s">
        <v>68</v>
      </c>
      <c r="U4" s="80" t="s">
        <v>69</v>
      </c>
      <c r="V4" s="51" t="s">
        <v>70</v>
      </c>
      <c r="W4" s="51" t="s">
        <v>71</v>
      </c>
      <c r="X4" s="51" t="s">
        <v>72</v>
      </c>
      <c r="Y4" s="51" t="s">
        <v>90</v>
      </c>
      <c r="Z4" s="51" t="s">
        <v>91</v>
      </c>
      <c r="AA4" s="51" t="s">
        <v>92</v>
      </c>
      <c r="AB4" s="51" t="s">
        <v>93</v>
      </c>
      <c r="AC4" s="51" t="s">
        <v>94</v>
      </c>
      <c r="AD4" s="51" t="s">
        <v>95</v>
      </c>
    </row>
    <row r="5" spans="1:30" ht="25.15" customHeight="1">
      <c r="A5" s="79">
        <v>1</v>
      </c>
      <c r="B5" s="55" t="s">
        <v>73</v>
      </c>
      <c r="C5" s="80">
        <v>16</v>
      </c>
      <c r="D5" s="80">
        <v>10</v>
      </c>
      <c r="E5" s="80">
        <v>12</v>
      </c>
      <c r="F5" s="80">
        <v>5</v>
      </c>
      <c r="G5" s="80">
        <v>12</v>
      </c>
      <c r="H5" s="80">
        <v>5</v>
      </c>
      <c r="I5" s="80">
        <v>6</v>
      </c>
      <c r="J5" s="80">
        <v>9</v>
      </c>
      <c r="K5" s="80">
        <v>12</v>
      </c>
      <c r="L5" s="80">
        <v>18</v>
      </c>
      <c r="M5" s="80">
        <v>14</v>
      </c>
      <c r="N5" s="80">
        <v>14</v>
      </c>
      <c r="O5" s="80">
        <v>29</v>
      </c>
      <c r="P5" s="80">
        <v>34</v>
      </c>
      <c r="Q5" s="80">
        <v>64</v>
      </c>
      <c r="R5" s="80">
        <v>64</v>
      </c>
      <c r="S5" s="80">
        <v>61</v>
      </c>
      <c r="T5" s="80">
        <v>47</v>
      </c>
      <c r="U5" s="80">
        <v>27</v>
      </c>
      <c r="V5" s="80"/>
      <c r="W5" s="80"/>
      <c r="X5" s="80"/>
      <c r="Y5" s="80"/>
      <c r="Z5" s="80"/>
      <c r="AA5" s="80"/>
      <c r="AB5" s="80"/>
      <c r="AC5" s="80"/>
      <c r="AD5" s="80"/>
    </row>
    <row r="6" spans="1:30" ht="25.15" customHeight="1">
      <c r="A6" s="47">
        <v>2</v>
      </c>
      <c r="B6" s="55" t="s">
        <v>74</v>
      </c>
      <c r="C6" s="80">
        <v>24.44</v>
      </c>
      <c r="D6" s="80">
        <v>17.399999999999999</v>
      </c>
      <c r="E6" s="80">
        <v>29.37</v>
      </c>
      <c r="F6" s="80">
        <v>33.22</v>
      </c>
      <c r="G6" s="80">
        <v>46.24</v>
      </c>
      <c r="H6" s="80">
        <v>25.8</v>
      </c>
      <c r="I6" s="80">
        <v>53.71</v>
      </c>
      <c r="J6" s="80">
        <v>63.43</v>
      </c>
      <c r="K6" s="80">
        <v>141.66</v>
      </c>
      <c r="L6" s="80">
        <v>81.37</v>
      </c>
      <c r="M6" s="80">
        <v>109.04</v>
      </c>
      <c r="N6" s="80">
        <v>167.23</v>
      </c>
      <c r="O6" s="80">
        <v>244.33</v>
      </c>
      <c r="P6" s="80">
        <v>229.55</v>
      </c>
      <c r="Q6" s="80">
        <v>996.82</v>
      </c>
      <c r="R6" s="80">
        <v>1682.85</v>
      </c>
      <c r="S6" s="80">
        <v>1082.24</v>
      </c>
      <c r="T6" s="80">
        <v>685.4</v>
      </c>
      <c r="U6" s="80">
        <v>295.01</v>
      </c>
      <c r="V6" s="82">
        <v>1185.05</v>
      </c>
      <c r="W6" s="82">
        <v>826.68</v>
      </c>
      <c r="X6" s="82">
        <v>1443.52</v>
      </c>
      <c r="Y6" s="82">
        <v>1899.85</v>
      </c>
      <c r="Z6" s="82">
        <v>5939</v>
      </c>
      <c r="AA6" s="82">
        <v>5330</v>
      </c>
      <c r="AB6" s="82">
        <v>4976</v>
      </c>
      <c r="AC6" s="82">
        <v>3365</v>
      </c>
      <c r="AD6" s="80">
        <v>10874</v>
      </c>
    </row>
    <row r="7" spans="1:30" ht="25.15" customHeight="1">
      <c r="A7" s="79" t="s">
        <v>75</v>
      </c>
      <c r="B7" s="80" t="s">
        <v>76</v>
      </c>
      <c r="C7" s="80">
        <v>22.69</v>
      </c>
      <c r="D7" s="80">
        <v>17.399999999999999</v>
      </c>
      <c r="E7" s="80">
        <v>22.47</v>
      </c>
      <c r="F7" s="80">
        <v>5.7</v>
      </c>
      <c r="G7" s="80">
        <v>11.94</v>
      </c>
      <c r="H7" s="80">
        <v>14.8</v>
      </c>
      <c r="I7" s="80">
        <v>41.25</v>
      </c>
      <c r="J7" s="80">
        <v>26.85</v>
      </c>
      <c r="K7" s="80">
        <v>52.87</v>
      </c>
      <c r="L7" s="80">
        <v>55.15</v>
      </c>
      <c r="M7" s="80">
        <v>65.75</v>
      </c>
      <c r="N7" s="80">
        <v>37.75</v>
      </c>
      <c r="O7" s="80">
        <v>57.98</v>
      </c>
      <c r="P7" s="80">
        <v>38.020000000000003</v>
      </c>
      <c r="Q7" s="80">
        <v>92.48</v>
      </c>
      <c r="R7" s="80">
        <v>181.57</v>
      </c>
      <c r="S7" s="80">
        <v>264.93</v>
      </c>
      <c r="T7" s="80">
        <v>172.88</v>
      </c>
      <c r="U7" s="80">
        <v>129.85</v>
      </c>
      <c r="V7" s="82">
        <v>311.17</v>
      </c>
      <c r="W7" s="82">
        <v>157.35</v>
      </c>
      <c r="X7" s="82">
        <v>697.73</v>
      </c>
      <c r="Y7" s="82">
        <v>859.42</v>
      </c>
      <c r="Z7" s="82">
        <v>950</v>
      </c>
      <c r="AA7" s="82">
        <f>830+1150</f>
        <v>1980</v>
      </c>
      <c r="AB7" s="82">
        <v>735</v>
      </c>
      <c r="AC7" s="82">
        <v>399</v>
      </c>
      <c r="AD7" s="80">
        <v>1519</v>
      </c>
    </row>
    <row r="8" spans="1:30" ht="25.15" customHeight="1">
      <c r="A8" s="79" t="s">
        <v>77</v>
      </c>
      <c r="B8" s="80" t="s">
        <v>78</v>
      </c>
      <c r="C8" s="80" t="s">
        <v>79</v>
      </c>
      <c r="D8" s="80" t="s">
        <v>79</v>
      </c>
      <c r="E8" s="80">
        <v>6.9</v>
      </c>
      <c r="F8" s="80">
        <v>27.52</v>
      </c>
      <c r="G8" s="80">
        <v>25</v>
      </c>
      <c r="H8" s="80">
        <v>3</v>
      </c>
      <c r="I8" s="80">
        <v>12.46</v>
      </c>
      <c r="J8" s="80">
        <v>36.58</v>
      </c>
      <c r="K8" s="80">
        <v>38.79</v>
      </c>
      <c r="L8" s="80">
        <v>16.22</v>
      </c>
      <c r="M8" s="80">
        <v>7</v>
      </c>
      <c r="N8" s="80">
        <v>94.93</v>
      </c>
      <c r="O8" s="80">
        <v>101.35</v>
      </c>
      <c r="P8" s="80">
        <v>126.53</v>
      </c>
      <c r="Q8" s="80">
        <v>609.34</v>
      </c>
      <c r="R8" s="80">
        <v>1426.28</v>
      </c>
      <c r="S8" s="80">
        <v>817.3</v>
      </c>
      <c r="T8" s="80">
        <v>507.52</v>
      </c>
      <c r="U8" s="80">
        <v>45.16</v>
      </c>
      <c r="V8" s="82">
        <v>393.88</v>
      </c>
      <c r="W8" s="82">
        <v>424.33</v>
      </c>
      <c r="X8" s="82">
        <v>230.79</v>
      </c>
      <c r="Y8" s="82">
        <v>940.43</v>
      </c>
      <c r="Z8" s="82">
        <v>4564</v>
      </c>
      <c r="AA8" s="82">
        <v>2570</v>
      </c>
      <c r="AB8" s="82">
        <v>588</v>
      </c>
      <c r="AC8" s="82">
        <v>441</v>
      </c>
      <c r="AD8" s="80">
        <v>1405</v>
      </c>
    </row>
    <row r="9" spans="1:30" ht="25.15" customHeight="1">
      <c r="A9" s="79" t="s">
        <v>80</v>
      </c>
      <c r="B9" s="55" t="s">
        <v>81</v>
      </c>
      <c r="C9" s="80">
        <v>1.65</v>
      </c>
      <c r="D9" s="80" t="s">
        <v>79</v>
      </c>
      <c r="E9" s="80" t="s">
        <v>79</v>
      </c>
      <c r="F9" s="80" t="s">
        <v>79</v>
      </c>
      <c r="G9" s="80" t="s">
        <v>79</v>
      </c>
      <c r="H9" s="80">
        <v>8</v>
      </c>
      <c r="I9" s="80" t="s">
        <v>79</v>
      </c>
      <c r="J9" s="80" t="s">
        <v>79</v>
      </c>
      <c r="K9" s="80">
        <v>14</v>
      </c>
      <c r="L9" s="80" t="s">
        <v>79</v>
      </c>
      <c r="M9" s="80" t="s">
        <v>79</v>
      </c>
      <c r="N9" s="80" t="s">
        <v>79</v>
      </c>
      <c r="O9" s="80" t="s">
        <v>79</v>
      </c>
      <c r="P9" s="80">
        <v>40</v>
      </c>
      <c r="Q9" s="80" t="s">
        <v>79</v>
      </c>
      <c r="R9" s="80" t="s">
        <v>79</v>
      </c>
      <c r="S9" s="80" t="s">
        <v>79</v>
      </c>
      <c r="T9" s="80" t="s">
        <v>79</v>
      </c>
      <c r="U9" s="80" t="s">
        <v>79</v>
      </c>
      <c r="V9" s="82" t="s">
        <v>79</v>
      </c>
      <c r="W9" s="82" t="s">
        <v>79</v>
      </c>
      <c r="X9" s="82" t="s">
        <v>79</v>
      </c>
      <c r="Y9" s="82" t="s">
        <v>79</v>
      </c>
      <c r="Z9" s="82" t="s">
        <v>79</v>
      </c>
      <c r="AA9" s="82" t="s">
        <v>79</v>
      </c>
      <c r="AB9" s="82" t="s">
        <v>79</v>
      </c>
      <c r="AC9" s="82" t="s">
        <v>79</v>
      </c>
      <c r="AD9" s="82" t="s">
        <v>79</v>
      </c>
    </row>
    <row r="10" spans="1:30" ht="25.15" customHeight="1">
      <c r="A10" s="79" t="s">
        <v>82</v>
      </c>
      <c r="B10" s="80" t="s">
        <v>83</v>
      </c>
      <c r="C10" s="80" t="s">
        <v>79</v>
      </c>
      <c r="D10" s="80" t="s">
        <v>79</v>
      </c>
      <c r="E10" s="80" t="s">
        <v>79</v>
      </c>
      <c r="F10" s="80" t="s">
        <v>79</v>
      </c>
      <c r="G10" s="80">
        <v>9.3000000000000007</v>
      </c>
      <c r="H10" s="80" t="s">
        <v>79</v>
      </c>
      <c r="I10" s="80" t="s">
        <v>79</v>
      </c>
      <c r="J10" s="80" t="s">
        <v>79</v>
      </c>
      <c r="K10" s="80">
        <v>36</v>
      </c>
      <c r="L10" s="80" t="s">
        <v>79</v>
      </c>
      <c r="M10" s="80">
        <v>30</v>
      </c>
      <c r="N10" s="80">
        <v>30</v>
      </c>
      <c r="O10" s="80">
        <v>85</v>
      </c>
      <c r="P10" s="80">
        <v>25</v>
      </c>
      <c r="Q10" s="80">
        <v>295</v>
      </c>
      <c r="R10" s="80">
        <v>75</v>
      </c>
      <c r="S10" s="80" t="s">
        <v>79</v>
      </c>
      <c r="T10" s="80">
        <v>5</v>
      </c>
      <c r="U10" s="80">
        <v>120</v>
      </c>
      <c r="V10" s="82">
        <v>355</v>
      </c>
      <c r="W10" s="82">
        <v>145</v>
      </c>
      <c r="X10" s="82">
        <v>290</v>
      </c>
      <c r="Y10" s="82" t="s">
        <v>79</v>
      </c>
      <c r="Z10" s="82" t="s">
        <v>79</v>
      </c>
      <c r="AA10" s="82">
        <v>300</v>
      </c>
      <c r="AB10" s="82">
        <v>2998</v>
      </c>
      <c r="AC10" s="82">
        <v>2345</v>
      </c>
      <c r="AD10" s="80">
        <v>6960</v>
      </c>
    </row>
    <row r="11" spans="1:30" ht="25.15" customHeight="1">
      <c r="A11" s="79" t="s">
        <v>84</v>
      </c>
      <c r="B11" s="55" t="s">
        <v>85</v>
      </c>
      <c r="C11" s="80" t="s">
        <v>79</v>
      </c>
      <c r="D11" s="80">
        <v>5</v>
      </c>
      <c r="E11" s="80" t="s">
        <v>79</v>
      </c>
      <c r="F11" s="80" t="s">
        <v>79</v>
      </c>
      <c r="G11" s="80" t="s">
        <v>79</v>
      </c>
      <c r="H11" s="80" t="s">
        <v>79</v>
      </c>
      <c r="I11" s="80" t="s">
        <v>79</v>
      </c>
      <c r="J11" s="80" t="s">
        <v>79</v>
      </c>
      <c r="K11" s="80" t="s">
        <v>79</v>
      </c>
      <c r="L11" s="80" t="s">
        <v>79</v>
      </c>
      <c r="M11" s="80">
        <v>100.38</v>
      </c>
      <c r="N11" s="80">
        <v>121.56</v>
      </c>
      <c r="O11" s="80">
        <v>148.63</v>
      </c>
      <c r="P11" s="80">
        <v>170.23</v>
      </c>
      <c r="Q11" s="80">
        <v>98</v>
      </c>
      <c r="R11" s="80">
        <v>95.34</v>
      </c>
      <c r="S11" s="80">
        <v>100.88</v>
      </c>
      <c r="T11" s="80">
        <v>31.54</v>
      </c>
      <c r="U11" s="80">
        <v>32.700000000000003</v>
      </c>
      <c r="V11" s="82" t="s">
        <v>86</v>
      </c>
      <c r="W11" s="82" t="s">
        <v>79</v>
      </c>
      <c r="X11" s="82"/>
      <c r="Y11" s="82" t="s">
        <v>79</v>
      </c>
      <c r="Z11" s="82" t="s">
        <v>79</v>
      </c>
      <c r="AA11" s="82" t="s">
        <v>79</v>
      </c>
      <c r="AB11" s="82" t="s">
        <v>79</v>
      </c>
      <c r="AC11" s="82"/>
      <c r="AD11" s="82" t="s">
        <v>79</v>
      </c>
    </row>
    <row r="12" spans="1:30" ht="25.15" customHeight="1">
      <c r="A12" s="79" t="s">
        <v>87</v>
      </c>
      <c r="B12" s="81" t="s">
        <v>128</v>
      </c>
      <c r="C12" s="80">
        <v>10</v>
      </c>
      <c r="D12" s="80" t="s">
        <v>79</v>
      </c>
      <c r="E12" s="80" t="s">
        <v>79</v>
      </c>
      <c r="F12" s="80" t="s">
        <v>79</v>
      </c>
      <c r="G12" s="80" t="s">
        <v>79</v>
      </c>
      <c r="H12" s="80" t="s">
        <v>79</v>
      </c>
      <c r="I12" s="80" t="s">
        <v>79</v>
      </c>
      <c r="J12" s="80" t="s">
        <v>79</v>
      </c>
      <c r="K12" s="80" t="s">
        <v>79</v>
      </c>
      <c r="L12" s="80">
        <v>10</v>
      </c>
      <c r="M12" s="80" t="s">
        <v>79</v>
      </c>
      <c r="N12" s="80" t="s">
        <v>79</v>
      </c>
      <c r="O12" s="80" t="s">
        <v>79</v>
      </c>
      <c r="P12" s="80" t="s">
        <v>79</v>
      </c>
      <c r="Q12" s="80" t="s">
        <v>79</v>
      </c>
      <c r="R12" s="80" t="s">
        <v>79</v>
      </c>
      <c r="S12" s="80" t="s">
        <v>79</v>
      </c>
      <c r="T12" s="80" t="s">
        <v>79</v>
      </c>
      <c r="U12" s="80" t="s">
        <v>79</v>
      </c>
      <c r="V12" s="82">
        <v>125</v>
      </c>
      <c r="W12" s="82">
        <v>100</v>
      </c>
      <c r="X12" s="82">
        <v>225</v>
      </c>
      <c r="Y12" s="82">
        <v>100</v>
      </c>
      <c r="Z12" s="82">
        <v>425</v>
      </c>
      <c r="AA12" s="82">
        <v>480</v>
      </c>
      <c r="AB12" s="82">
        <v>650</v>
      </c>
      <c r="AC12" s="82">
        <v>180</v>
      </c>
      <c r="AD12" s="80">
        <v>990</v>
      </c>
    </row>
    <row r="13" spans="1:30" ht="30.75" customHeight="1" thickBot="1">
      <c r="A13" s="49">
        <v>3</v>
      </c>
      <c r="B13" s="60" t="s">
        <v>88</v>
      </c>
      <c r="C13" s="61">
        <v>17</v>
      </c>
      <c r="D13" s="61">
        <v>12</v>
      </c>
      <c r="E13" s="61">
        <v>12</v>
      </c>
      <c r="F13" s="61">
        <v>5</v>
      </c>
      <c r="G13" s="61">
        <v>12</v>
      </c>
      <c r="H13" s="61">
        <v>5</v>
      </c>
      <c r="I13" s="61">
        <v>9</v>
      </c>
      <c r="J13" s="61">
        <v>9</v>
      </c>
      <c r="K13" s="61">
        <v>16</v>
      </c>
      <c r="L13" s="61">
        <v>17</v>
      </c>
      <c r="M13" s="61">
        <v>14</v>
      </c>
      <c r="N13" s="61">
        <v>14</v>
      </c>
      <c r="O13" s="61">
        <v>29</v>
      </c>
      <c r="P13" s="61">
        <v>34</v>
      </c>
      <c r="Q13" s="61">
        <v>64</v>
      </c>
      <c r="R13" s="61">
        <v>64</v>
      </c>
      <c r="S13" s="61">
        <v>61</v>
      </c>
      <c r="T13" s="61">
        <v>47</v>
      </c>
      <c r="U13" s="61">
        <v>25</v>
      </c>
      <c r="V13" s="84">
        <v>36</v>
      </c>
      <c r="W13" s="84">
        <v>45</v>
      </c>
      <c r="X13" s="84">
        <v>48</v>
      </c>
      <c r="Y13" s="84">
        <v>52</v>
      </c>
      <c r="Z13" s="84">
        <v>101</v>
      </c>
      <c r="AA13" s="85">
        <v>87</v>
      </c>
      <c r="AB13" s="85">
        <v>65</v>
      </c>
      <c r="AC13" s="86">
        <v>34</v>
      </c>
      <c r="AD13" s="80">
        <v>61</v>
      </c>
    </row>
    <row r="14" spans="1:30">
      <c r="A14" s="88" t="s">
        <v>127</v>
      </c>
    </row>
  </sheetData>
  <mergeCells count="3">
    <mergeCell ref="A1:U1"/>
    <mergeCell ref="A3:B4"/>
    <mergeCell ref="C3:U3"/>
  </mergeCells>
  <printOptions horizontalCentered="1" verticalCentered="1"/>
  <pageMargins left="0.56999999999999995" right="0.51" top="1" bottom="1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18"/>
  <sheetViews>
    <sheetView showGridLines="0" zoomScale="115" zoomScaleNormal="115" workbookViewId="0">
      <pane xSplit="1" ySplit="4" topLeftCell="O6" activePane="bottomRight" state="frozen"/>
      <selection pane="topRight" activeCell="B1" sqref="B1"/>
      <selection pane="bottomLeft" activeCell="A5" sqref="A5"/>
      <selection pane="bottomRight" activeCell="S21" sqref="S20:S21"/>
    </sheetView>
  </sheetViews>
  <sheetFormatPr defaultColWidth="12.6640625" defaultRowHeight="12.75"/>
  <cols>
    <col min="1" max="1" width="35.1640625" style="44" customWidth="1"/>
    <col min="2" max="2" width="9.83203125" style="44" bestFit="1" customWidth="1"/>
    <col min="3" max="3" width="9.33203125" style="44" customWidth="1"/>
    <col min="4" max="12" width="9.83203125" style="44" bestFit="1" customWidth="1"/>
    <col min="13" max="17" width="10.1640625" style="44" bestFit="1" customWidth="1"/>
    <col min="18" max="18" width="10.6640625" style="44" bestFit="1" customWidth="1"/>
    <col min="19" max="19" width="10.1640625" style="44" bestFit="1" customWidth="1"/>
    <col min="20" max="20" width="10.1640625" style="44" customWidth="1"/>
    <col min="21" max="21" width="11.6640625" style="44" customWidth="1"/>
    <col min="22" max="22" width="12.1640625" style="44" customWidth="1"/>
    <col min="23" max="247" width="12.6640625" style="44"/>
    <col min="248" max="248" width="35.1640625" style="44" customWidth="1"/>
    <col min="249" max="249" width="9.83203125" style="44" bestFit="1" customWidth="1"/>
    <col min="250" max="250" width="9.33203125" style="44" customWidth="1"/>
    <col min="251" max="259" width="9.83203125" style="44" bestFit="1" customWidth="1"/>
    <col min="260" max="264" width="10.1640625" style="44" bestFit="1" customWidth="1"/>
    <col min="265" max="265" width="10.6640625" style="44" bestFit="1" customWidth="1"/>
    <col min="266" max="266" width="10.1640625" style="44" bestFit="1" customWidth="1"/>
    <col min="267" max="267" width="10.1640625" style="44" customWidth="1"/>
    <col min="268" max="268" width="11.6640625" style="44" customWidth="1"/>
    <col min="269" max="269" width="12.1640625" style="44" customWidth="1"/>
    <col min="270" max="271" width="11.33203125" style="44" customWidth="1"/>
    <col min="272" max="503" width="12.6640625" style="44"/>
    <col min="504" max="504" width="35.1640625" style="44" customWidth="1"/>
    <col min="505" max="505" width="9.83203125" style="44" bestFit="1" customWidth="1"/>
    <col min="506" max="506" width="9.33203125" style="44" customWidth="1"/>
    <col min="507" max="515" width="9.83203125" style="44" bestFit="1" customWidth="1"/>
    <col min="516" max="520" width="10.1640625" style="44" bestFit="1" customWidth="1"/>
    <col min="521" max="521" width="10.6640625" style="44" bestFit="1" customWidth="1"/>
    <col min="522" max="522" width="10.1640625" style="44" bestFit="1" customWidth="1"/>
    <col min="523" max="523" width="10.1640625" style="44" customWidth="1"/>
    <col min="524" max="524" width="11.6640625" style="44" customWidth="1"/>
    <col min="525" max="525" width="12.1640625" style="44" customWidth="1"/>
    <col min="526" max="527" width="11.33203125" style="44" customWidth="1"/>
    <col min="528" max="759" width="12.6640625" style="44"/>
    <col min="760" max="760" width="35.1640625" style="44" customWidth="1"/>
    <col min="761" max="761" width="9.83203125" style="44" bestFit="1" customWidth="1"/>
    <col min="762" max="762" width="9.33203125" style="44" customWidth="1"/>
    <col min="763" max="771" width="9.83203125" style="44" bestFit="1" customWidth="1"/>
    <col min="772" max="776" width="10.1640625" style="44" bestFit="1" customWidth="1"/>
    <col min="777" max="777" width="10.6640625" style="44" bestFit="1" customWidth="1"/>
    <col min="778" max="778" width="10.1640625" style="44" bestFit="1" customWidth="1"/>
    <col min="779" max="779" width="10.1640625" style="44" customWidth="1"/>
    <col min="780" max="780" width="11.6640625" style="44" customWidth="1"/>
    <col min="781" max="781" width="12.1640625" style="44" customWidth="1"/>
    <col min="782" max="783" width="11.33203125" style="44" customWidth="1"/>
    <col min="784" max="1015" width="12.6640625" style="44"/>
    <col min="1016" max="1016" width="35.1640625" style="44" customWidth="1"/>
    <col min="1017" max="1017" width="9.83203125" style="44" bestFit="1" customWidth="1"/>
    <col min="1018" max="1018" width="9.33203125" style="44" customWidth="1"/>
    <col min="1019" max="1027" width="9.83203125" style="44" bestFit="1" customWidth="1"/>
    <col min="1028" max="1032" width="10.1640625" style="44" bestFit="1" customWidth="1"/>
    <col min="1033" max="1033" width="10.6640625" style="44" bestFit="1" customWidth="1"/>
    <col min="1034" max="1034" width="10.1640625" style="44" bestFit="1" customWidth="1"/>
    <col min="1035" max="1035" width="10.1640625" style="44" customWidth="1"/>
    <col min="1036" max="1036" width="11.6640625" style="44" customWidth="1"/>
    <col min="1037" max="1037" width="12.1640625" style="44" customWidth="1"/>
    <col min="1038" max="1039" width="11.33203125" style="44" customWidth="1"/>
    <col min="1040" max="1271" width="12.6640625" style="44"/>
    <col min="1272" max="1272" width="35.1640625" style="44" customWidth="1"/>
    <col min="1273" max="1273" width="9.83203125" style="44" bestFit="1" customWidth="1"/>
    <col min="1274" max="1274" width="9.33203125" style="44" customWidth="1"/>
    <col min="1275" max="1283" width="9.83203125" style="44" bestFit="1" customWidth="1"/>
    <col min="1284" max="1288" width="10.1640625" style="44" bestFit="1" customWidth="1"/>
    <col min="1289" max="1289" width="10.6640625" style="44" bestFit="1" customWidth="1"/>
    <col min="1290" max="1290" width="10.1640625" style="44" bestFit="1" customWidth="1"/>
    <col min="1291" max="1291" width="10.1640625" style="44" customWidth="1"/>
    <col min="1292" max="1292" width="11.6640625" style="44" customWidth="1"/>
    <col min="1293" max="1293" width="12.1640625" style="44" customWidth="1"/>
    <col min="1294" max="1295" width="11.33203125" style="44" customWidth="1"/>
    <col min="1296" max="1527" width="12.6640625" style="44"/>
    <col min="1528" max="1528" width="35.1640625" style="44" customWidth="1"/>
    <col min="1529" max="1529" width="9.83203125" style="44" bestFit="1" customWidth="1"/>
    <col min="1530" max="1530" width="9.33203125" style="44" customWidth="1"/>
    <col min="1531" max="1539" width="9.83203125" style="44" bestFit="1" customWidth="1"/>
    <col min="1540" max="1544" width="10.1640625" style="44" bestFit="1" customWidth="1"/>
    <col min="1545" max="1545" width="10.6640625" style="44" bestFit="1" customWidth="1"/>
    <col min="1546" max="1546" width="10.1640625" style="44" bestFit="1" customWidth="1"/>
    <col min="1547" max="1547" width="10.1640625" style="44" customWidth="1"/>
    <col min="1548" max="1548" width="11.6640625" style="44" customWidth="1"/>
    <col min="1549" max="1549" width="12.1640625" style="44" customWidth="1"/>
    <col min="1550" max="1551" width="11.33203125" style="44" customWidth="1"/>
    <col min="1552" max="1783" width="12.6640625" style="44"/>
    <col min="1784" max="1784" width="35.1640625" style="44" customWidth="1"/>
    <col min="1785" max="1785" width="9.83203125" style="44" bestFit="1" customWidth="1"/>
    <col min="1786" max="1786" width="9.33203125" style="44" customWidth="1"/>
    <col min="1787" max="1795" width="9.83203125" style="44" bestFit="1" customWidth="1"/>
    <col min="1796" max="1800" width="10.1640625" style="44" bestFit="1" customWidth="1"/>
    <col min="1801" max="1801" width="10.6640625" style="44" bestFit="1" customWidth="1"/>
    <col min="1802" max="1802" width="10.1640625" style="44" bestFit="1" customWidth="1"/>
    <col min="1803" max="1803" width="10.1640625" style="44" customWidth="1"/>
    <col min="1804" max="1804" width="11.6640625" style="44" customWidth="1"/>
    <col min="1805" max="1805" width="12.1640625" style="44" customWidth="1"/>
    <col min="1806" max="1807" width="11.33203125" style="44" customWidth="1"/>
    <col min="1808" max="2039" width="12.6640625" style="44"/>
    <col min="2040" max="2040" width="35.1640625" style="44" customWidth="1"/>
    <col min="2041" max="2041" width="9.83203125" style="44" bestFit="1" customWidth="1"/>
    <col min="2042" max="2042" width="9.33203125" style="44" customWidth="1"/>
    <col min="2043" max="2051" width="9.83203125" style="44" bestFit="1" customWidth="1"/>
    <col min="2052" max="2056" width="10.1640625" style="44" bestFit="1" customWidth="1"/>
    <col min="2057" max="2057" width="10.6640625" style="44" bestFit="1" customWidth="1"/>
    <col min="2058" max="2058" width="10.1640625" style="44" bestFit="1" customWidth="1"/>
    <col min="2059" max="2059" width="10.1640625" style="44" customWidth="1"/>
    <col min="2060" max="2060" width="11.6640625" style="44" customWidth="1"/>
    <col min="2061" max="2061" width="12.1640625" style="44" customWidth="1"/>
    <col min="2062" max="2063" width="11.33203125" style="44" customWidth="1"/>
    <col min="2064" max="2295" width="12.6640625" style="44"/>
    <col min="2296" max="2296" width="35.1640625" style="44" customWidth="1"/>
    <col min="2297" max="2297" width="9.83203125" style="44" bestFit="1" customWidth="1"/>
    <col min="2298" max="2298" width="9.33203125" style="44" customWidth="1"/>
    <col min="2299" max="2307" width="9.83203125" style="44" bestFit="1" customWidth="1"/>
    <col min="2308" max="2312" width="10.1640625" style="44" bestFit="1" customWidth="1"/>
    <col min="2313" max="2313" width="10.6640625" style="44" bestFit="1" customWidth="1"/>
    <col min="2314" max="2314" width="10.1640625" style="44" bestFit="1" customWidth="1"/>
    <col min="2315" max="2315" width="10.1640625" style="44" customWidth="1"/>
    <col min="2316" max="2316" width="11.6640625" style="44" customWidth="1"/>
    <col min="2317" max="2317" width="12.1640625" style="44" customWidth="1"/>
    <col min="2318" max="2319" width="11.33203125" style="44" customWidth="1"/>
    <col min="2320" max="2551" width="12.6640625" style="44"/>
    <col min="2552" max="2552" width="35.1640625" style="44" customWidth="1"/>
    <col min="2553" max="2553" width="9.83203125" style="44" bestFit="1" customWidth="1"/>
    <col min="2554" max="2554" width="9.33203125" style="44" customWidth="1"/>
    <col min="2555" max="2563" width="9.83203125" style="44" bestFit="1" customWidth="1"/>
    <col min="2564" max="2568" width="10.1640625" style="44" bestFit="1" customWidth="1"/>
    <col min="2569" max="2569" width="10.6640625" style="44" bestFit="1" customWidth="1"/>
    <col min="2570" max="2570" width="10.1640625" style="44" bestFit="1" customWidth="1"/>
    <col min="2571" max="2571" width="10.1640625" style="44" customWidth="1"/>
    <col min="2572" max="2572" width="11.6640625" style="44" customWidth="1"/>
    <col min="2573" max="2573" width="12.1640625" style="44" customWidth="1"/>
    <col min="2574" max="2575" width="11.33203125" style="44" customWidth="1"/>
    <col min="2576" max="2807" width="12.6640625" style="44"/>
    <col min="2808" max="2808" width="35.1640625" style="44" customWidth="1"/>
    <col min="2809" max="2809" width="9.83203125" style="44" bestFit="1" customWidth="1"/>
    <col min="2810" max="2810" width="9.33203125" style="44" customWidth="1"/>
    <col min="2811" max="2819" width="9.83203125" style="44" bestFit="1" customWidth="1"/>
    <col min="2820" max="2824" width="10.1640625" style="44" bestFit="1" customWidth="1"/>
    <col min="2825" max="2825" width="10.6640625" style="44" bestFit="1" customWidth="1"/>
    <col min="2826" max="2826" width="10.1640625" style="44" bestFit="1" customWidth="1"/>
    <col min="2827" max="2827" width="10.1640625" style="44" customWidth="1"/>
    <col min="2828" max="2828" width="11.6640625" style="44" customWidth="1"/>
    <col min="2829" max="2829" width="12.1640625" style="44" customWidth="1"/>
    <col min="2830" max="2831" width="11.33203125" style="44" customWidth="1"/>
    <col min="2832" max="3063" width="12.6640625" style="44"/>
    <col min="3064" max="3064" width="35.1640625" style="44" customWidth="1"/>
    <col min="3065" max="3065" width="9.83203125" style="44" bestFit="1" customWidth="1"/>
    <col min="3066" max="3066" width="9.33203125" style="44" customWidth="1"/>
    <col min="3067" max="3075" width="9.83203125" style="44" bestFit="1" customWidth="1"/>
    <col min="3076" max="3080" width="10.1640625" style="44" bestFit="1" customWidth="1"/>
    <col min="3081" max="3081" width="10.6640625" style="44" bestFit="1" customWidth="1"/>
    <col min="3082" max="3082" width="10.1640625" style="44" bestFit="1" customWidth="1"/>
    <col min="3083" max="3083" width="10.1640625" style="44" customWidth="1"/>
    <col min="3084" max="3084" width="11.6640625" style="44" customWidth="1"/>
    <col min="3085" max="3085" width="12.1640625" style="44" customWidth="1"/>
    <col min="3086" max="3087" width="11.33203125" style="44" customWidth="1"/>
    <col min="3088" max="3319" width="12.6640625" style="44"/>
    <col min="3320" max="3320" width="35.1640625" style="44" customWidth="1"/>
    <col min="3321" max="3321" width="9.83203125" style="44" bestFit="1" customWidth="1"/>
    <col min="3322" max="3322" width="9.33203125" style="44" customWidth="1"/>
    <col min="3323" max="3331" width="9.83203125" style="44" bestFit="1" customWidth="1"/>
    <col min="3332" max="3336" width="10.1640625" style="44" bestFit="1" customWidth="1"/>
    <col min="3337" max="3337" width="10.6640625" style="44" bestFit="1" customWidth="1"/>
    <col min="3338" max="3338" width="10.1640625" style="44" bestFit="1" customWidth="1"/>
    <col min="3339" max="3339" width="10.1640625" style="44" customWidth="1"/>
    <col min="3340" max="3340" width="11.6640625" style="44" customWidth="1"/>
    <col min="3341" max="3341" width="12.1640625" style="44" customWidth="1"/>
    <col min="3342" max="3343" width="11.33203125" style="44" customWidth="1"/>
    <col min="3344" max="3575" width="12.6640625" style="44"/>
    <col min="3576" max="3576" width="35.1640625" style="44" customWidth="1"/>
    <col min="3577" max="3577" width="9.83203125" style="44" bestFit="1" customWidth="1"/>
    <col min="3578" max="3578" width="9.33203125" style="44" customWidth="1"/>
    <col min="3579" max="3587" width="9.83203125" style="44" bestFit="1" customWidth="1"/>
    <col min="3588" max="3592" width="10.1640625" style="44" bestFit="1" customWidth="1"/>
    <col min="3593" max="3593" width="10.6640625" style="44" bestFit="1" customWidth="1"/>
    <col min="3594" max="3594" width="10.1640625" style="44" bestFit="1" customWidth="1"/>
    <col min="3595" max="3595" width="10.1640625" style="44" customWidth="1"/>
    <col min="3596" max="3596" width="11.6640625" style="44" customWidth="1"/>
    <col min="3597" max="3597" width="12.1640625" style="44" customWidth="1"/>
    <col min="3598" max="3599" width="11.33203125" style="44" customWidth="1"/>
    <col min="3600" max="3831" width="12.6640625" style="44"/>
    <col min="3832" max="3832" width="35.1640625" style="44" customWidth="1"/>
    <col min="3833" max="3833" width="9.83203125" style="44" bestFit="1" customWidth="1"/>
    <col min="3834" max="3834" width="9.33203125" style="44" customWidth="1"/>
    <col min="3835" max="3843" width="9.83203125" style="44" bestFit="1" customWidth="1"/>
    <col min="3844" max="3848" width="10.1640625" style="44" bestFit="1" customWidth="1"/>
    <col min="3849" max="3849" width="10.6640625" style="44" bestFit="1" customWidth="1"/>
    <col min="3850" max="3850" width="10.1640625" style="44" bestFit="1" customWidth="1"/>
    <col min="3851" max="3851" width="10.1640625" style="44" customWidth="1"/>
    <col min="3852" max="3852" width="11.6640625" style="44" customWidth="1"/>
    <col min="3853" max="3853" width="12.1640625" style="44" customWidth="1"/>
    <col min="3854" max="3855" width="11.33203125" style="44" customWidth="1"/>
    <col min="3856" max="4087" width="12.6640625" style="44"/>
    <col min="4088" max="4088" width="35.1640625" style="44" customWidth="1"/>
    <col min="4089" max="4089" width="9.83203125" style="44" bestFit="1" customWidth="1"/>
    <col min="4090" max="4090" width="9.33203125" style="44" customWidth="1"/>
    <col min="4091" max="4099" width="9.83203125" style="44" bestFit="1" customWidth="1"/>
    <col min="4100" max="4104" width="10.1640625" style="44" bestFit="1" customWidth="1"/>
    <col min="4105" max="4105" width="10.6640625" style="44" bestFit="1" customWidth="1"/>
    <col min="4106" max="4106" width="10.1640625" style="44" bestFit="1" customWidth="1"/>
    <col min="4107" max="4107" width="10.1640625" style="44" customWidth="1"/>
    <col min="4108" max="4108" width="11.6640625" style="44" customWidth="1"/>
    <col min="4109" max="4109" width="12.1640625" style="44" customWidth="1"/>
    <col min="4110" max="4111" width="11.33203125" style="44" customWidth="1"/>
    <col min="4112" max="4343" width="12.6640625" style="44"/>
    <col min="4344" max="4344" width="35.1640625" style="44" customWidth="1"/>
    <col min="4345" max="4345" width="9.83203125" style="44" bestFit="1" customWidth="1"/>
    <col min="4346" max="4346" width="9.33203125" style="44" customWidth="1"/>
    <col min="4347" max="4355" width="9.83203125" style="44" bestFit="1" customWidth="1"/>
    <col min="4356" max="4360" width="10.1640625" style="44" bestFit="1" customWidth="1"/>
    <col min="4361" max="4361" width="10.6640625" style="44" bestFit="1" customWidth="1"/>
    <col min="4362" max="4362" width="10.1640625" style="44" bestFit="1" customWidth="1"/>
    <col min="4363" max="4363" width="10.1640625" style="44" customWidth="1"/>
    <col min="4364" max="4364" width="11.6640625" style="44" customWidth="1"/>
    <col min="4365" max="4365" width="12.1640625" style="44" customWidth="1"/>
    <col min="4366" max="4367" width="11.33203125" style="44" customWidth="1"/>
    <col min="4368" max="4599" width="12.6640625" style="44"/>
    <col min="4600" max="4600" width="35.1640625" style="44" customWidth="1"/>
    <col min="4601" max="4601" width="9.83203125" style="44" bestFit="1" customWidth="1"/>
    <col min="4602" max="4602" width="9.33203125" style="44" customWidth="1"/>
    <col min="4603" max="4611" width="9.83203125" style="44" bestFit="1" customWidth="1"/>
    <col min="4612" max="4616" width="10.1640625" style="44" bestFit="1" customWidth="1"/>
    <col min="4617" max="4617" width="10.6640625" style="44" bestFit="1" customWidth="1"/>
    <col min="4618" max="4618" width="10.1640625" style="44" bestFit="1" customWidth="1"/>
    <col min="4619" max="4619" width="10.1640625" style="44" customWidth="1"/>
    <col min="4620" max="4620" width="11.6640625" style="44" customWidth="1"/>
    <col min="4621" max="4621" width="12.1640625" style="44" customWidth="1"/>
    <col min="4622" max="4623" width="11.33203125" style="44" customWidth="1"/>
    <col min="4624" max="4855" width="12.6640625" style="44"/>
    <col min="4856" max="4856" width="35.1640625" style="44" customWidth="1"/>
    <col min="4857" max="4857" width="9.83203125" style="44" bestFit="1" customWidth="1"/>
    <col min="4858" max="4858" width="9.33203125" style="44" customWidth="1"/>
    <col min="4859" max="4867" width="9.83203125" style="44" bestFit="1" customWidth="1"/>
    <col min="4868" max="4872" width="10.1640625" style="44" bestFit="1" customWidth="1"/>
    <col min="4873" max="4873" width="10.6640625" style="44" bestFit="1" customWidth="1"/>
    <col min="4874" max="4874" width="10.1640625" style="44" bestFit="1" customWidth="1"/>
    <col min="4875" max="4875" width="10.1640625" style="44" customWidth="1"/>
    <col min="4876" max="4876" width="11.6640625" style="44" customWidth="1"/>
    <col min="4877" max="4877" width="12.1640625" style="44" customWidth="1"/>
    <col min="4878" max="4879" width="11.33203125" style="44" customWidth="1"/>
    <col min="4880" max="5111" width="12.6640625" style="44"/>
    <col min="5112" max="5112" width="35.1640625" style="44" customWidth="1"/>
    <col min="5113" max="5113" width="9.83203125" style="44" bestFit="1" customWidth="1"/>
    <col min="5114" max="5114" width="9.33203125" style="44" customWidth="1"/>
    <col min="5115" max="5123" width="9.83203125" style="44" bestFit="1" customWidth="1"/>
    <col min="5124" max="5128" width="10.1640625" style="44" bestFit="1" customWidth="1"/>
    <col min="5129" max="5129" width="10.6640625" style="44" bestFit="1" customWidth="1"/>
    <col min="5130" max="5130" width="10.1640625" style="44" bestFit="1" customWidth="1"/>
    <col min="5131" max="5131" width="10.1640625" style="44" customWidth="1"/>
    <col min="5132" max="5132" width="11.6640625" style="44" customWidth="1"/>
    <col min="5133" max="5133" width="12.1640625" style="44" customWidth="1"/>
    <col min="5134" max="5135" width="11.33203125" style="44" customWidth="1"/>
    <col min="5136" max="5367" width="12.6640625" style="44"/>
    <col min="5368" max="5368" width="35.1640625" style="44" customWidth="1"/>
    <col min="5369" max="5369" width="9.83203125" style="44" bestFit="1" customWidth="1"/>
    <col min="5370" max="5370" width="9.33203125" style="44" customWidth="1"/>
    <col min="5371" max="5379" width="9.83203125" style="44" bestFit="1" customWidth="1"/>
    <col min="5380" max="5384" width="10.1640625" style="44" bestFit="1" customWidth="1"/>
    <col min="5385" max="5385" width="10.6640625" style="44" bestFit="1" customWidth="1"/>
    <col min="5386" max="5386" width="10.1640625" style="44" bestFit="1" customWidth="1"/>
    <col min="5387" max="5387" width="10.1640625" style="44" customWidth="1"/>
    <col min="5388" max="5388" width="11.6640625" style="44" customWidth="1"/>
    <col min="5389" max="5389" width="12.1640625" style="44" customWidth="1"/>
    <col min="5390" max="5391" width="11.33203125" style="44" customWidth="1"/>
    <col min="5392" max="5623" width="12.6640625" style="44"/>
    <col min="5624" max="5624" width="35.1640625" style="44" customWidth="1"/>
    <col min="5625" max="5625" width="9.83203125" style="44" bestFit="1" customWidth="1"/>
    <col min="5626" max="5626" width="9.33203125" style="44" customWidth="1"/>
    <col min="5627" max="5635" width="9.83203125" style="44" bestFit="1" customWidth="1"/>
    <col min="5636" max="5640" width="10.1640625" style="44" bestFit="1" customWidth="1"/>
    <col min="5641" max="5641" width="10.6640625" style="44" bestFit="1" customWidth="1"/>
    <col min="5642" max="5642" width="10.1640625" style="44" bestFit="1" customWidth="1"/>
    <col min="5643" max="5643" width="10.1640625" style="44" customWidth="1"/>
    <col min="5644" max="5644" width="11.6640625" style="44" customWidth="1"/>
    <col min="5645" max="5645" width="12.1640625" style="44" customWidth="1"/>
    <col min="5646" max="5647" width="11.33203125" style="44" customWidth="1"/>
    <col min="5648" max="5879" width="12.6640625" style="44"/>
    <col min="5880" max="5880" width="35.1640625" style="44" customWidth="1"/>
    <col min="5881" max="5881" width="9.83203125" style="44" bestFit="1" customWidth="1"/>
    <col min="5882" max="5882" width="9.33203125" style="44" customWidth="1"/>
    <col min="5883" max="5891" width="9.83203125" style="44" bestFit="1" customWidth="1"/>
    <col min="5892" max="5896" width="10.1640625" style="44" bestFit="1" customWidth="1"/>
    <col min="5897" max="5897" width="10.6640625" style="44" bestFit="1" customWidth="1"/>
    <col min="5898" max="5898" width="10.1640625" style="44" bestFit="1" customWidth="1"/>
    <col min="5899" max="5899" width="10.1640625" style="44" customWidth="1"/>
    <col min="5900" max="5900" width="11.6640625" style="44" customWidth="1"/>
    <col min="5901" max="5901" width="12.1640625" style="44" customWidth="1"/>
    <col min="5902" max="5903" width="11.33203125" style="44" customWidth="1"/>
    <col min="5904" max="6135" width="12.6640625" style="44"/>
    <col min="6136" max="6136" width="35.1640625" style="44" customWidth="1"/>
    <col min="6137" max="6137" width="9.83203125" style="44" bestFit="1" customWidth="1"/>
    <col min="6138" max="6138" width="9.33203125" style="44" customWidth="1"/>
    <col min="6139" max="6147" width="9.83203125" style="44" bestFit="1" customWidth="1"/>
    <col min="6148" max="6152" width="10.1640625" style="44" bestFit="1" customWidth="1"/>
    <col min="6153" max="6153" width="10.6640625" style="44" bestFit="1" customWidth="1"/>
    <col min="6154" max="6154" width="10.1640625" style="44" bestFit="1" customWidth="1"/>
    <col min="6155" max="6155" width="10.1640625" style="44" customWidth="1"/>
    <col min="6156" max="6156" width="11.6640625" style="44" customWidth="1"/>
    <col min="6157" max="6157" width="12.1640625" style="44" customWidth="1"/>
    <col min="6158" max="6159" width="11.33203125" style="44" customWidth="1"/>
    <col min="6160" max="6391" width="12.6640625" style="44"/>
    <col min="6392" max="6392" width="35.1640625" style="44" customWidth="1"/>
    <col min="6393" max="6393" width="9.83203125" style="44" bestFit="1" customWidth="1"/>
    <col min="6394" max="6394" width="9.33203125" style="44" customWidth="1"/>
    <col min="6395" max="6403" width="9.83203125" style="44" bestFit="1" customWidth="1"/>
    <col min="6404" max="6408" width="10.1640625" style="44" bestFit="1" customWidth="1"/>
    <col min="6409" max="6409" width="10.6640625" style="44" bestFit="1" customWidth="1"/>
    <col min="6410" max="6410" width="10.1640625" style="44" bestFit="1" customWidth="1"/>
    <col min="6411" max="6411" width="10.1640625" style="44" customWidth="1"/>
    <col min="6412" max="6412" width="11.6640625" style="44" customWidth="1"/>
    <col min="6413" max="6413" width="12.1640625" style="44" customWidth="1"/>
    <col min="6414" max="6415" width="11.33203125" style="44" customWidth="1"/>
    <col min="6416" max="6647" width="12.6640625" style="44"/>
    <col min="6648" max="6648" width="35.1640625" style="44" customWidth="1"/>
    <col min="6649" max="6649" width="9.83203125" style="44" bestFit="1" customWidth="1"/>
    <col min="6650" max="6650" width="9.33203125" style="44" customWidth="1"/>
    <col min="6651" max="6659" width="9.83203125" style="44" bestFit="1" customWidth="1"/>
    <col min="6660" max="6664" width="10.1640625" style="44" bestFit="1" customWidth="1"/>
    <col min="6665" max="6665" width="10.6640625" style="44" bestFit="1" customWidth="1"/>
    <col min="6666" max="6666" width="10.1640625" style="44" bestFit="1" customWidth="1"/>
    <col min="6667" max="6667" width="10.1640625" style="44" customWidth="1"/>
    <col min="6668" max="6668" width="11.6640625" style="44" customWidth="1"/>
    <col min="6669" max="6669" width="12.1640625" style="44" customWidth="1"/>
    <col min="6670" max="6671" width="11.33203125" style="44" customWidth="1"/>
    <col min="6672" max="6903" width="12.6640625" style="44"/>
    <col min="6904" max="6904" width="35.1640625" style="44" customWidth="1"/>
    <col min="6905" max="6905" width="9.83203125" style="44" bestFit="1" customWidth="1"/>
    <col min="6906" max="6906" width="9.33203125" style="44" customWidth="1"/>
    <col min="6907" max="6915" width="9.83203125" style="44" bestFit="1" customWidth="1"/>
    <col min="6916" max="6920" width="10.1640625" style="44" bestFit="1" customWidth="1"/>
    <col min="6921" max="6921" width="10.6640625" style="44" bestFit="1" customWidth="1"/>
    <col min="6922" max="6922" width="10.1640625" style="44" bestFit="1" customWidth="1"/>
    <col min="6923" max="6923" width="10.1640625" style="44" customWidth="1"/>
    <col min="6924" max="6924" width="11.6640625" style="44" customWidth="1"/>
    <col min="6925" max="6925" width="12.1640625" style="44" customWidth="1"/>
    <col min="6926" max="6927" width="11.33203125" style="44" customWidth="1"/>
    <col min="6928" max="7159" width="12.6640625" style="44"/>
    <col min="7160" max="7160" width="35.1640625" style="44" customWidth="1"/>
    <col min="7161" max="7161" width="9.83203125" style="44" bestFit="1" customWidth="1"/>
    <col min="7162" max="7162" width="9.33203125" style="44" customWidth="1"/>
    <col min="7163" max="7171" width="9.83203125" style="44" bestFit="1" customWidth="1"/>
    <col min="7172" max="7176" width="10.1640625" style="44" bestFit="1" customWidth="1"/>
    <col min="7177" max="7177" width="10.6640625" style="44" bestFit="1" customWidth="1"/>
    <col min="7178" max="7178" width="10.1640625" style="44" bestFit="1" customWidth="1"/>
    <col min="7179" max="7179" width="10.1640625" style="44" customWidth="1"/>
    <col min="7180" max="7180" width="11.6640625" style="44" customWidth="1"/>
    <col min="7181" max="7181" width="12.1640625" style="44" customWidth="1"/>
    <col min="7182" max="7183" width="11.33203125" style="44" customWidth="1"/>
    <col min="7184" max="7415" width="12.6640625" style="44"/>
    <col min="7416" max="7416" width="35.1640625" style="44" customWidth="1"/>
    <col min="7417" max="7417" width="9.83203125" style="44" bestFit="1" customWidth="1"/>
    <col min="7418" max="7418" width="9.33203125" style="44" customWidth="1"/>
    <col min="7419" max="7427" width="9.83203125" style="44" bestFit="1" customWidth="1"/>
    <col min="7428" max="7432" width="10.1640625" style="44" bestFit="1" customWidth="1"/>
    <col min="7433" max="7433" width="10.6640625" style="44" bestFit="1" customWidth="1"/>
    <col min="7434" max="7434" width="10.1640625" style="44" bestFit="1" customWidth="1"/>
    <col min="7435" max="7435" width="10.1640625" style="44" customWidth="1"/>
    <col min="7436" max="7436" width="11.6640625" style="44" customWidth="1"/>
    <col min="7437" max="7437" width="12.1640625" style="44" customWidth="1"/>
    <col min="7438" max="7439" width="11.33203125" style="44" customWidth="1"/>
    <col min="7440" max="7671" width="12.6640625" style="44"/>
    <col min="7672" max="7672" width="35.1640625" style="44" customWidth="1"/>
    <col min="7673" max="7673" width="9.83203125" style="44" bestFit="1" customWidth="1"/>
    <col min="7674" max="7674" width="9.33203125" style="44" customWidth="1"/>
    <col min="7675" max="7683" width="9.83203125" style="44" bestFit="1" customWidth="1"/>
    <col min="7684" max="7688" width="10.1640625" style="44" bestFit="1" customWidth="1"/>
    <col min="7689" max="7689" width="10.6640625" style="44" bestFit="1" customWidth="1"/>
    <col min="7690" max="7690" width="10.1640625" style="44" bestFit="1" customWidth="1"/>
    <col min="7691" max="7691" width="10.1640625" style="44" customWidth="1"/>
    <col min="7692" max="7692" width="11.6640625" style="44" customWidth="1"/>
    <col min="7693" max="7693" width="12.1640625" style="44" customWidth="1"/>
    <col min="7694" max="7695" width="11.33203125" style="44" customWidth="1"/>
    <col min="7696" max="7927" width="12.6640625" style="44"/>
    <col min="7928" max="7928" width="35.1640625" style="44" customWidth="1"/>
    <col min="7929" max="7929" width="9.83203125" style="44" bestFit="1" customWidth="1"/>
    <col min="7930" max="7930" width="9.33203125" style="44" customWidth="1"/>
    <col min="7931" max="7939" width="9.83203125" style="44" bestFit="1" customWidth="1"/>
    <col min="7940" max="7944" width="10.1640625" style="44" bestFit="1" customWidth="1"/>
    <col min="7945" max="7945" width="10.6640625" style="44" bestFit="1" customWidth="1"/>
    <col min="7946" max="7946" width="10.1640625" style="44" bestFit="1" customWidth="1"/>
    <col min="7947" max="7947" width="10.1640625" style="44" customWidth="1"/>
    <col min="7948" max="7948" width="11.6640625" style="44" customWidth="1"/>
    <col min="7949" max="7949" width="12.1640625" style="44" customWidth="1"/>
    <col min="7950" max="7951" width="11.33203125" style="44" customWidth="1"/>
    <col min="7952" max="8183" width="12.6640625" style="44"/>
    <col min="8184" max="8184" width="35.1640625" style="44" customWidth="1"/>
    <col min="8185" max="8185" width="9.83203125" style="44" bestFit="1" customWidth="1"/>
    <col min="8186" max="8186" width="9.33203125" style="44" customWidth="1"/>
    <col min="8187" max="8195" width="9.83203125" style="44" bestFit="1" customWidth="1"/>
    <col min="8196" max="8200" width="10.1640625" style="44" bestFit="1" customWidth="1"/>
    <col min="8201" max="8201" width="10.6640625" style="44" bestFit="1" customWidth="1"/>
    <col min="8202" max="8202" width="10.1640625" style="44" bestFit="1" customWidth="1"/>
    <col min="8203" max="8203" width="10.1640625" style="44" customWidth="1"/>
    <col min="8204" max="8204" width="11.6640625" style="44" customWidth="1"/>
    <col min="8205" max="8205" width="12.1640625" style="44" customWidth="1"/>
    <col min="8206" max="8207" width="11.33203125" style="44" customWidth="1"/>
    <col min="8208" max="8439" width="12.6640625" style="44"/>
    <col min="8440" max="8440" width="35.1640625" style="44" customWidth="1"/>
    <col min="8441" max="8441" width="9.83203125" style="44" bestFit="1" customWidth="1"/>
    <col min="8442" max="8442" width="9.33203125" style="44" customWidth="1"/>
    <col min="8443" max="8451" width="9.83203125" style="44" bestFit="1" customWidth="1"/>
    <col min="8452" max="8456" width="10.1640625" style="44" bestFit="1" customWidth="1"/>
    <col min="8457" max="8457" width="10.6640625" style="44" bestFit="1" customWidth="1"/>
    <col min="8458" max="8458" width="10.1640625" style="44" bestFit="1" customWidth="1"/>
    <col min="8459" max="8459" width="10.1640625" style="44" customWidth="1"/>
    <col min="8460" max="8460" width="11.6640625" style="44" customWidth="1"/>
    <col min="8461" max="8461" width="12.1640625" style="44" customWidth="1"/>
    <col min="8462" max="8463" width="11.33203125" style="44" customWidth="1"/>
    <col min="8464" max="8695" width="12.6640625" style="44"/>
    <col min="8696" max="8696" width="35.1640625" style="44" customWidth="1"/>
    <col min="8697" max="8697" width="9.83203125" style="44" bestFit="1" customWidth="1"/>
    <col min="8698" max="8698" width="9.33203125" style="44" customWidth="1"/>
    <col min="8699" max="8707" width="9.83203125" style="44" bestFit="1" customWidth="1"/>
    <col min="8708" max="8712" width="10.1640625" style="44" bestFit="1" customWidth="1"/>
    <col min="8713" max="8713" width="10.6640625" style="44" bestFit="1" customWidth="1"/>
    <col min="8714" max="8714" width="10.1640625" style="44" bestFit="1" customWidth="1"/>
    <col min="8715" max="8715" width="10.1640625" style="44" customWidth="1"/>
    <col min="8716" max="8716" width="11.6640625" style="44" customWidth="1"/>
    <col min="8717" max="8717" width="12.1640625" style="44" customWidth="1"/>
    <col min="8718" max="8719" width="11.33203125" style="44" customWidth="1"/>
    <col min="8720" max="8951" width="12.6640625" style="44"/>
    <col min="8952" max="8952" width="35.1640625" style="44" customWidth="1"/>
    <col min="8953" max="8953" width="9.83203125" style="44" bestFit="1" customWidth="1"/>
    <col min="8954" max="8954" width="9.33203125" style="44" customWidth="1"/>
    <col min="8955" max="8963" width="9.83203125" style="44" bestFit="1" customWidth="1"/>
    <col min="8964" max="8968" width="10.1640625" style="44" bestFit="1" customWidth="1"/>
    <col min="8969" max="8969" width="10.6640625" style="44" bestFit="1" customWidth="1"/>
    <col min="8970" max="8970" width="10.1640625" style="44" bestFit="1" customWidth="1"/>
    <col min="8971" max="8971" width="10.1640625" style="44" customWidth="1"/>
    <col min="8972" max="8972" width="11.6640625" style="44" customWidth="1"/>
    <col min="8973" max="8973" width="12.1640625" style="44" customWidth="1"/>
    <col min="8974" max="8975" width="11.33203125" style="44" customWidth="1"/>
    <col min="8976" max="9207" width="12.6640625" style="44"/>
    <col min="9208" max="9208" width="35.1640625" style="44" customWidth="1"/>
    <col min="9209" max="9209" width="9.83203125" style="44" bestFit="1" customWidth="1"/>
    <col min="9210" max="9210" width="9.33203125" style="44" customWidth="1"/>
    <col min="9211" max="9219" width="9.83203125" style="44" bestFit="1" customWidth="1"/>
    <col min="9220" max="9224" width="10.1640625" style="44" bestFit="1" customWidth="1"/>
    <col min="9225" max="9225" width="10.6640625" style="44" bestFit="1" customWidth="1"/>
    <col min="9226" max="9226" width="10.1640625" style="44" bestFit="1" customWidth="1"/>
    <col min="9227" max="9227" width="10.1640625" style="44" customWidth="1"/>
    <col min="9228" max="9228" width="11.6640625" style="44" customWidth="1"/>
    <col min="9229" max="9229" width="12.1640625" style="44" customWidth="1"/>
    <col min="9230" max="9231" width="11.33203125" style="44" customWidth="1"/>
    <col min="9232" max="9463" width="12.6640625" style="44"/>
    <col min="9464" max="9464" width="35.1640625" style="44" customWidth="1"/>
    <col min="9465" max="9465" width="9.83203125" style="44" bestFit="1" customWidth="1"/>
    <col min="9466" max="9466" width="9.33203125" style="44" customWidth="1"/>
    <col min="9467" max="9475" width="9.83203125" style="44" bestFit="1" customWidth="1"/>
    <col min="9476" max="9480" width="10.1640625" style="44" bestFit="1" customWidth="1"/>
    <col min="9481" max="9481" width="10.6640625" style="44" bestFit="1" customWidth="1"/>
    <col min="9482" max="9482" width="10.1640625" style="44" bestFit="1" customWidth="1"/>
    <col min="9483" max="9483" width="10.1640625" style="44" customWidth="1"/>
    <col min="9484" max="9484" width="11.6640625" style="44" customWidth="1"/>
    <col min="9485" max="9485" width="12.1640625" style="44" customWidth="1"/>
    <col min="9486" max="9487" width="11.33203125" style="44" customWidth="1"/>
    <col min="9488" max="9719" width="12.6640625" style="44"/>
    <col min="9720" max="9720" width="35.1640625" style="44" customWidth="1"/>
    <col min="9721" max="9721" width="9.83203125" style="44" bestFit="1" customWidth="1"/>
    <col min="9722" max="9722" width="9.33203125" style="44" customWidth="1"/>
    <col min="9723" max="9731" width="9.83203125" style="44" bestFit="1" customWidth="1"/>
    <col min="9732" max="9736" width="10.1640625" style="44" bestFit="1" customWidth="1"/>
    <col min="9737" max="9737" width="10.6640625" style="44" bestFit="1" customWidth="1"/>
    <col min="9738" max="9738" width="10.1640625" style="44" bestFit="1" customWidth="1"/>
    <col min="9739" max="9739" width="10.1640625" style="44" customWidth="1"/>
    <col min="9740" max="9740" width="11.6640625" style="44" customWidth="1"/>
    <col min="9741" max="9741" width="12.1640625" style="44" customWidth="1"/>
    <col min="9742" max="9743" width="11.33203125" style="44" customWidth="1"/>
    <col min="9744" max="9975" width="12.6640625" style="44"/>
    <col min="9976" max="9976" width="35.1640625" style="44" customWidth="1"/>
    <col min="9977" max="9977" width="9.83203125" style="44" bestFit="1" customWidth="1"/>
    <col min="9978" max="9978" width="9.33203125" style="44" customWidth="1"/>
    <col min="9979" max="9987" width="9.83203125" style="44" bestFit="1" customWidth="1"/>
    <col min="9988" max="9992" width="10.1640625" style="44" bestFit="1" customWidth="1"/>
    <col min="9993" max="9993" width="10.6640625" style="44" bestFit="1" customWidth="1"/>
    <col min="9994" max="9994" width="10.1640625" style="44" bestFit="1" customWidth="1"/>
    <col min="9995" max="9995" width="10.1640625" style="44" customWidth="1"/>
    <col min="9996" max="9996" width="11.6640625" style="44" customWidth="1"/>
    <col min="9997" max="9997" width="12.1640625" style="44" customWidth="1"/>
    <col min="9998" max="9999" width="11.33203125" style="44" customWidth="1"/>
    <col min="10000" max="10231" width="12.6640625" style="44"/>
    <col min="10232" max="10232" width="35.1640625" style="44" customWidth="1"/>
    <col min="10233" max="10233" width="9.83203125" style="44" bestFit="1" customWidth="1"/>
    <col min="10234" max="10234" width="9.33203125" style="44" customWidth="1"/>
    <col min="10235" max="10243" width="9.83203125" style="44" bestFit="1" customWidth="1"/>
    <col min="10244" max="10248" width="10.1640625" style="44" bestFit="1" customWidth="1"/>
    <col min="10249" max="10249" width="10.6640625" style="44" bestFit="1" customWidth="1"/>
    <col min="10250" max="10250" width="10.1640625" style="44" bestFit="1" customWidth="1"/>
    <col min="10251" max="10251" width="10.1640625" style="44" customWidth="1"/>
    <col min="10252" max="10252" width="11.6640625" style="44" customWidth="1"/>
    <col min="10253" max="10253" width="12.1640625" style="44" customWidth="1"/>
    <col min="10254" max="10255" width="11.33203125" style="44" customWidth="1"/>
    <col min="10256" max="10487" width="12.6640625" style="44"/>
    <col min="10488" max="10488" width="35.1640625" style="44" customWidth="1"/>
    <col min="10489" max="10489" width="9.83203125" style="44" bestFit="1" customWidth="1"/>
    <col min="10490" max="10490" width="9.33203125" style="44" customWidth="1"/>
    <col min="10491" max="10499" width="9.83203125" style="44" bestFit="1" customWidth="1"/>
    <col min="10500" max="10504" width="10.1640625" style="44" bestFit="1" customWidth="1"/>
    <col min="10505" max="10505" width="10.6640625" style="44" bestFit="1" customWidth="1"/>
    <col min="10506" max="10506" width="10.1640625" style="44" bestFit="1" customWidth="1"/>
    <col min="10507" max="10507" width="10.1640625" style="44" customWidth="1"/>
    <col min="10508" max="10508" width="11.6640625" style="44" customWidth="1"/>
    <col min="10509" max="10509" width="12.1640625" style="44" customWidth="1"/>
    <col min="10510" max="10511" width="11.33203125" style="44" customWidth="1"/>
    <col min="10512" max="10743" width="12.6640625" style="44"/>
    <col min="10744" max="10744" width="35.1640625" style="44" customWidth="1"/>
    <col min="10745" max="10745" width="9.83203125" style="44" bestFit="1" customWidth="1"/>
    <col min="10746" max="10746" width="9.33203125" style="44" customWidth="1"/>
    <col min="10747" max="10755" width="9.83203125" style="44" bestFit="1" customWidth="1"/>
    <col min="10756" max="10760" width="10.1640625" style="44" bestFit="1" customWidth="1"/>
    <col min="10761" max="10761" width="10.6640625" style="44" bestFit="1" customWidth="1"/>
    <col min="10762" max="10762" width="10.1640625" style="44" bestFit="1" customWidth="1"/>
    <col min="10763" max="10763" width="10.1640625" style="44" customWidth="1"/>
    <col min="10764" max="10764" width="11.6640625" style="44" customWidth="1"/>
    <col min="10765" max="10765" width="12.1640625" style="44" customWidth="1"/>
    <col min="10766" max="10767" width="11.33203125" style="44" customWidth="1"/>
    <col min="10768" max="10999" width="12.6640625" style="44"/>
    <col min="11000" max="11000" width="35.1640625" style="44" customWidth="1"/>
    <col min="11001" max="11001" width="9.83203125" style="44" bestFit="1" customWidth="1"/>
    <col min="11002" max="11002" width="9.33203125" style="44" customWidth="1"/>
    <col min="11003" max="11011" width="9.83203125" style="44" bestFit="1" customWidth="1"/>
    <col min="11012" max="11016" width="10.1640625" style="44" bestFit="1" customWidth="1"/>
    <col min="11017" max="11017" width="10.6640625" style="44" bestFit="1" customWidth="1"/>
    <col min="11018" max="11018" width="10.1640625" style="44" bestFit="1" customWidth="1"/>
    <col min="11019" max="11019" width="10.1640625" style="44" customWidth="1"/>
    <col min="11020" max="11020" width="11.6640625" style="44" customWidth="1"/>
    <col min="11021" max="11021" width="12.1640625" style="44" customWidth="1"/>
    <col min="11022" max="11023" width="11.33203125" style="44" customWidth="1"/>
    <col min="11024" max="11255" width="12.6640625" style="44"/>
    <col min="11256" max="11256" width="35.1640625" style="44" customWidth="1"/>
    <col min="11257" max="11257" width="9.83203125" style="44" bestFit="1" customWidth="1"/>
    <col min="11258" max="11258" width="9.33203125" style="44" customWidth="1"/>
    <col min="11259" max="11267" width="9.83203125" style="44" bestFit="1" customWidth="1"/>
    <col min="11268" max="11272" width="10.1640625" style="44" bestFit="1" customWidth="1"/>
    <col min="11273" max="11273" width="10.6640625" style="44" bestFit="1" customWidth="1"/>
    <col min="11274" max="11274" width="10.1640625" style="44" bestFit="1" customWidth="1"/>
    <col min="11275" max="11275" width="10.1640625" style="44" customWidth="1"/>
    <col min="11276" max="11276" width="11.6640625" style="44" customWidth="1"/>
    <col min="11277" max="11277" width="12.1640625" style="44" customWidth="1"/>
    <col min="11278" max="11279" width="11.33203125" style="44" customWidth="1"/>
    <col min="11280" max="11511" width="12.6640625" style="44"/>
    <col min="11512" max="11512" width="35.1640625" style="44" customWidth="1"/>
    <col min="11513" max="11513" width="9.83203125" style="44" bestFit="1" customWidth="1"/>
    <col min="11514" max="11514" width="9.33203125" style="44" customWidth="1"/>
    <col min="11515" max="11523" width="9.83203125" style="44" bestFit="1" customWidth="1"/>
    <col min="11524" max="11528" width="10.1640625" style="44" bestFit="1" customWidth="1"/>
    <col min="11529" max="11529" width="10.6640625" style="44" bestFit="1" customWidth="1"/>
    <col min="11530" max="11530" width="10.1640625" style="44" bestFit="1" customWidth="1"/>
    <col min="11531" max="11531" width="10.1640625" style="44" customWidth="1"/>
    <col min="11532" max="11532" width="11.6640625" style="44" customWidth="1"/>
    <col min="11533" max="11533" width="12.1640625" style="44" customWidth="1"/>
    <col min="11534" max="11535" width="11.33203125" style="44" customWidth="1"/>
    <col min="11536" max="11767" width="12.6640625" style="44"/>
    <col min="11768" max="11768" width="35.1640625" style="44" customWidth="1"/>
    <col min="11769" max="11769" width="9.83203125" style="44" bestFit="1" customWidth="1"/>
    <col min="11770" max="11770" width="9.33203125" style="44" customWidth="1"/>
    <col min="11771" max="11779" width="9.83203125" style="44" bestFit="1" customWidth="1"/>
    <col min="11780" max="11784" width="10.1640625" style="44" bestFit="1" customWidth="1"/>
    <col min="11785" max="11785" width="10.6640625" style="44" bestFit="1" customWidth="1"/>
    <col min="11786" max="11786" width="10.1640625" style="44" bestFit="1" customWidth="1"/>
    <col min="11787" max="11787" width="10.1640625" style="44" customWidth="1"/>
    <col min="11788" max="11788" width="11.6640625" style="44" customWidth="1"/>
    <col min="11789" max="11789" width="12.1640625" style="44" customWidth="1"/>
    <col min="11790" max="11791" width="11.33203125" style="44" customWidth="1"/>
    <col min="11792" max="12023" width="12.6640625" style="44"/>
    <col min="12024" max="12024" width="35.1640625" style="44" customWidth="1"/>
    <col min="12025" max="12025" width="9.83203125" style="44" bestFit="1" customWidth="1"/>
    <col min="12026" max="12026" width="9.33203125" style="44" customWidth="1"/>
    <col min="12027" max="12035" width="9.83203125" style="44" bestFit="1" customWidth="1"/>
    <col min="12036" max="12040" width="10.1640625" style="44" bestFit="1" customWidth="1"/>
    <col min="12041" max="12041" width="10.6640625" style="44" bestFit="1" customWidth="1"/>
    <col min="12042" max="12042" width="10.1640625" style="44" bestFit="1" customWidth="1"/>
    <col min="12043" max="12043" width="10.1640625" style="44" customWidth="1"/>
    <col min="12044" max="12044" width="11.6640625" style="44" customWidth="1"/>
    <col min="12045" max="12045" width="12.1640625" style="44" customWidth="1"/>
    <col min="12046" max="12047" width="11.33203125" style="44" customWidth="1"/>
    <col min="12048" max="12279" width="12.6640625" style="44"/>
    <col min="12280" max="12280" width="35.1640625" style="44" customWidth="1"/>
    <col min="12281" max="12281" width="9.83203125" style="44" bestFit="1" customWidth="1"/>
    <col min="12282" max="12282" width="9.33203125" style="44" customWidth="1"/>
    <col min="12283" max="12291" width="9.83203125" style="44" bestFit="1" customWidth="1"/>
    <col min="12292" max="12296" width="10.1640625" style="44" bestFit="1" customWidth="1"/>
    <col min="12297" max="12297" width="10.6640625" style="44" bestFit="1" customWidth="1"/>
    <col min="12298" max="12298" width="10.1640625" style="44" bestFit="1" customWidth="1"/>
    <col min="12299" max="12299" width="10.1640625" style="44" customWidth="1"/>
    <col min="12300" max="12300" width="11.6640625" style="44" customWidth="1"/>
    <col min="12301" max="12301" width="12.1640625" style="44" customWidth="1"/>
    <col min="12302" max="12303" width="11.33203125" style="44" customWidth="1"/>
    <col min="12304" max="12535" width="12.6640625" style="44"/>
    <col min="12536" max="12536" width="35.1640625" style="44" customWidth="1"/>
    <col min="12537" max="12537" width="9.83203125" style="44" bestFit="1" customWidth="1"/>
    <col min="12538" max="12538" width="9.33203125" style="44" customWidth="1"/>
    <col min="12539" max="12547" width="9.83203125" style="44" bestFit="1" customWidth="1"/>
    <col min="12548" max="12552" width="10.1640625" style="44" bestFit="1" customWidth="1"/>
    <col min="12553" max="12553" width="10.6640625" style="44" bestFit="1" customWidth="1"/>
    <col min="12554" max="12554" width="10.1640625" style="44" bestFit="1" customWidth="1"/>
    <col min="12555" max="12555" width="10.1640625" style="44" customWidth="1"/>
    <col min="12556" max="12556" width="11.6640625" style="44" customWidth="1"/>
    <col min="12557" max="12557" width="12.1640625" style="44" customWidth="1"/>
    <col min="12558" max="12559" width="11.33203125" style="44" customWidth="1"/>
    <col min="12560" max="12791" width="12.6640625" style="44"/>
    <col min="12792" max="12792" width="35.1640625" style="44" customWidth="1"/>
    <col min="12793" max="12793" width="9.83203125" style="44" bestFit="1" customWidth="1"/>
    <col min="12794" max="12794" width="9.33203125" style="44" customWidth="1"/>
    <col min="12795" max="12803" width="9.83203125" style="44" bestFit="1" customWidth="1"/>
    <col min="12804" max="12808" width="10.1640625" style="44" bestFit="1" customWidth="1"/>
    <col min="12809" max="12809" width="10.6640625" style="44" bestFit="1" customWidth="1"/>
    <col min="12810" max="12810" width="10.1640625" style="44" bestFit="1" customWidth="1"/>
    <col min="12811" max="12811" width="10.1640625" style="44" customWidth="1"/>
    <col min="12812" max="12812" width="11.6640625" style="44" customWidth="1"/>
    <col min="12813" max="12813" width="12.1640625" style="44" customWidth="1"/>
    <col min="12814" max="12815" width="11.33203125" style="44" customWidth="1"/>
    <col min="12816" max="13047" width="12.6640625" style="44"/>
    <col min="13048" max="13048" width="35.1640625" style="44" customWidth="1"/>
    <col min="13049" max="13049" width="9.83203125" style="44" bestFit="1" customWidth="1"/>
    <col min="13050" max="13050" width="9.33203125" style="44" customWidth="1"/>
    <col min="13051" max="13059" width="9.83203125" style="44" bestFit="1" customWidth="1"/>
    <col min="13060" max="13064" width="10.1640625" style="44" bestFit="1" customWidth="1"/>
    <col min="13065" max="13065" width="10.6640625" style="44" bestFit="1" customWidth="1"/>
    <col min="13066" max="13066" width="10.1640625" style="44" bestFit="1" customWidth="1"/>
    <col min="13067" max="13067" width="10.1640625" style="44" customWidth="1"/>
    <col min="13068" max="13068" width="11.6640625" style="44" customWidth="1"/>
    <col min="13069" max="13069" width="12.1640625" style="44" customWidth="1"/>
    <col min="13070" max="13071" width="11.33203125" style="44" customWidth="1"/>
    <col min="13072" max="13303" width="12.6640625" style="44"/>
    <col min="13304" max="13304" width="35.1640625" style="44" customWidth="1"/>
    <col min="13305" max="13305" width="9.83203125" style="44" bestFit="1" customWidth="1"/>
    <col min="13306" max="13306" width="9.33203125" style="44" customWidth="1"/>
    <col min="13307" max="13315" width="9.83203125" style="44" bestFit="1" customWidth="1"/>
    <col min="13316" max="13320" width="10.1640625" style="44" bestFit="1" customWidth="1"/>
    <col min="13321" max="13321" width="10.6640625" style="44" bestFit="1" customWidth="1"/>
    <col min="13322" max="13322" width="10.1640625" style="44" bestFit="1" customWidth="1"/>
    <col min="13323" max="13323" width="10.1640625" style="44" customWidth="1"/>
    <col min="13324" max="13324" width="11.6640625" style="44" customWidth="1"/>
    <col min="13325" max="13325" width="12.1640625" style="44" customWidth="1"/>
    <col min="13326" max="13327" width="11.33203125" style="44" customWidth="1"/>
    <col min="13328" max="13559" width="12.6640625" style="44"/>
    <col min="13560" max="13560" width="35.1640625" style="44" customWidth="1"/>
    <col min="13561" max="13561" width="9.83203125" style="44" bestFit="1" customWidth="1"/>
    <col min="13562" max="13562" width="9.33203125" style="44" customWidth="1"/>
    <col min="13563" max="13571" width="9.83203125" style="44" bestFit="1" customWidth="1"/>
    <col min="13572" max="13576" width="10.1640625" style="44" bestFit="1" customWidth="1"/>
    <col min="13577" max="13577" width="10.6640625" style="44" bestFit="1" customWidth="1"/>
    <col min="13578" max="13578" width="10.1640625" style="44" bestFit="1" customWidth="1"/>
    <col min="13579" max="13579" width="10.1640625" style="44" customWidth="1"/>
    <col min="13580" max="13580" width="11.6640625" style="44" customWidth="1"/>
    <col min="13581" max="13581" width="12.1640625" style="44" customWidth="1"/>
    <col min="13582" max="13583" width="11.33203125" style="44" customWidth="1"/>
    <col min="13584" max="13815" width="12.6640625" style="44"/>
    <col min="13816" max="13816" width="35.1640625" style="44" customWidth="1"/>
    <col min="13817" max="13817" width="9.83203125" style="44" bestFit="1" customWidth="1"/>
    <col min="13818" max="13818" width="9.33203125" style="44" customWidth="1"/>
    <col min="13819" max="13827" width="9.83203125" style="44" bestFit="1" customWidth="1"/>
    <col min="13828" max="13832" width="10.1640625" style="44" bestFit="1" customWidth="1"/>
    <col min="13833" max="13833" width="10.6640625" style="44" bestFit="1" customWidth="1"/>
    <col min="13834" max="13834" width="10.1640625" style="44" bestFit="1" customWidth="1"/>
    <col min="13835" max="13835" width="10.1640625" style="44" customWidth="1"/>
    <col min="13836" max="13836" width="11.6640625" style="44" customWidth="1"/>
    <col min="13837" max="13837" width="12.1640625" style="44" customWidth="1"/>
    <col min="13838" max="13839" width="11.33203125" style="44" customWidth="1"/>
    <col min="13840" max="14071" width="12.6640625" style="44"/>
    <col min="14072" max="14072" width="35.1640625" style="44" customWidth="1"/>
    <col min="14073" max="14073" width="9.83203125" style="44" bestFit="1" customWidth="1"/>
    <col min="14074" max="14074" width="9.33203125" style="44" customWidth="1"/>
    <col min="14075" max="14083" width="9.83203125" style="44" bestFit="1" customWidth="1"/>
    <col min="14084" max="14088" width="10.1640625" style="44" bestFit="1" customWidth="1"/>
    <col min="14089" max="14089" width="10.6640625" style="44" bestFit="1" customWidth="1"/>
    <col min="14090" max="14090" width="10.1640625" style="44" bestFit="1" customWidth="1"/>
    <col min="14091" max="14091" width="10.1640625" style="44" customWidth="1"/>
    <col min="14092" max="14092" width="11.6640625" style="44" customWidth="1"/>
    <col min="14093" max="14093" width="12.1640625" style="44" customWidth="1"/>
    <col min="14094" max="14095" width="11.33203125" style="44" customWidth="1"/>
    <col min="14096" max="14327" width="12.6640625" style="44"/>
    <col min="14328" max="14328" width="35.1640625" style="44" customWidth="1"/>
    <col min="14329" max="14329" width="9.83203125" style="44" bestFit="1" customWidth="1"/>
    <col min="14330" max="14330" width="9.33203125" style="44" customWidth="1"/>
    <col min="14331" max="14339" width="9.83203125" style="44" bestFit="1" customWidth="1"/>
    <col min="14340" max="14344" width="10.1640625" style="44" bestFit="1" customWidth="1"/>
    <col min="14345" max="14345" width="10.6640625" style="44" bestFit="1" customWidth="1"/>
    <col min="14346" max="14346" width="10.1640625" style="44" bestFit="1" customWidth="1"/>
    <col min="14347" max="14347" width="10.1640625" style="44" customWidth="1"/>
    <col min="14348" max="14348" width="11.6640625" style="44" customWidth="1"/>
    <col min="14349" max="14349" width="12.1640625" style="44" customWidth="1"/>
    <col min="14350" max="14351" width="11.33203125" style="44" customWidth="1"/>
    <col min="14352" max="14583" width="12.6640625" style="44"/>
    <col min="14584" max="14584" width="35.1640625" style="44" customWidth="1"/>
    <col min="14585" max="14585" width="9.83203125" style="44" bestFit="1" customWidth="1"/>
    <col min="14586" max="14586" width="9.33203125" style="44" customWidth="1"/>
    <col min="14587" max="14595" width="9.83203125" style="44" bestFit="1" customWidth="1"/>
    <col min="14596" max="14600" width="10.1640625" style="44" bestFit="1" customWidth="1"/>
    <col min="14601" max="14601" width="10.6640625" style="44" bestFit="1" customWidth="1"/>
    <col min="14602" max="14602" width="10.1640625" style="44" bestFit="1" customWidth="1"/>
    <col min="14603" max="14603" width="10.1640625" style="44" customWidth="1"/>
    <col min="14604" max="14604" width="11.6640625" style="44" customWidth="1"/>
    <col min="14605" max="14605" width="12.1640625" style="44" customWidth="1"/>
    <col min="14606" max="14607" width="11.33203125" style="44" customWidth="1"/>
    <col min="14608" max="14839" width="12.6640625" style="44"/>
    <col min="14840" max="14840" width="35.1640625" style="44" customWidth="1"/>
    <col min="14841" max="14841" width="9.83203125" style="44" bestFit="1" customWidth="1"/>
    <col min="14842" max="14842" width="9.33203125" style="44" customWidth="1"/>
    <col min="14843" max="14851" width="9.83203125" style="44" bestFit="1" customWidth="1"/>
    <col min="14852" max="14856" width="10.1640625" style="44" bestFit="1" customWidth="1"/>
    <col min="14857" max="14857" width="10.6640625" style="44" bestFit="1" customWidth="1"/>
    <col min="14858" max="14858" width="10.1640625" style="44" bestFit="1" customWidth="1"/>
    <col min="14859" max="14859" width="10.1640625" style="44" customWidth="1"/>
    <col min="14860" max="14860" width="11.6640625" style="44" customWidth="1"/>
    <col min="14861" max="14861" width="12.1640625" style="44" customWidth="1"/>
    <col min="14862" max="14863" width="11.33203125" style="44" customWidth="1"/>
    <col min="14864" max="15095" width="12.6640625" style="44"/>
    <col min="15096" max="15096" width="35.1640625" style="44" customWidth="1"/>
    <col min="15097" max="15097" width="9.83203125" style="44" bestFit="1" customWidth="1"/>
    <col min="15098" max="15098" width="9.33203125" style="44" customWidth="1"/>
    <col min="15099" max="15107" width="9.83203125" style="44" bestFit="1" customWidth="1"/>
    <col min="15108" max="15112" width="10.1640625" style="44" bestFit="1" customWidth="1"/>
    <col min="15113" max="15113" width="10.6640625" style="44" bestFit="1" customWidth="1"/>
    <col min="15114" max="15114" width="10.1640625" style="44" bestFit="1" customWidth="1"/>
    <col min="15115" max="15115" width="10.1640625" style="44" customWidth="1"/>
    <col min="15116" max="15116" width="11.6640625" style="44" customWidth="1"/>
    <col min="15117" max="15117" width="12.1640625" style="44" customWidth="1"/>
    <col min="15118" max="15119" width="11.33203125" style="44" customWidth="1"/>
    <col min="15120" max="15351" width="12.6640625" style="44"/>
    <col min="15352" max="15352" width="35.1640625" style="44" customWidth="1"/>
    <col min="15353" max="15353" width="9.83203125" style="44" bestFit="1" customWidth="1"/>
    <col min="15354" max="15354" width="9.33203125" style="44" customWidth="1"/>
    <col min="15355" max="15363" width="9.83203125" style="44" bestFit="1" customWidth="1"/>
    <col min="15364" max="15368" width="10.1640625" style="44" bestFit="1" customWidth="1"/>
    <col min="15369" max="15369" width="10.6640625" style="44" bestFit="1" customWidth="1"/>
    <col min="15370" max="15370" width="10.1640625" style="44" bestFit="1" customWidth="1"/>
    <col min="15371" max="15371" width="10.1640625" style="44" customWidth="1"/>
    <col min="15372" max="15372" width="11.6640625" style="44" customWidth="1"/>
    <col min="15373" max="15373" width="12.1640625" style="44" customWidth="1"/>
    <col min="15374" max="15375" width="11.33203125" style="44" customWidth="1"/>
    <col min="15376" max="15607" width="12.6640625" style="44"/>
    <col min="15608" max="15608" width="35.1640625" style="44" customWidth="1"/>
    <col min="15609" max="15609" width="9.83203125" style="44" bestFit="1" customWidth="1"/>
    <col min="15610" max="15610" width="9.33203125" style="44" customWidth="1"/>
    <col min="15611" max="15619" width="9.83203125" style="44" bestFit="1" customWidth="1"/>
    <col min="15620" max="15624" width="10.1640625" style="44" bestFit="1" customWidth="1"/>
    <col min="15625" max="15625" width="10.6640625" style="44" bestFit="1" customWidth="1"/>
    <col min="15626" max="15626" width="10.1640625" style="44" bestFit="1" customWidth="1"/>
    <col min="15627" max="15627" width="10.1640625" style="44" customWidth="1"/>
    <col min="15628" max="15628" width="11.6640625" style="44" customWidth="1"/>
    <col min="15629" max="15629" width="12.1640625" style="44" customWidth="1"/>
    <col min="15630" max="15631" width="11.33203125" style="44" customWidth="1"/>
    <col min="15632" max="15863" width="12.6640625" style="44"/>
    <col min="15864" max="15864" width="35.1640625" style="44" customWidth="1"/>
    <col min="15865" max="15865" width="9.83203125" style="44" bestFit="1" customWidth="1"/>
    <col min="15866" max="15866" width="9.33203125" style="44" customWidth="1"/>
    <col min="15867" max="15875" width="9.83203125" style="44" bestFit="1" customWidth="1"/>
    <col min="15876" max="15880" width="10.1640625" style="44" bestFit="1" customWidth="1"/>
    <col min="15881" max="15881" width="10.6640625" style="44" bestFit="1" customWidth="1"/>
    <col min="15882" max="15882" width="10.1640625" style="44" bestFit="1" customWidth="1"/>
    <col min="15883" max="15883" width="10.1640625" style="44" customWidth="1"/>
    <col min="15884" max="15884" width="11.6640625" style="44" customWidth="1"/>
    <col min="15885" max="15885" width="12.1640625" style="44" customWidth="1"/>
    <col min="15886" max="15887" width="11.33203125" style="44" customWidth="1"/>
    <col min="15888" max="16119" width="12.6640625" style="44"/>
    <col min="16120" max="16120" width="35.1640625" style="44" customWidth="1"/>
    <col min="16121" max="16121" width="9.83203125" style="44" bestFit="1" customWidth="1"/>
    <col min="16122" max="16122" width="9.33203125" style="44" customWidth="1"/>
    <col min="16123" max="16131" width="9.83203125" style="44" bestFit="1" customWidth="1"/>
    <col min="16132" max="16136" width="10.1640625" style="44" bestFit="1" customWidth="1"/>
    <col min="16137" max="16137" width="10.6640625" style="44" bestFit="1" customWidth="1"/>
    <col min="16138" max="16138" width="10.1640625" style="44" bestFit="1" customWidth="1"/>
    <col min="16139" max="16139" width="10.1640625" style="44" customWidth="1"/>
    <col min="16140" max="16140" width="11.6640625" style="44" customWidth="1"/>
    <col min="16141" max="16141" width="12.1640625" style="44" customWidth="1"/>
    <col min="16142" max="16143" width="11.33203125" style="44" customWidth="1"/>
    <col min="16144" max="16384" width="12.6640625" style="44"/>
  </cols>
  <sheetData>
    <row r="1" spans="1:22" s="45" customFormat="1" ht="18.75">
      <c r="A1" s="98" t="s">
        <v>124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52"/>
      <c r="V1" s="52"/>
    </row>
    <row r="2" spans="1:22" ht="13.5" thickBot="1">
      <c r="T2" s="50"/>
      <c r="U2" s="50"/>
      <c r="V2" s="50"/>
    </row>
    <row r="3" spans="1:22" ht="13.5" customHeight="1">
      <c r="A3" s="99" t="s">
        <v>96</v>
      </c>
      <c r="B3" s="101" t="s">
        <v>50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3"/>
    </row>
    <row r="4" spans="1:22">
      <c r="A4" s="100"/>
      <c r="B4" s="48" t="s">
        <v>51</v>
      </c>
      <c r="C4" s="48" t="s">
        <v>52</v>
      </c>
      <c r="D4" s="48" t="s">
        <v>53</v>
      </c>
      <c r="E4" s="48" t="s">
        <v>54</v>
      </c>
      <c r="F4" s="48" t="s">
        <v>55</v>
      </c>
      <c r="G4" s="48" t="s">
        <v>56</v>
      </c>
      <c r="H4" s="48" t="s">
        <v>57</v>
      </c>
      <c r="I4" s="48" t="s">
        <v>58</v>
      </c>
      <c r="J4" s="48" t="s">
        <v>59</v>
      </c>
      <c r="K4" s="48" t="s">
        <v>60</v>
      </c>
      <c r="L4" s="48" t="s">
        <v>61</v>
      </c>
      <c r="M4" s="48" t="s">
        <v>62</v>
      </c>
      <c r="N4" s="48" t="s">
        <v>63</v>
      </c>
      <c r="O4" s="48" t="s">
        <v>64</v>
      </c>
      <c r="P4" s="48" t="s">
        <v>65</v>
      </c>
      <c r="Q4" s="48" t="s">
        <v>66</v>
      </c>
      <c r="R4" s="48" t="s">
        <v>67</v>
      </c>
      <c r="S4" s="48" t="s">
        <v>68</v>
      </c>
      <c r="T4" s="48" t="s">
        <v>69</v>
      </c>
      <c r="U4" s="53" t="s">
        <v>70</v>
      </c>
      <c r="V4" s="53" t="s">
        <v>71</v>
      </c>
    </row>
    <row r="5" spans="1:22">
      <c r="A5" s="54" t="s">
        <v>97</v>
      </c>
      <c r="B5" s="55">
        <v>44.16</v>
      </c>
      <c r="C5" s="55">
        <v>105.43</v>
      </c>
      <c r="D5" s="55">
        <v>21.56</v>
      </c>
      <c r="E5" s="55">
        <v>41.62</v>
      </c>
      <c r="F5" s="55">
        <v>20.260000000000002</v>
      </c>
      <c r="G5" s="55">
        <v>150</v>
      </c>
      <c r="H5" s="55">
        <v>115.5</v>
      </c>
      <c r="I5" s="55">
        <v>234.42</v>
      </c>
      <c r="J5" s="55">
        <v>154.06</v>
      </c>
      <c r="K5" s="55">
        <v>57.58</v>
      </c>
      <c r="L5" s="55">
        <v>214.43</v>
      </c>
      <c r="M5" s="55">
        <v>450.77</v>
      </c>
      <c r="N5" s="55">
        <v>345.14</v>
      </c>
      <c r="O5" s="55">
        <v>836.01</v>
      </c>
      <c r="P5" s="55">
        <v>2282.08</v>
      </c>
      <c r="Q5" s="55">
        <v>2168.11</v>
      </c>
      <c r="R5" s="55">
        <v>1185.1099999999999</v>
      </c>
      <c r="S5" s="46">
        <v>666.53</v>
      </c>
      <c r="T5" s="46">
        <v>1027.3</v>
      </c>
      <c r="U5" s="56">
        <v>2204.88</v>
      </c>
      <c r="V5" s="56">
        <v>7729.85</v>
      </c>
    </row>
    <row r="6" spans="1:22">
      <c r="A6" s="54" t="s">
        <v>98</v>
      </c>
      <c r="B6" s="55">
        <v>43424</v>
      </c>
      <c r="C6" s="55">
        <v>58247</v>
      </c>
      <c r="D6" s="55">
        <v>65880</v>
      </c>
      <c r="E6" s="55">
        <v>85193</v>
      </c>
      <c r="F6" s="55">
        <v>90107</v>
      </c>
      <c r="G6" s="55">
        <v>105632</v>
      </c>
      <c r="H6" s="55">
        <v>114057</v>
      </c>
      <c r="I6" s="55">
        <v>124971</v>
      </c>
      <c r="J6" s="55">
        <v>122685</v>
      </c>
      <c r="K6" s="55">
        <v>159958</v>
      </c>
      <c r="L6" s="55">
        <v>161141</v>
      </c>
      <c r="M6" s="55">
        <v>194673</v>
      </c>
      <c r="N6" s="55">
        <v>227040</v>
      </c>
      <c r="O6" s="55">
        <v>243504</v>
      </c>
      <c r="P6" s="55">
        <v>321131</v>
      </c>
      <c r="Q6" s="55">
        <v>637868</v>
      </c>
      <c r="R6" s="55">
        <v>821746</v>
      </c>
      <c r="S6" s="46">
        <v>1061091</v>
      </c>
      <c r="T6" s="57" t="s">
        <v>79</v>
      </c>
      <c r="U6" s="57" t="s">
        <v>79</v>
      </c>
      <c r="V6" s="57" t="s">
        <v>79</v>
      </c>
    </row>
    <row r="7" spans="1:22">
      <c r="A7" s="54" t="s">
        <v>99</v>
      </c>
      <c r="B7" s="55" t="s">
        <v>86</v>
      </c>
      <c r="C7" s="55">
        <v>3901</v>
      </c>
      <c r="D7" s="55">
        <v>2954</v>
      </c>
      <c r="E7" s="55">
        <v>9443</v>
      </c>
      <c r="F7" s="55">
        <v>1195</v>
      </c>
      <c r="G7" s="55">
        <v>4857</v>
      </c>
      <c r="H7" s="55">
        <v>7674</v>
      </c>
      <c r="I7" s="55">
        <v>4989</v>
      </c>
      <c r="J7" s="55">
        <v>6005</v>
      </c>
      <c r="K7" s="55">
        <v>2428</v>
      </c>
      <c r="L7" s="55">
        <v>6468</v>
      </c>
      <c r="M7" s="55">
        <v>18434</v>
      </c>
      <c r="N7" s="55">
        <v>12222</v>
      </c>
      <c r="O7" s="55">
        <v>18147</v>
      </c>
      <c r="P7" s="55">
        <v>28599.77</v>
      </c>
      <c r="Q7" s="55">
        <v>30547.17</v>
      </c>
      <c r="R7" s="55">
        <v>26231.35</v>
      </c>
      <c r="S7" s="46">
        <v>26240.39</v>
      </c>
      <c r="T7" s="46">
        <v>41879</v>
      </c>
      <c r="U7" s="56">
        <v>81571.7</v>
      </c>
      <c r="V7" s="56">
        <v>214143.56</v>
      </c>
    </row>
    <row r="8" spans="1:22">
      <c r="A8" s="54" t="s">
        <v>100</v>
      </c>
      <c r="B8" s="55">
        <v>121</v>
      </c>
      <c r="C8" s="55">
        <v>242</v>
      </c>
      <c r="D8" s="55">
        <v>240</v>
      </c>
      <c r="E8" s="55">
        <v>239</v>
      </c>
      <c r="F8" s="55">
        <v>237</v>
      </c>
      <c r="G8" s="55">
        <v>231</v>
      </c>
      <c r="H8" s="55">
        <v>240</v>
      </c>
      <c r="I8" s="55">
        <v>231</v>
      </c>
      <c r="J8" s="55">
        <v>246</v>
      </c>
      <c r="K8" s="55">
        <v>238</v>
      </c>
      <c r="L8" s="55">
        <v>243</v>
      </c>
      <c r="M8" s="55">
        <v>236</v>
      </c>
      <c r="N8" s="55">
        <v>228</v>
      </c>
      <c r="O8" s="55">
        <v>232</v>
      </c>
      <c r="P8" s="55">
        <v>235</v>
      </c>
      <c r="Q8" s="55">
        <v>234</v>
      </c>
      <c r="R8" s="55">
        <v>225</v>
      </c>
      <c r="S8" s="46">
        <v>231</v>
      </c>
      <c r="T8" s="57" t="s">
        <v>79</v>
      </c>
      <c r="U8" s="57" t="s">
        <v>79</v>
      </c>
      <c r="V8" s="57" t="s">
        <v>79</v>
      </c>
    </row>
    <row r="9" spans="1:22">
      <c r="A9" s="54" t="s">
        <v>101</v>
      </c>
      <c r="B9" s="55" t="s">
        <v>86</v>
      </c>
      <c r="C9" s="55" t="s">
        <v>86</v>
      </c>
      <c r="D9" s="55">
        <v>1848.2</v>
      </c>
      <c r="E9" s="55">
        <v>12428</v>
      </c>
      <c r="F9" s="55">
        <v>16104</v>
      </c>
      <c r="G9" s="55">
        <v>15814</v>
      </c>
      <c r="H9" s="55">
        <v>29136</v>
      </c>
      <c r="I9" s="55">
        <v>46095</v>
      </c>
      <c r="J9" s="55">
        <v>42028</v>
      </c>
      <c r="K9" s="55">
        <v>25445</v>
      </c>
      <c r="L9" s="55">
        <v>85533</v>
      </c>
      <c r="M9" s="55">
        <v>106246</v>
      </c>
      <c r="N9" s="55">
        <v>97374</v>
      </c>
      <c r="O9" s="55">
        <v>120510</v>
      </c>
      <c r="P9" s="55">
        <v>150800</v>
      </c>
      <c r="Q9" s="55">
        <v>209091</v>
      </c>
      <c r="R9" s="55">
        <v>213733</v>
      </c>
      <c r="S9" s="46">
        <v>302364</v>
      </c>
      <c r="T9" s="46">
        <v>293489</v>
      </c>
      <c r="U9" s="56">
        <v>292366</v>
      </c>
      <c r="V9" s="56">
        <v>566389</v>
      </c>
    </row>
    <row r="10" spans="1:22">
      <c r="A10" s="54" t="s">
        <v>102</v>
      </c>
      <c r="B10" s="55">
        <v>1387.2</v>
      </c>
      <c r="C10" s="55">
        <v>1296.3</v>
      </c>
      <c r="D10" s="55">
        <v>1229.5</v>
      </c>
      <c r="E10" s="55">
        <v>1269.8</v>
      </c>
      <c r="F10" s="55">
        <v>1428.9</v>
      </c>
      <c r="G10" s="55">
        <v>2350.8000000000002</v>
      </c>
      <c r="H10" s="55">
        <v>4312.33</v>
      </c>
      <c r="I10" s="55">
        <v>4634.9399999999996</v>
      </c>
      <c r="J10" s="55">
        <v>3470.38</v>
      </c>
      <c r="K10" s="55">
        <v>3524.04</v>
      </c>
      <c r="L10" s="55">
        <v>4142.4799999999996</v>
      </c>
      <c r="M10" s="55">
        <v>6136.59</v>
      </c>
      <c r="N10" s="55">
        <v>9681.3700000000008</v>
      </c>
      <c r="O10" s="55">
        <v>18630.13</v>
      </c>
      <c r="P10" s="55">
        <v>36624.75</v>
      </c>
      <c r="Q10" s="55">
        <v>51293.9</v>
      </c>
      <c r="R10" s="55">
        <v>37687.129999999997</v>
      </c>
      <c r="S10" s="46">
        <v>32348.43</v>
      </c>
      <c r="T10" s="46">
        <v>36826.21</v>
      </c>
      <c r="U10" s="56">
        <v>51449.21</v>
      </c>
      <c r="V10" s="56">
        <v>105716</v>
      </c>
    </row>
    <row r="11" spans="1:22" ht="25.5">
      <c r="A11" s="54" t="s">
        <v>103</v>
      </c>
      <c r="B11" s="55">
        <v>3.18</v>
      </c>
      <c r="C11" s="55">
        <v>8.1300000000000008</v>
      </c>
      <c r="D11" s="55">
        <v>1.71</v>
      </c>
      <c r="E11" s="55">
        <v>3.3</v>
      </c>
      <c r="F11" s="55">
        <v>1.4</v>
      </c>
      <c r="G11" s="55">
        <v>6.4</v>
      </c>
      <c r="H11" s="55">
        <v>2.7</v>
      </c>
      <c r="I11" s="55">
        <v>5.0999999999999996</v>
      </c>
      <c r="J11" s="55">
        <v>4.4000000000000004</v>
      </c>
      <c r="K11" s="55">
        <v>1.6</v>
      </c>
      <c r="L11" s="55">
        <v>5.18</v>
      </c>
      <c r="M11" s="55">
        <v>7.34</v>
      </c>
      <c r="N11" s="55">
        <v>3.56</v>
      </c>
      <c r="O11" s="55">
        <v>4.4800000000000004</v>
      </c>
      <c r="P11" s="55">
        <v>6.23</v>
      </c>
      <c r="Q11" s="55">
        <v>4.2300000000000004</v>
      </c>
      <c r="R11" s="55">
        <v>3.14</v>
      </c>
      <c r="S11" s="46">
        <v>2.06</v>
      </c>
      <c r="T11" s="46">
        <v>2.79</v>
      </c>
      <c r="U11" s="56">
        <v>1.59</v>
      </c>
      <c r="V11" s="56">
        <v>7.31</v>
      </c>
    </row>
    <row r="12" spans="1:22" ht="25.5">
      <c r="A12" s="54" t="s">
        <v>104</v>
      </c>
      <c r="B12" s="55">
        <v>7.24</v>
      </c>
      <c r="C12" s="55">
        <v>6.17</v>
      </c>
      <c r="D12" s="58">
        <v>5.14</v>
      </c>
      <c r="E12" s="55">
        <v>4.7</v>
      </c>
      <c r="F12" s="58">
        <v>4.9000000000000004</v>
      </c>
      <c r="G12" s="55">
        <v>7.1</v>
      </c>
      <c r="H12" s="55">
        <v>11.8</v>
      </c>
      <c r="I12" s="55">
        <v>11.8</v>
      </c>
      <c r="J12" s="55">
        <v>8.4</v>
      </c>
      <c r="K12" s="55">
        <v>8.2200000000000006</v>
      </c>
      <c r="L12" s="55">
        <v>7.72</v>
      </c>
      <c r="M12" s="55">
        <v>10.41</v>
      </c>
      <c r="N12" s="55">
        <v>14.8</v>
      </c>
      <c r="O12" s="55">
        <v>25.6</v>
      </c>
      <c r="P12" s="55">
        <v>44.9</v>
      </c>
      <c r="Q12" s="55">
        <v>51.91</v>
      </c>
      <c r="R12" s="55">
        <v>32.15</v>
      </c>
      <c r="S12" s="46">
        <v>19.48</v>
      </c>
      <c r="T12" s="46">
        <v>23.41</v>
      </c>
      <c r="U12" s="56">
        <v>30.24</v>
      </c>
      <c r="V12" s="56">
        <v>40</v>
      </c>
    </row>
    <row r="13" spans="1:22" ht="25.5">
      <c r="A13" s="54" t="s">
        <v>105</v>
      </c>
      <c r="B13" s="55">
        <v>236.8</v>
      </c>
      <c r="C13" s="55">
        <v>296.2</v>
      </c>
      <c r="D13" s="55">
        <v>335.85</v>
      </c>
      <c r="E13" s="55">
        <v>447.65</v>
      </c>
      <c r="F13" s="55">
        <v>495.98</v>
      </c>
      <c r="G13" s="55">
        <v>648.74</v>
      </c>
      <c r="H13" s="55">
        <v>748.22</v>
      </c>
      <c r="I13" s="55">
        <v>816.52</v>
      </c>
      <c r="J13" s="55">
        <v>968.5</v>
      </c>
      <c r="K13" s="55">
        <v>1256</v>
      </c>
      <c r="L13" s="55">
        <v>1340.49</v>
      </c>
      <c r="M13" s="55">
        <v>1677.19</v>
      </c>
      <c r="N13" s="58">
        <v>2000.86</v>
      </c>
      <c r="O13" s="55">
        <v>2179.88</v>
      </c>
      <c r="P13" s="55">
        <v>2946.5</v>
      </c>
      <c r="Q13" s="55">
        <v>6114</v>
      </c>
      <c r="R13" s="55">
        <v>7935.6</v>
      </c>
      <c r="S13" s="46">
        <v>10023.799999999999</v>
      </c>
      <c r="T13" s="46">
        <v>11061</v>
      </c>
      <c r="U13" s="56">
        <v>12648.9</v>
      </c>
      <c r="V13" s="56">
        <v>14753.99</v>
      </c>
    </row>
    <row r="14" spans="1:22">
      <c r="A14" s="54" t="s">
        <v>106</v>
      </c>
      <c r="B14" s="55">
        <v>66</v>
      </c>
      <c r="C14" s="55">
        <v>79</v>
      </c>
      <c r="D14" s="55">
        <v>89</v>
      </c>
      <c r="E14" s="55">
        <v>95</v>
      </c>
      <c r="F14" s="55">
        <v>101</v>
      </c>
      <c r="G14" s="55">
        <v>107</v>
      </c>
      <c r="H14" s="55">
        <v>110</v>
      </c>
      <c r="I14" s="55">
        <v>115</v>
      </c>
      <c r="J14" s="55">
        <v>96</v>
      </c>
      <c r="K14" s="55">
        <v>108</v>
      </c>
      <c r="L14" s="55">
        <v>114</v>
      </c>
      <c r="M14" s="55">
        <v>125</v>
      </c>
      <c r="N14" s="55">
        <v>135</v>
      </c>
      <c r="O14" s="55">
        <v>135</v>
      </c>
      <c r="P14" s="55">
        <v>142</v>
      </c>
      <c r="Q14" s="55">
        <v>159</v>
      </c>
      <c r="R14" s="55">
        <v>176</v>
      </c>
      <c r="S14" s="46">
        <v>209</v>
      </c>
      <c r="T14" s="46">
        <v>216</v>
      </c>
      <c r="U14" s="56">
        <v>230</v>
      </c>
      <c r="V14" s="56">
        <v>233</v>
      </c>
    </row>
    <row r="15" spans="1:22" ht="25.5">
      <c r="A15" s="54" t="s">
        <v>107</v>
      </c>
      <c r="B15" s="55">
        <v>38</v>
      </c>
      <c r="C15" s="55">
        <v>53</v>
      </c>
      <c r="D15" s="55">
        <v>59</v>
      </c>
      <c r="E15" s="55">
        <v>67</v>
      </c>
      <c r="F15" s="55">
        <v>68</v>
      </c>
      <c r="G15" s="55">
        <v>69</v>
      </c>
      <c r="H15" s="55">
        <v>69</v>
      </c>
      <c r="I15" s="55">
        <v>67</v>
      </c>
      <c r="J15" s="55">
        <v>69</v>
      </c>
      <c r="K15" s="55">
        <v>81</v>
      </c>
      <c r="L15" s="55">
        <v>92</v>
      </c>
      <c r="M15" s="55">
        <v>102</v>
      </c>
      <c r="N15" s="55">
        <v>110</v>
      </c>
      <c r="O15" s="55">
        <v>116</v>
      </c>
      <c r="P15" s="55">
        <v>136</v>
      </c>
      <c r="Q15" s="55">
        <v>170</v>
      </c>
      <c r="R15" s="55">
        <v>198</v>
      </c>
      <c r="S15" s="46">
        <v>222</v>
      </c>
      <c r="T15" s="46">
        <v>230</v>
      </c>
      <c r="U15" s="56">
        <v>230</v>
      </c>
      <c r="V15" s="56">
        <v>269</v>
      </c>
    </row>
    <row r="16" spans="1:22" ht="13.5" thickBot="1">
      <c r="A16" s="59" t="s">
        <v>108</v>
      </c>
      <c r="B16" s="60">
        <v>226.03</v>
      </c>
      <c r="C16" s="60">
        <v>195.48</v>
      </c>
      <c r="D16" s="60">
        <v>185.61</v>
      </c>
      <c r="E16" s="60">
        <v>176.3</v>
      </c>
      <c r="F16" s="60">
        <v>163.30000000000001</v>
      </c>
      <c r="G16" s="60">
        <v>216.9</v>
      </c>
      <c r="H16" s="60">
        <v>360</v>
      </c>
      <c r="I16" s="60">
        <v>348.4</v>
      </c>
      <c r="J16" s="60">
        <v>227.5</v>
      </c>
      <c r="K16" s="60">
        <v>204.86</v>
      </c>
      <c r="L16" s="60">
        <v>222.04</v>
      </c>
      <c r="M16" s="60">
        <v>286.67</v>
      </c>
      <c r="N16" s="60">
        <v>386.86</v>
      </c>
      <c r="O16" s="60">
        <v>683.95</v>
      </c>
      <c r="P16" s="60">
        <v>963.36</v>
      </c>
      <c r="Q16" s="60">
        <v>749.1</v>
      </c>
      <c r="R16" s="60">
        <v>477.73</v>
      </c>
      <c r="S16" s="61">
        <v>362.85</v>
      </c>
      <c r="T16" s="61">
        <v>389.74</v>
      </c>
      <c r="U16" s="62">
        <v>518.33000000000004</v>
      </c>
      <c r="V16" s="56">
        <v>1036.1099999999999</v>
      </c>
    </row>
    <row r="17" spans="1:1">
      <c r="A17" s="44" t="s">
        <v>109</v>
      </c>
    </row>
    <row r="18" spans="1:1">
      <c r="A18" s="44" t="s">
        <v>110</v>
      </c>
    </row>
  </sheetData>
  <mergeCells count="3">
    <mergeCell ref="A1:T1"/>
    <mergeCell ref="A3:A4"/>
    <mergeCell ref="B3:V3"/>
  </mergeCells>
  <printOptions horizontalCentered="1" verticalCentered="1"/>
  <pageMargins left="1.56" right="1.1200000000000001" top="1" bottom="1" header="0.5" footer="0.5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3"/>
  <sheetViews>
    <sheetView showGridLines="0" tabSelected="1" zoomScale="82" zoomScaleNormal="82" workbookViewId="0">
      <selection activeCell="H25" sqref="H25"/>
    </sheetView>
  </sheetViews>
  <sheetFormatPr defaultColWidth="12.6640625" defaultRowHeight="18.75"/>
  <cols>
    <col min="1" max="1" width="50.1640625" style="63" customWidth="1"/>
    <col min="2" max="2" width="18.1640625" style="63" customWidth="1"/>
    <col min="3" max="4" width="20.1640625" style="63" customWidth="1"/>
    <col min="5" max="8" width="20.1640625" style="63" bestFit="1" customWidth="1"/>
    <col min="9" max="10" width="16.6640625" style="63" customWidth="1"/>
    <col min="11" max="12" width="20.1640625" style="63" bestFit="1" customWidth="1"/>
    <col min="13" max="13" width="13.1640625" style="63" bestFit="1" customWidth="1"/>
    <col min="14" max="16384" width="12.6640625" style="63"/>
  </cols>
  <sheetData>
    <row r="1" spans="1:12" ht="20.25">
      <c r="A1" s="104" t="s">
        <v>125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>
      <c r="A2" s="64"/>
      <c r="B2" s="64"/>
      <c r="C2" s="64"/>
      <c r="D2" s="64"/>
      <c r="E2" s="64"/>
      <c r="F2" s="64"/>
      <c r="G2" s="110" t="s">
        <v>120</v>
      </c>
      <c r="H2" s="110"/>
      <c r="I2" s="64"/>
      <c r="J2" s="64"/>
      <c r="K2" s="65"/>
      <c r="L2" s="77"/>
    </row>
    <row r="3" spans="1:12" ht="18" customHeight="1">
      <c r="A3" s="105" t="s">
        <v>121</v>
      </c>
      <c r="B3" s="106" t="s">
        <v>50</v>
      </c>
      <c r="C3" s="107"/>
      <c r="D3" s="107"/>
      <c r="E3" s="107"/>
      <c r="F3" s="107"/>
      <c r="G3" s="107"/>
      <c r="H3" s="107"/>
      <c r="I3" s="107"/>
      <c r="J3" s="107"/>
      <c r="K3" s="108"/>
      <c r="L3" s="78"/>
    </row>
    <row r="4" spans="1:12">
      <c r="A4" s="105"/>
      <c r="B4" s="66" t="s">
        <v>68</v>
      </c>
      <c r="C4" s="66" t="s">
        <v>69</v>
      </c>
      <c r="D4" s="66" t="s">
        <v>70</v>
      </c>
      <c r="E4" s="67" t="s">
        <v>71</v>
      </c>
      <c r="F4" s="67" t="s">
        <v>72</v>
      </c>
      <c r="G4" s="67" t="s">
        <v>90</v>
      </c>
      <c r="H4" s="67" t="s">
        <v>91</v>
      </c>
      <c r="I4" s="67" t="s">
        <v>92</v>
      </c>
      <c r="J4" s="67" t="s">
        <v>93</v>
      </c>
      <c r="K4" s="67" t="s">
        <v>94</v>
      </c>
      <c r="L4" s="67" t="s">
        <v>95</v>
      </c>
    </row>
    <row r="5" spans="1:12">
      <c r="A5" s="68" t="s">
        <v>111</v>
      </c>
      <c r="B5" s="69">
        <v>666.53</v>
      </c>
      <c r="C5" s="69">
        <v>1027.28</v>
      </c>
      <c r="D5" s="69">
        <v>2204.88</v>
      </c>
      <c r="E5" s="69">
        <v>7729.85</v>
      </c>
      <c r="F5" s="69">
        <v>6533.15</v>
      </c>
      <c r="G5" s="69">
        <v>16395.77</v>
      </c>
      <c r="H5" s="69">
        <v>20478.810000000001</v>
      </c>
      <c r="I5" s="69">
        <v>12129.96</v>
      </c>
      <c r="J5" s="69">
        <v>11006.71</v>
      </c>
      <c r="K5" s="69">
        <v>15003.945000000002</v>
      </c>
      <c r="L5" s="69">
        <v>145444.38999999998</v>
      </c>
    </row>
    <row r="6" spans="1:12">
      <c r="A6" s="68" t="s">
        <v>112</v>
      </c>
      <c r="B6" s="69">
        <v>26240.39</v>
      </c>
      <c r="C6" s="69">
        <v>41878.9</v>
      </c>
      <c r="D6" s="69">
        <v>81571.7</v>
      </c>
      <c r="E6" s="69">
        <v>214143.56</v>
      </c>
      <c r="F6" s="69">
        <v>159717.47</v>
      </c>
      <c r="G6" s="69">
        <v>302021</v>
      </c>
      <c r="H6" s="69">
        <v>392598.2</v>
      </c>
      <c r="I6" s="69">
        <v>293694.59999999998</v>
      </c>
      <c r="J6" s="69">
        <v>387465.8</v>
      </c>
      <c r="K6" s="69">
        <v>42522.04</v>
      </c>
      <c r="L6" s="69">
        <v>3404513.52</v>
      </c>
    </row>
    <row r="7" spans="1:12">
      <c r="A7" s="68" t="s">
        <v>101</v>
      </c>
      <c r="B7" s="69">
        <v>302364</v>
      </c>
      <c r="C7" s="69">
        <v>293489</v>
      </c>
      <c r="D7" s="69">
        <v>292366</v>
      </c>
      <c r="E7" s="69">
        <v>566389</v>
      </c>
      <c r="F7" s="69">
        <v>477278</v>
      </c>
      <c r="G7" s="69">
        <v>836902</v>
      </c>
      <c r="H7" s="69">
        <v>1355585</v>
      </c>
      <c r="I7" s="69">
        <v>1310090</v>
      </c>
      <c r="J7" s="69">
        <v>1422791</v>
      </c>
      <c r="K7" s="69">
        <v>1848773</v>
      </c>
      <c r="L7" s="69">
        <v>15417668</v>
      </c>
    </row>
    <row r="8" spans="1:12">
      <c r="A8" s="68" t="s">
        <v>113</v>
      </c>
      <c r="B8" s="69">
        <v>32348.43</v>
      </c>
      <c r="C8" s="69">
        <v>36826.21</v>
      </c>
      <c r="D8" s="69">
        <v>51449.21</v>
      </c>
      <c r="E8" s="69">
        <v>105716</v>
      </c>
      <c r="F8" s="69">
        <v>98940.39</v>
      </c>
      <c r="G8" s="69">
        <v>189013</v>
      </c>
      <c r="H8" s="69">
        <v>185682.94</v>
      </c>
      <c r="I8" s="69">
        <v>143513.79999999999</v>
      </c>
      <c r="J8" s="69">
        <v>156749.9</v>
      </c>
      <c r="K8" s="69">
        <v>179276.26699999999</v>
      </c>
      <c r="L8" s="69">
        <v>401095.78100000002</v>
      </c>
    </row>
    <row r="9" spans="1:12" ht="30">
      <c r="A9" s="68" t="s">
        <v>114</v>
      </c>
      <c r="B9" s="69">
        <v>2.06</v>
      </c>
      <c r="C9" s="69">
        <v>2.79</v>
      </c>
      <c r="D9" s="69">
        <v>1.59</v>
      </c>
      <c r="E9" s="69">
        <v>7.31</v>
      </c>
      <c r="F9" s="69">
        <v>6.6</v>
      </c>
      <c r="G9" s="69">
        <v>8.6999999999999993</v>
      </c>
      <c r="H9" s="69">
        <v>11</v>
      </c>
      <c r="I9" s="69">
        <v>8.5</v>
      </c>
      <c r="J9" s="69">
        <v>7.02</v>
      </c>
      <c r="K9" s="69">
        <v>8.3691752684698653</v>
      </c>
      <c r="L9" s="69">
        <v>36.261760130555949</v>
      </c>
    </row>
    <row r="10" spans="1:12" ht="30">
      <c r="A10" s="68" t="s">
        <v>115</v>
      </c>
      <c r="B10" s="69">
        <v>20.700597478496878</v>
      </c>
      <c r="C10" s="69">
        <v>20.943270065829637</v>
      </c>
      <c r="D10" s="69">
        <v>26.393755070600506</v>
      </c>
      <c r="E10" s="69">
        <v>47.35265521067312</v>
      </c>
      <c r="F10" s="69">
        <v>40.823080958731133</v>
      </c>
      <c r="G10" s="69">
        <v>72.469184796206108</v>
      </c>
      <c r="H10" s="69">
        <v>60.342604872083605</v>
      </c>
      <c r="I10" s="69">
        <v>41.526593119344426</v>
      </c>
      <c r="J10" s="69">
        <v>40.620038107737329</v>
      </c>
      <c r="K10" s="69">
        <v>45.795646682358196</v>
      </c>
      <c r="L10" s="69">
        <v>93.773082364290801</v>
      </c>
    </row>
    <row r="11" spans="1:12">
      <c r="A11" s="68" t="s">
        <v>116</v>
      </c>
      <c r="B11" s="69">
        <v>10023.799999999999</v>
      </c>
      <c r="C11" s="69">
        <v>11061</v>
      </c>
      <c r="D11" s="69">
        <v>12648.9</v>
      </c>
      <c r="E11" s="69">
        <v>14753.99</v>
      </c>
      <c r="F11" s="69">
        <v>21058.86</v>
      </c>
      <c r="G11" s="69">
        <v>20401.96</v>
      </c>
      <c r="H11" s="69">
        <v>28959.040000000001</v>
      </c>
      <c r="I11" s="69">
        <v>35209.449999999997</v>
      </c>
      <c r="J11" s="69">
        <v>41288.1</v>
      </c>
      <c r="K11" s="69">
        <v>47338.957999999999</v>
      </c>
      <c r="L11" s="69">
        <v>57323.616999999998</v>
      </c>
    </row>
    <row r="12" spans="1:12">
      <c r="A12" s="68" t="s">
        <v>117</v>
      </c>
      <c r="B12" s="69">
        <v>209</v>
      </c>
      <c r="C12" s="69">
        <v>216</v>
      </c>
      <c r="D12" s="69">
        <v>230</v>
      </c>
      <c r="E12" s="69">
        <v>233</v>
      </c>
      <c r="F12" s="69">
        <v>232</v>
      </c>
      <c r="G12" s="69">
        <v>229</v>
      </c>
      <c r="H12" s="69">
        <v>208</v>
      </c>
      <c r="I12" s="69">
        <v>196</v>
      </c>
      <c r="J12" s="69">
        <v>215</v>
      </c>
      <c r="K12" s="69">
        <v>212</v>
      </c>
      <c r="L12" s="69">
        <v>219</v>
      </c>
    </row>
    <row r="13" spans="1:12">
      <c r="A13" s="68" t="s">
        <v>118</v>
      </c>
      <c r="B13" s="69">
        <v>222</v>
      </c>
      <c r="C13" s="69">
        <v>230</v>
      </c>
      <c r="D13" s="69">
        <v>230</v>
      </c>
      <c r="E13" s="69">
        <v>269</v>
      </c>
      <c r="F13" s="69">
        <v>271</v>
      </c>
      <c r="G13" s="69">
        <v>274</v>
      </c>
      <c r="H13" s="69">
        <v>270</v>
      </c>
      <c r="I13" s="69">
        <v>259</v>
      </c>
      <c r="J13" s="69">
        <v>277</v>
      </c>
      <c r="K13" s="69">
        <v>268</v>
      </c>
      <c r="L13" s="69">
        <v>332</v>
      </c>
    </row>
    <row r="14" spans="1:12">
      <c r="A14" s="68" t="s">
        <v>119</v>
      </c>
      <c r="B14" s="69">
        <v>362.85</v>
      </c>
      <c r="C14" s="69">
        <v>389.74</v>
      </c>
      <c r="D14" s="69">
        <v>518.33000000000004</v>
      </c>
      <c r="E14" s="69">
        <v>1036.1099999999999</v>
      </c>
      <c r="F14" s="69">
        <v>961.23</v>
      </c>
      <c r="G14" s="69">
        <v>1718.15</v>
      </c>
      <c r="H14" s="69">
        <v>1582.67</v>
      </c>
      <c r="I14" s="69">
        <v>1212.3599999999999</v>
      </c>
      <c r="J14" s="69">
        <v>1259.02</v>
      </c>
      <c r="K14" s="69">
        <v>1362.35</v>
      </c>
      <c r="L14" s="69">
        <v>2883.41</v>
      </c>
    </row>
    <row r="15" spans="1:12">
      <c r="A15" s="109" t="s">
        <v>122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2" ht="19.5">
      <c r="A16" s="70" t="s">
        <v>123</v>
      </c>
      <c r="B16" s="71"/>
      <c r="C16" s="72"/>
      <c r="D16" s="72"/>
      <c r="E16" s="73"/>
      <c r="F16" s="73"/>
      <c r="G16" s="73"/>
      <c r="H16" s="73"/>
      <c r="I16" s="73"/>
      <c r="J16" s="73"/>
      <c r="K16" s="73"/>
      <c r="L16" s="74"/>
    </row>
    <row r="18" spans="2:1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2:1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2:1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2" spans="2:12"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mergeCells count="5">
    <mergeCell ref="A1:L1"/>
    <mergeCell ref="A3:A4"/>
    <mergeCell ref="B3:K3"/>
    <mergeCell ref="A15:K15"/>
    <mergeCell ref="G2:H2"/>
  </mergeCells>
  <printOptions horizontalCentered="1"/>
  <pageMargins left="0.79" right="0.79" top="0.79" bottom="0.79" header="0.25" footer="0.25"/>
  <pageSetup paperSize="213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NEPSE</vt:lpstr>
      <vt:lpstr>Primary market</vt:lpstr>
      <vt:lpstr>Secondary market 1993-2014</vt:lpstr>
      <vt:lpstr>Secondary market 2014-2021</vt:lpstr>
      <vt:lpstr>NEPSE!Print_Area</vt:lpstr>
      <vt:lpstr>'Secondary market 2014-2021'!Print_Area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Debakee Chaulagain</cp:lastModifiedBy>
  <dcterms:created xsi:type="dcterms:W3CDTF">2022-02-23T04:39:24Z</dcterms:created>
  <dcterms:modified xsi:type="dcterms:W3CDTF">2024-08-22T06:52:33Z</dcterms:modified>
</cp:coreProperties>
</file>