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7. Magh 2081\"/>
    </mc:Choice>
  </mc:AlternateContent>
  <xr:revisionPtr revIDLastSave="0" documentId="13_ncr:1_{9948F42A-898E-413A-B1E5-9AE9288F448D}" xr6:coauthVersionLast="36" xr6:coauthVersionMax="36" xr10:uidLastSave="{00000000-0000-0000-0000-000000000000}"/>
  <bookViews>
    <workbookView xWindow="0" yWindow="0" windowWidth="25600" windowHeight="10493" xr2:uid="{190F3426-E4E3-4070-B824-044C97A85A9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'C17'!$A$1:$H$108</definedName>
    <definedName name="_xlnm.Print_Area" localSheetId="17">'C18'!$A$1:$I$108</definedName>
    <definedName name="_xlnm.Print_Area" localSheetId="18">'C19'!$A$1:$K$108</definedName>
    <definedName name="_xlnm.Print_Area" localSheetId="1">'C2'!$B$2:$E$51</definedName>
    <definedName name="_xlnm.Print_Area" localSheetId="19">'C20'!$A$1:$I$108</definedName>
    <definedName name="_xlnm.Print_Area" localSheetId="20">'C21'!$A$1:$G$154</definedName>
    <definedName name="_xlnm.Print_Area" localSheetId="21">'C22'!$A$1:$E$154</definedName>
    <definedName name="_xlnm.Print_Area" localSheetId="22">'C23'!$A$1:$D$85</definedName>
    <definedName name="_xlnm.Print_Area" localSheetId="23">'C24'!$A$1:$D$64</definedName>
    <definedName name="_xlnm.Print_Area" localSheetId="24">'C25'!$A$1:$G$44</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G88" i="14"/>
  <c r="F88" i="14"/>
  <c r="I88" i="14"/>
  <c r="J40" i="11"/>
  <c r="I40" i="11"/>
  <c r="J39" i="11"/>
  <c r="I39" i="11"/>
  <c r="J38" i="11"/>
  <c r="I38" i="11"/>
  <c r="J37" i="11"/>
  <c r="I37" i="11"/>
  <c r="J36" i="11"/>
  <c r="I36" i="11"/>
  <c r="I35" i="11"/>
  <c r="J34" i="11"/>
  <c r="I34" i="11"/>
  <c r="J33" i="11"/>
  <c r="I33" i="11"/>
  <c r="J32" i="11"/>
  <c r="I32" i="11"/>
  <c r="J30" i="11"/>
  <c r="I30" i="11"/>
  <c r="J29" i="11"/>
  <c r="I29" i="11"/>
  <c r="J28" i="11"/>
  <c r="I28" i="11"/>
  <c r="J27" i="11"/>
  <c r="I27" i="11"/>
  <c r="J26" i="11"/>
  <c r="I26"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AA5" i="7"/>
  <c r="T5" i="7"/>
  <c r="AB5" i="7" s="1"/>
  <c r="S5" i="7"/>
  <c r="O5" i="7"/>
  <c r="W5" i="7" s="1"/>
  <c r="AE5" i="7" s="1"/>
  <c r="L5" i="7"/>
  <c r="K5" i="7"/>
  <c r="N5" i="7"/>
  <c r="V5" i="7" s="1"/>
  <c r="AD5" i="7" s="1"/>
  <c r="M5" i="7"/>
  <c r="U5" i="7" s="1"/>
  <c r="AC5" i="7" s="1"/>
  <c r="S4" i="7"/>
  <c r="AA4" i="7" s="1"/>
  <c r="O4" i="7"/>
  <c r="W4" i="7" s="1"/>
  <c r="AE4" i="7" s="1"/>
  <c r="K4" i="7"/>
  <c r="N4" i="7"/>
  <c r="V4" i="7" s="1"/>
  <c r="AD4" i="7" s="1"/>
  <c r="AA5" i="6"/>
  <c r="S5" i="6"/>
  <c r="K5" i="6"/>
  <c r="O5" i="6"/>
  <c r="W5" i="6" s="1"/>
  <c r="AE5" i="6" s="1"/>
  <c r="N5" i="6"/>
  <c r="V5" i="6" s="1"/>
  <c r="AD5" i="6" s="1"/>
  <c r="M5" i="6"/>
  <c r="U5" i="6" s="1"/>
  <c r="AC5" i="6" s="1"/>
  <c r="L5" i="6"/>
  <c r="T5" i="6" s="1"/>
  <c r="AB5" i="6" s="1"/>
  <c r="AA4" i="6"/>
  <c r="N4" i="6"/>
  <c r="V4" i="6" s="1"/>
  <c r="AD4" i="6" s="1"/>
  <c r="K4" i="6"/>
  <c r="S4" i="6" s="1"/>
  <c r="AB5" i="5"/>
  <c r="T5" i="5"/>
  <c r="L5" i="5"/>
  <c r="P5" i="5"/>
  <c r="X5" i="5" s="1"/>
  <c r="AF5" i="5" s="1"/>
  <c r="O5" i="5"/>
  <c r="W5" i="5" s="1"/>
  <c r="AE5" i="5" s="1"/>
  <c r="N5" i="5"/>
  <c r="V5" i="5" s="1"/>
  <c r="AD5" i="5" s="1"/>
  <c r="M5" i="5"/>
  <c r="U5" i="5" s="1"/>
  <c r="AC5" i="5" s="1"/>
  <c r="AF4" i="5"/>
  <c r="AE4" i="5"/>
  <c r="G4" i="6"/>
  <c r="O4" i="6" s="1"/>
  <c r="W4" i="6" s="1"/>
  <c r="AE4" i="6" s="1"/>
  <c r="W4" i="5"/>
  <c r="AB4" i="5"/>
  <c r="L4" i="5" l="1"/>
  <c r="O4" i="5"/>
  <c r="P4" i="5"/>
  <c r="T4" i="5"/>
  <c r="X4" i="5"/>
  <c r="I31" i="11"/>
  <c r="J31" i="11"/>
  <c r="J35" i="11"/>
  <c r="E88" i="14"/>
</calcChain>
</file>

<file path=xl/sharedStrings.xml><?xml version="1.0" encoding="utf-8"?>
<sst xmlns="http://schemas.openxmlformats.org/spreadsheetml/2006/main" count="3294" uniqueCount="1215">
  <si>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</si>
  <si>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</si>
  <si>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</si>
  <si>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</si>
  <si>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</si>
  <si>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</si>
  <si>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</si>
  <si>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</si>
  <si>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</si>
  <si>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</si>
  <si>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</si>
  <si>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</si>
  <si>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</si>
  <si>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</si>
  <si>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</si>
  <si>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</si>
  <si>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</si>
  <si>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</si>
  <si>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</si>
  <si>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</si>
  <si>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</si>
  <si>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</si>
  <si>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</si>
  <si>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</si>
  <si>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</si>
  <si>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</si>
  <si>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</si>
  <si>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</si>
  <si>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</si>
  <si>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</si>
  <si>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</si>
  <si>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</si>
  <si>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</si>
  <si>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</si>
  <si>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</si>
  <si>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</si>
  <si>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</si>
  <si>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</si>
  <si>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</si>
  <si>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</si>
  <si>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</si>
  <si>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</si>
  <si>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</si>
  <si>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</si>
  <si>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</si>
  <si>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</si>
  <si>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</si>
  <si>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</si>
  <si>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</si>
  <si>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</si>
  <si>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</si>
  <si>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</si>
  <si>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</si>
  <si>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</si>
  <si>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</si>
  <si>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</si>
  <si>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</si>
  <si>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</si>
  <si>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</si>
  <si>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</si>
  <si>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</si>
  <si>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</si>
  <si>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</si>
  <si>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</si>
  <si>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</si>
  <si>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</si>
  <si>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</si>
  <si>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</si>
  <si>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</si>
  <si>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</si>
  <si>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</si>
  <si>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</si>
  <si>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</si>
  <si>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</si>
  <si>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</si>
  <si>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</si>
  <si>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</si>
  <si>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</si>
  <si>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</si>
  <si>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</si>
  <si>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</si>
  <si>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</si>
  <si>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</si>
  <si>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</si>
  <si>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</si>
  <si>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</si>
  <si>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</si>
  <si>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</si>
  <si>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</si>
  <si>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</si>
  <si>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</si>
  <si>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</si>
  <si>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</si>
  <si>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</si>
  <si>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</si>
  <si>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</si>
  <si>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</si>
  <si>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</si>
  <si>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</si>
  <si>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</si>
  <si>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</si>
  <si>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</si>
  <si>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</si>
  <si>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</si>
  <si>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</si>
  <si>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</si>
  <si>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</si>
  <si>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</si>
  <si>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</si>
  <si>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</si>
  <si>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</si>
  <si>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</si>
  <si>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</si>
  <si>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</si>
  <si>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</si>
  <si>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</si>
  <si>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</si>
  <si>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</si>
  <si>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</si>
  <si>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</si>
  <si>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</si>
  <si>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</si>
  <si>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</si>
  <si>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</si>
  <si>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</si>
  <si>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</si>
  <si>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</si>
  <si>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</si>
  <si>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</si>
  <si>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</si>
  <si>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</si>
  <si>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</si>
  <si>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</si>
  <si>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</si>
  <si>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</si>
  <si>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</si>
  <si>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</si>
  <si>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</si>
  <si>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</si>
  <si>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</si>
  <si>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</si>
  <si>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</si>
  <si>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</si>
  <si>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</si>
  <si>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</si>
  <si>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</si>
  <si>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</si>
  <si>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</si>
  <si>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</si>
  <si>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</si>
  <si>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</si>
  <si>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</si>
  <si>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</si>
  <si>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</si>
  <si>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</si>
  <si>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</si>
  <si>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</si>
  <si>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</si>
  <si>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</si>
  <si>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</si>
  <si>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</si>
  <si>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</si>
  <si>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</si>
  <si>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</si>
  <si>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</si>
  <si>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</si>
  <si>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</si>
  <si>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</si>
  <si>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</si>
  <si>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</si>
  <si>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</si>
  <si>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</si>
  <si>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</si>
  <si>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</si>
  <si>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</si>
  <si>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</si>
  <si>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</si>
  <si>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</si>
  <si>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</si>
  <si>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</si>
  <si>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</si>
  <si>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</si>
  <si>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</si>
  <si>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</si>
  <si>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</si>
  <si>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</si>
  <si>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</si>
  <si>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</si>
  <si>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</si>
  <si>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</si>
  <si>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</si>
  <si>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</si>
  <si>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</si>
  <si>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</si>
  <si>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</si>
  <si>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</si>
  <si>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</si>
  <si>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</si>
  <si>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</si>
  <si>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</si>
  <si>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</si>
  <si>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</si>
  <si>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</si>
  <si>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</si>
  <si>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</si>
  <si>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</si>
  <si>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</si>
  <si>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</si>
  <si>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</si>
  <si>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</si>
  <si>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</si>
  <si>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</si>
  <si>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</si>
  <si>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</si>
  <si>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</si>
  <si>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</si>
  <si>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</si>
  <si>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</si>
  <si>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</si>
  <si>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</si>
  <si>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</si>
  <si>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</si>
  <si>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</si>
  <si>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</si>
  <si>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</si>
  <si>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</si>
  <si>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</si>
  <si>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</si>
  <si>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</si>
  <si>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</si>
  <si>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</si>
  <si>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</si>
  <si>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</si>
  <si>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</si>
  <si>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</si>
  <si>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</si>
  <si>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</si>
  <si>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</si>
  <si>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</si>
  <si>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</si>
  <si>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</si>
  <si>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</si>
  <si>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</si>
  <si>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</si>
  <si>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</si>
  <si>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</si>
  <si>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</si>
  <si>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</si>
  <si>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</si>
  <si>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</si>
  <si>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</si>
  <si>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</si>
  <si>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</si>
  <si>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</si>
  <si>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</si>
  <si>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</si>
  <si>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</si>
  <si>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</si>
  <si>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</si>
  <si>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</si>
  <si>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</si>
  <si>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</si>
  <si>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</si>
  <si>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</si>
  <si>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</si>
  <si>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</si>
  <si>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</si>
  <si>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</si>
  <si>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</si>
  <si>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</si>
  <si>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</si>
  <si>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</si>
  <si>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</si>
  <si>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</si>
  <si>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</si>
  <si>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</si>
  <si>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</si>
  <si>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</si>
  <si>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</si>
  <si>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</si>
  <si>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</si>
  <si>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</si>
  <si>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</si>
  <si>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</si>
  <si>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</si>
  <si>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</si>
  <si>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</si>
  <si>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</si>
  <si>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</si>
  <si>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</si>
  <si>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</si>
  <si>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</si>
  <si>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</si>
  <si>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</si>
  <si>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</si>
  <si>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</si>
  <si>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</si>
  <si>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</si>
  <si>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</si>
  <si>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</si>
  <si>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</si>
  <si>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</si>
  <si>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</si>
  <si>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</si>
  <si>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</si>
  <si>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</si>
  <si>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</si>
  <si>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</si>
  <si>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</si>
  <si>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</si>
  <si>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</si>
  <si>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</si>
  <si>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</si>
  <si>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</si>
  <si>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</si>
  <si>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</si>
  <si>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</si>
  <si>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</si>
  <si>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</si>
  <si>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</si>
  <si>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</si>
  <si>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</si>
  <si>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</si>
  <si>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</si>
  <si>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</si>
  <si>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</si>
  <si>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</si>
  <si>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</si>
  <si>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</si>
  <si>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</si>
  <si>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</si>
  <si>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</si>
  <si>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</si>
  <si>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</si>
  <si>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</si>
  <si>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</si>
  <si>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</si>
  <si>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</si>
  <si>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</si>
  <si>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</si>
  <si>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</si>
  <si>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</si>
  <si>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</si>
  <si>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</si>
  <si>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</si>
  <si>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</si>
  <si>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</si>
  <si>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</si>
  <si>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</si>
  <si>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</si>
  <si>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</si>
  <si>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</si>
  <si>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</si>
  <si>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</si>
  <si>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</si>
  <si>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</si>
  <si>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</si>
  <si>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</si>
  <si>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</si>
  <si>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</si>
  <si>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</si>
  <si>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</si>
  <si>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</si>
  <si>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</si>
  <si>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</si>
  <si>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</si>
  <si>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</si>
  <si>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</si>
  <si>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</si>
  <si>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</si>
  <si>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</si>
  <si>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</si>
  <si>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</si>
  <si>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</si>
  <si>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</si>
  <si>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</si>
  <si>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</si>
  <si>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</si>
  <si>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</si>
  <si>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</si>
  <si>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</si>
  <si>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</si>
  <si>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</si>
  <si>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</si>
  <si>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</si>
  <si>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</si>
  <si>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</si>
  <si>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</si>
  <si>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</si>
  <si>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</si>
  <si>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</si>
  <si>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</si>
  <si>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</si>
  <si>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</si>
  <si>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</si>
  <si>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</si>
  <si>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</si>
  <si>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</si>
  <si>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</si>
  <si>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</si>
  <si>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</si>
  <si>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</si>
  <si>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</si>
  <si>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</si>
  <si>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</si>
  <si>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</si>
  <si>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</si>
  <si>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</si>
  <si>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</si>
  <si>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</si>
  <si>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</si>
  <si>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</si>
  <si>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</si>
  <si>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</si>
  <si>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</si>
  <si>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</si>
  <si>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</si>
  <si>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</si>
  <si>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</si>
  <si>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</si>
  <si>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</si>
  <si>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</si>
  <si>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</si>
  <si>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</si>
  <si>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</si>
  <si>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</si>
  <si>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</si>
  <si>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</si>
  <si>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</si>
  <si>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</si>
  <si>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</si>
  <si>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</si>
  <si>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</si>
  <si>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</si>
  <si>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</si>
  <si>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</si>
  <si>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</si>
  <si>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</si>
  <si>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</si>
  <si>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</si>
  <si>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</si>
  <si>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</si>
  <si>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</si>
  <si>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</si>
  <si>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</si>
  <si>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</si>
  <si>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</si>
  <si>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</si>
  <si>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</si>
  <si>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</si>
  <si>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</si>
  <si>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</si>
  <si>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</si>
  <si>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</si>
  <si>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</si>
  <si>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</si>
  <si>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</si>
  <si>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</si>
  <si>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</si>
  <si>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</si>
  <si>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</si>
  <si>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</si>
  <si>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</si>
  <si>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</si>
  <si>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</si>
  <si>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</si>
  <si>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</si>
  <si>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</si>
  <si>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</si>
  <si>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</si>
  <si>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</si>
  <si>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</si>
  <si>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</si>
  <si>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</si>
  <si>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</si>
  <si>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</si>
  <si>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</si>
  <si>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</si>
  <si>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</si>
  <si>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</si>
  <si>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</si>
  <si>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</si>
  <si>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</si>
  <si>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</si>
  <si>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</si>
  <si>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</si>
  <si>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</si>
  <si>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</si>
  <si>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</si>
  <si>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</si>
  <si>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</si>
  <si>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</si>
  <si>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</si>
  <si>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</si>
  <si>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</si>
  <si>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</si>
  <si>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</si>
  <si>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</si>
  <si>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</si>
  <si>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</si>
  <si>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</si>
  <si>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</si>
  <si>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</si>
  <si>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</si>
  <si>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</si>
  <si>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</si>
  <si>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</si>
  <si>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</si>
  <si>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</si>
  <si>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</si>
  <si>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</si>
  <si>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</si>
  <si>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</si>
  <si>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</si>
  <si>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</si>
  <si>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</si>
  <si>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</si>
  <si>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</si>
  <si>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</si>
  <si>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</si>
  <si>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</si>
  <si>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</si>
  <si>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</si>
  <si>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</si>
  <si>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</si>
  <si>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</si>
  <si>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</si>
  <si>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</si>
  <si>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</si>
  <si>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</si>
  <si>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</si>
  <si>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</si>
  <si>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</si>
  <si>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</si>
  <si>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</si>
  <si>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</si>
  <si>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</si>
  <si>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</si>
  <si>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</si>
  <si>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</si>
  <si>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</si>
  <si>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</si>
  <si>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</si>
  <si>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</si>
  <si>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</si>
  <si>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</si>
  <si>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</si>
  <si>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</si>
  <si>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</si>
  <si>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</si>
  <si>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</si>
  <si>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</si>
  <si>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</si>
  <si>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</si>
  <si>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</si>
  <si>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</si>
  <si>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</si>
  <si>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</si>
  <si>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</si>
  <si>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</si>
  <si>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</si>
  <si>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</si>
  <si>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</si>
  <si>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</si>
  <si>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</si>
  <si>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</si>
  <si>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</si>
  <si>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</si>
  <si>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</si>
  <si>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</si>
  <si>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</si>
  <si>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</si>
  <si>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</si>
  <si>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</si>
  <si>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</si>
  <si>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</si>
  <si>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</si>
  <si>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</si>
  <si>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</si>
  <si>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</si>
  <si>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</si>
  <si>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</si>
  <si>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</si>
  <si>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</si>
  <si>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</si>
  <si>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</si>
  <si>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</si>
  <si>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</si>
  <si>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</si>
  <si>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</si>
  <si>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</si>
  <si>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</si>
  <si>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</si>
  <si>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</si>
  <si>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</si>
  <si>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</si>
  <si>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</si>
  <si>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</si>
  <si>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</si>
  <si>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</si>
  <si>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</si>
  <si>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</si>
  <si>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</si>
  <si>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</si>
  <si>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</si>
  <si>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</si>
  <si>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</si>
  <si>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</si>
  <si>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</si>
  <si>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</si>
  <si>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</si>
  <si>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</si>
  <si>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</si>
  <si>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</si>
  <si>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</si>
  <si>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</si>
  <si>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</si>
  <si>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</si>
  <si>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</si>
  <si>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</si>
  <si>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</si>
  <si>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</si>
  <si>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</si>
  <si>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</si>
  <si>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</si>
  <si>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</si>
  <si>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</si>
  <si>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</si>
  <si>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</si>
  <si>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</si>
  <si>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</si>
  <si>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</si>
  <si>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</si>
  <si>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</si>
  <si>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</si>
  <si>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</si>
  <si>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</si>
  <si>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</si>
  <si>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</si>
  <si>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</si>
  <si>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</si>
  <si>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</si>
  <si>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</si>
  <si>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</si>
  <si>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</si>
  <si>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</si>
  <si>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</si>
  <si>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</si>
  <si>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</si>
  <si>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</si>
  <si>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</si>
  <si>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</si>
  <si>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</si>
  <si>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</si>
  <si>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</si>
  <si>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</si>
  <si>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</si>
  <si>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</si>
  <si>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</si>
  <si>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</si>
  <si>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</si>
  <si>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</si>
  <si>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</si>
  <si>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</si>
  <si>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</si>
  <si>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</si>
  <si>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</si>
  <si>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</si>
  <si>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</si>
  <si>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</si>
  <si>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</si>
  <si>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</si>
  <si>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</si>
  <si>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</si>
  <si>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</si>
  <si>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</si>
  <si>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</si>
  <si>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</si>
  <si>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</si>
  <si>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</si>
  <si>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</si>
  <si>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</si>
  <si>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</si>
  <si>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</si>
  <si>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</si>
  <si>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</si>
  <si>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</si>
  <si>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</si>
  <si>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</si>
  <si>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</si>
  <si>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</si>
  <si>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</si>
  <si>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</si>
  <si>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</si>
  <si>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</si>
  <si>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</si>
  <si>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</si>
  <si>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</si>
  <si>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</si>
  <si>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</si>
  <si>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</si>
  <si>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</si>
  <si>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</si>
  <si>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</si>
  <si>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</si>
  <si>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</si>
  <si>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</si>
  <si>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</si>
  <si>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</si>
  <si>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</si>
  <si>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</si>
  <si>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</si>
  <si>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</si>
  <si>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</si>
  <si>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</si>
  <si>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</si>
  <si>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</si>
  <si>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</si>
  <si>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</si>
  <si>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</si>
  <si>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</si>
  <si>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</si>
  <si>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</si>
  <si>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</si>
  <si>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</si>
  <si>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</si>
  <si>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</si>
  <si>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</si>
  <si>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</si>
  <si>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</si>
  <si>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</si>
  <si>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</si>
  <si>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</si>
  <si>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</si>
  <si>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</si>
  <si>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</si>
  <si>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</si>
  <si>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</si>
  <si>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</si>
  <si>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</si>
  <si>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</si>
  <si>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</si>
  <si>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</si>
  <si>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</si>
  <si>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</si>
  <si>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</si>
  <si>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</si>
  <si>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</si>
  <si>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</si>
  <si>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</si>
  <si>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</si>
  <si>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</si>
  <si>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</si>
  <si>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</si>
  <si>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</si>
  <si>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</si>
  <si>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</si>
  <si>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</si>
  <si>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</si>
  <si>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</si>
  <si>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</si>
  <si>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</si>
  <si>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</si>
  <si>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</si>
  <si>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</si>
  <si>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</si>
  <si>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</si>
  <si>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</si>
  <si>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</si>
  <si>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</si>
  <si>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</si>
  <si>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</si>
  <si>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</si>
  <si>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</si>
  <si>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</si>
  <si>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</si>
  <si>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</si>
  <si>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</si>
  <si>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</si>
  <si>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</si>
  <si>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</si>
  <si>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</si>
  <si>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</si>
  <si>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</si>
  <si>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</si>
  <si>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</si>
  <si>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</si>
  <si>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</si>
  <si>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</si>
  <si>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</si>
  <si>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</si>
  <si>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</si>
  <si>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</si>
  <si>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</si>
  <si>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</si>
  <si>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</si>
  <si>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</si>
  <si>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</si>
  <si>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</si>
  <si>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</si>
  <si>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</si>
  <si>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</si>
  <si>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</si>
  <si>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</si>
  <si>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</si>
  <si>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</si>
  <si>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</si>
  <si>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</si>
  <si>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</si>
  <si>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</si>
  <si>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</si>
  <si>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</si>
  <si>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</si>
  <si>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</si>
  <si>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</si>
  <si>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</si>
  <si>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</si>
  <si>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</si>
  <si>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</si>
  <si>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</si>
  <si>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</si>
  <si>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</si>
  <si>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</si>
  <si>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</si>
  <si>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</si>
  <si>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</si>
  <si>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</si>
  <si>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</si>
  <si>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</si>
  <si>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</si>
  <si>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</si>
  <si>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</si>
  <si>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</si>
  <si>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</si>
  <si>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</si>
  <si>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</si>
  <si>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</si>
  <si>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</si>
  <si>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</si>
  <si>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</si>
  <si>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</si>
  <si>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</si>
  <si>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</si>
  <si>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</si>
  <si>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</si>
  <si>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</si>
  <si>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</si>
  <si>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</si>
  <si>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</si>
  <si>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</si>
  <si>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</si>
  <si>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</si>
  <si>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</si>
  <si>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</si>
  <si>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</si>
  <si>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</si>
  <si>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</si>
  <si>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</si>
  <si>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</si>
  <si>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</si>
  <si>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</si>
  <si>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</si>
  <si>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</si>
  <si>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</si>
  <si>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</si>
  <si>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</si>
  <si>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</si>
  <si>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</si>
  <si>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</si>
  <si>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</si>
  <si>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</si>
  <si>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</si>
  <si>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</si>
  <si>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</si>
  <si>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</si>
  <si>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</si>
  <si>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</si>
  <si>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</si>
  <si>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</si>
  <si>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</si>
  <si>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</si>
  <si>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</si>
  <si>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</si>
  <si>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</si>
  <si>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</si>
  <si>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</si>
  <si>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</si>
  <si>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</si>
  <si>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</si>
  <si>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</si>
  <si>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</si>
  <si>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</si>
  <si>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</si>
  <si>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</si>
  <si>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</si>
  <si>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</si>
  <si>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</si>
  <si>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</si>
  <si>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</si>
  <si>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</si>
  <si>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</si>
  <si>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</si>
  <si>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</si>
  <si>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</si>
  <si>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</si>
  <si>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</si>
  <si>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</si>
  <si>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</si>
  <si>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</si>
  <si>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</si>
  <si>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</si>
  <si>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</si>
  <si>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</si>
  <si>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</si>
  <si>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</si>
  <si>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</si>
  <si>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</si>
  <si>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</si>
  <si>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</si>
  <si>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</si>
  <si>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</si>
  <si>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</si>
  <si>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</si>
  <si>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</si>
  <si>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</si>
  <si>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</si>
  <si>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</si>
  <si>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</si>
  <si>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</si>
  <si>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</si>
  <si>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</si>
  <si>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</si>
  <si>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</si>
  <si>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</si>
  <si>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 Magh</t>
  </si>
  <si>
    <t>(Mid-Feb, 2025)</t>
  </si>
  <si>
    <t>as on Magh End, 2081 (Mid-Feb,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</si>
  <si>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</si>
  <si>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</si>
  <si>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</si>
  <si>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</si>
  <si>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</si>
  <si>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</si>
  <si>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</si>
  <si>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</si>
  <si>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</si>
  <si>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</si>
  <si>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</si>
  <si>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</si>
  <si>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</si>
  <si>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</si>
  <si>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</si>
  <si>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</si>
  <si>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</si>
  <si>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</si>
  <si>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</si>
  <si>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</si>
  <si>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</si>
  <si>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</si>
  <si>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</si>
  <si>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</si>
  <si>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</si>
  <si>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</si>
  <si>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</si>
  <si>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</si>
  <si>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Number of branches include head office, banking branches and extention counters</t>
  </si>
  <si>
    <t>$ 6 months prior Total Loan has been used to calculate Deprived Sector Lending Ratio</t>
  </si>
  <si>
    <t>^Data as on Poush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</si>
  <si>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</si>
  <si>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</si>
  <si>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</si>
  <si>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</si>
  <si>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</si>
  <si>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</si>
  <si>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</si>
  <si>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</si>
  <si>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</si>
  <si>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</si>
  <si>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</si>
  <si>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</si>
  <si>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</si>
  <si>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</si>
  <si>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</si>
  <si>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</si>
  <si>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</si>
  <si>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</si>
  <si>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</si>
  <si>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</si>
  <si>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</si>
  <si>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</si>
  <si>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</si>
  <si>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</si>
  <si>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</si>
  <si>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</si>
  <si>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</si>
  <si>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</si>
  <si>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</si>
  <si>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</si>
  <si>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</si>
  <si>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</si>
  <si>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</si>
  <si>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</si>
  <si>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</si>
  <si>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</si>
  <si>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</si>
  <si>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</si>
  <si>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</si>
  <si>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</si>
  <si>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</si>
  <si>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</si>
  <si>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</si>
  <si>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</si>
  <si>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</si>
  <si>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</si>
  <si>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</si>
  <si>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</si>
  <si>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</si>
  <si>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</si>
  <si>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</si>
  <si>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</si>
  <si>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</si>
  <si>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</si>
  <si>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</si>
  <si>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</si>
  <si>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</si>
  <si>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</si>
  <si>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Magh,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</si>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</sst>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FC2261AD-4799-486A-965D-61B0DA31C4FB}"/>
    <cellStyle name="Comma 2 2" xfId="7" xr:uid="{8EFEFCCC-7DD2-4A69-93F6-8C1978BDAC35}"/>
    <cellStyle name="Hyperlink" xfId="3" builtinId="8"/>
    <cellStyle name="Normal" xfId="0" builtinId="0"/>
    <cellStyle name="Normal 25" xfId="6" xr:uid="{30DF775B-6ED5-48A1-973F-FDD18B41CC1C}"/>
    <cellStyle name="Normal 3 3" xfId="5" xr:uid="{4AF0AED4-B376-4596-89EA-A89DD24EC634}"/>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86A6-41A2-BBD8-3CB496AE3FA9}"/>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86A6-41A2-BBD8-3CB496AE3FA9}"/>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strCache>
                  </c16:filteredLitCache>
                </c:ext>
              </c:extLst>
              <c:f/>
              <c:strCache>
                <c:ptCount val="12"/>
                <c:pt idx="0">
                  <c:v>2024 Mid Mar</c:v>
                </c:pt>
                <c:pt idx="1">
                  <c:v>2024 Mid April</c:v>
                </c:pt>
                <c:pt idx="2">
                  <c:v>2024 Mid May</c:v>
                </c:pt>
                <c:pt idx="3">
                  <c:v>2024 Mid June</c:v>
                </c:pt>
                <c:pt idx="4">
                  <c:v>2024 Mid July</c:v>
                </c:pt>
                <c:pt idx="5">
                  <c:v>2024 Mid Aug</c:v>
                </c:pt>
                <c:pt idx="6">
                  <c:v>2024 Mid Sep</c:v>
                </c:pt>
                <c:pt idx="7">
                  <c:v>2024 Mid Oct</c:v>
                </c:pt>
                <c:pt idx="8">
                  <c:v>2024 Mid Nov</c:v>
                </c:pt>
                <c:pt idx="9">
                  <c:v>2024 Mid Dec</c:v>
                </c:pt>
                <c:pt idx="10">
                  <c:v>2025 Mid Jan</c:v>
                </c:pt>
                <c:pt idx="11">
                  <c:v>2025 Mid Feb</c:v>
                </c:pt>
              </c:strCache>
            </c:strRef>
          </c:cat>
          <c:val>
            <c:numRef>
              <c:extLst>
                <c:ext xmlns:c16="http://schemas.microsoft.com/office/drawing/2014/chart" uri="{F5D05F6E-A05E-4728-AFD3-386EB277150F}">
                  <c16:filteredLitCache>
                    <c:numCache>
                      <c:formatCode>0</c:formatCode>
                      <c:ptCount val="22"/>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numCache>
                  </c16:filteredLitCache>
                </c:ext>
              </c:extLst>
              <c:f/>
              <c:numCache>
                <c:formatCode>0</c:formatCode>
                <c:ptCount val="12"/>
                <c:pt idx="0">
                  <c:v>6187.6459815907338</c:v>
                </c:pt>
                <c:pt idx="1">
                  <c:v>6163.5122486689506</c:v>
                </c:pt>
                <c:pt idx="2">
                  <c:v>6190.0151915119204</c:v>
                </c:pt>
                <c:pt idx="3">
                  <c:v>6260.7462558073212</c:v>
                </c:pt>
                <c:pt idx="4">
                  <c:v>6495.5828453145377</c:v>
                </c:pt>
                <c:pt idx="5">
                  <c:v>6446.8262349818897</c:v>
                </c:pt>
                <c:pt idx="6">
                  <c:v>6528.3623801578706</c:v>
                </c:pt>
                <c:pt idx="7">
                  <c:v>6662.261717466703</c:v>
                </c:pt>
                <c:pt idx="8">
                  <c:v>6644.2306355769269</c:v>
                </c:pt>
                <c:pt idx="9">
                  <c:v>6680.949006189614</c:v>
                </c:pt>
                <c:pt idx="10">
                  <c:v>6737.5818592881524</c:v>
                </c:pt>
                <c:pt idx="11">
                  <c:v>6731.7898084737462</c:v>
                </c:pt>
              </c:numCache>
            </c:numRef>
          </c:val>
          <c:smooth val="0"/>
          <c:extLst>
            <c:ext xmlns:c16="http://schemas.microsoft.com/office/drawing/2014/chart" uri="{F5D05F6E-A05E-4728-AFD3-386EB277150F}">
              <c16:categoryFilterExceptions>
                <c16:categoryFilterException>
                  <c16:uniqueId val="{00000002-C311-4505-B1AF-01FC5FDA7691}"/>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C311-4505-B1AF-01FC5FDA7691}"/>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C311-4505-B1AF-01FC5FDA7691}"/>
                </c16:ptentry>
              </c16:datapointuniqueidmap>
            </c:ext>
            <c:ext xmlns:c16="http://schemas.microsoft.com/office/drawing/2014/chart" uri="{C3380CC4-5D6E-409C-BE32-E72D297353CC}">
              <c16:uniqueId val="{00000000-C311-4505-B1AF-01FC5FDA7691}"/>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2"/>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strCache>
                  </c16:filteredLitCache>
                </c:ext>
              </c:extLst>
              <c:f/>
              <c:strCache>
                <c:ptCount val="12"/>
                <c:pt idx="0">
                  <c:v>2024 Mid Mar</c:v>
                </c:pt>
                <c:pt idx="1">
                  <c:v>2024 Mid April</c:v>
                </c:pt>
                <c:pt idx="2">
                  <c:v>2024 Mid May</c:v>
                </c:pt>
                <c:pt idx="3">
                  <c:v>2024 Mid June</c:v>
                </c:pt>
                <c:pt idx="4">
                  <c:v>2024 Mid July</c:v>
                </c:pt>
                <c:pt idx="5">
                  <c:v>2024 Mid Aug</c:v>
                </c:pt>
                <c:pt idx="6">
                  <c:v>2024 Mid Sep</c:v>
                </c:pt>
                <c:pt idx="7">
                  <c:v>2024 Mid Oct</c:v>
                </c:pt>
                <c:pt idx="8">
                  <c:v>2024 Mid Nov</c:v>
                </c:pt>
                <c:pt idx="9">
                  <c:v>2024 Mid Dec</c:v>
                </c:pt>
                <c:pt idx="10">
                  <c:v>2025 Mid Jan</c:v>
                </c:pt>
                <c:pt idx="11">
                  <c:v>2025 Mid Feb</c:v>
                </c:pt>
              </c:strCache>
            </c:strRef>
          </c:cat>
          <c:val>
            <c:numRef>
              <c:extLst>
                <c:ext xmlns:c16="http://schemas.microsoft.com/office/drawing/2014/chart" uri="{F5D05F6E-A05E-4728-AFD3-386EB277150F}">
                  <c16:filteredLitCache>
                    <c:numCache>
                      <c:formatCode>0</c:formatCode>
                      <c:ptCount val="22"/>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numCache>
                  </c16:filteredLitCache>
                </c:ext>
              </c:extLst>
              <c:f/>
              <c:numCache>
                <c:formatCode>0</c:formatCode>
                <c:ptCount val="12"/>
                <c:pt idx="0">
                  <c:v>5091.3446259703123</c:v>
                </c:pt>
                <c:pt idx="1">
                  <c:v>5126.8445849835844</c:v>
                </c:pt>
                <c:pt idx="2">
                  <c:v>5112.8340942737896</c:v>
                </c:pt>
                <c:pt idx="3">
                  <c:v>5136.1712919843403</c:v>
                </c:pt>
                <c:pt idx="4">
                  <c:v>5170.1963338678652</c:v>
                </c:pt>
                <c:pt idx="5">
                  <c:v>5172.7375413021982</c:v>
                </c:pt>
                <c:pt idx="6">
                  <c:v>5230.6463807991158</c:v>
                </c:pt>
                <c:pt idx="7">
                  <c:v>5296.2546067918101</c:v>
                </c:pt>
                <c:pt idx="8">
                  <c:v>5288.7656624545889</c:v>
                </c:pt>
                <c:pt idx="9">
                  <c:v>5333.4896690649548</c:v>
                </c:pt>
                <c:pt idx="10">
                  <c:v>5437.405934235002</c:v>
                </c:pt>
                <c:pt idx="11">
                  <c:v>5441.8277227324215</c:v>
                </c:pt>
              </c:numCache>
            </c:numRef>
          </c:val>
          <c:smooth val="0"/>
          <c:extLst>
            <c:ext xmlns:c16="http://schemas.microsoft.com/office/drawing/2014/chart" uri="{C3380CC4-5D6E-409C-BE32-E72D297353CC}">
              <c16:uniqueId val="{00000001-C311-4505-B1AF-01FC5FDA7691}"/>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192005BE-0CD8-4B20-9231-D60E0F004602}"/>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405EB85B-C955-43E2-A935-6F8C2E16985E}"/>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BC05460B-C152-4EEF-BFE5-B36F13EED21A}"/>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FC6A06DC-3F80-4AD8-8E6B-CEC39B6FB3A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175772E-0481-4494-A4C9-5D494B135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635000</xdr:colOff>
      <xdr:row>10</xdr:row>
      <xdr:rowOff>33865</xdr:rowOff>
    </xdr:from>
    <xdr:to>
      <xdr:col>14</xdr:col>
      <xdr:colOff>63500</xdr:colOff>
      <xdr:row>31</xdr:row>
      <xdr:rowOff>148166</xdr:rowOff>
    </xdr:to>
    <xdr:graphicFrame macro="">
      <xdr:nvGraphicFramePr>
        <xdr:cNvPr id="7" name="Chart 6">
          <a:extLst>
            <a:ext uri="{FF2B5EF4-FFF2-40B4-BE49-F238E27FC236}">
              <a16:creationId xmlns:a16="http://schemas.microsoft.com/office/drawing/2014/main" id="{A6E6C0A3-8B0F-43EC-8888-E561A7ED5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65B7A8B4-62F9-40E9-8C42-BE07CB8A3A6D}"/>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65B7A8B4-62F9-40E9-8C42-BE07CB8A3A6D}"/>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DC7B4F91-4CE1-4875-918D-30CA90887C22}"/>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DC7B4F91-4CE1-4875-918D-30CA90887C22}"/>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gh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9AA4-B771-46C6-8EA3-1F6699335025}">
  <sheetPr codeName="Sheet84">
    <tabColor theme="0"/>
  </sheetPr>
  <dimension ref="C2:P57"/>
  <sheetViews>
    <sheetView tabSelected="1" view="pageBreakPreview" zoomScaleNormal="100" zoomScaleSheetLayoutView="100" workbookViewId="0">
      <selection activeCell="M36" sqref="M36"/>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934</v>
      </c>
      <c r="E47" s="10"/>
      <c r="F47" s="10"/>
      <c r="G47" s="10"/>
      <c r="H47" s="10"/>
      <c r="I47" s="10"/>
      <c r="J47" s="10"/>
      <c r="K47" s="10"/>
      <c r="L47" s="10"/>
      <c r="M47" s="10"/>
      <c r="N47" s="10"/>
      <c r="O47" s="7"/>
    </row>
    <row r="48" spans="3:15" ht="15.7" x14ac:dyDescent="0.55000000000000004">
      <c r="C48" s="5"/>
      <c r="D48" s="10" t="s">
        <v>935</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9899A-2771-4845-B110-A65028E1F7C3}">
  <sheetPr codeName="Sheet56"/>
  <dimension ref="C2:S50"/>
  <sheetViews>
    <sheetView zoomScaleNormal="100" zoomScaleSheetLayoutView="80" workbookViewId="0">
      <selection activeCell="M36" sqref="M36"/>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E8853386-EFF5-4462-B3D5-920F4073163F}"/>
    <hyperlink ref="D5" location="'C4'!A1" display="C4" xr:uid="{8E582A43-A84C-4554-94AE-F5B0B375DC19}"/>
    <hyperlink ref="D6" location="'C5'!A1" display="C5" xr:uid="{43E0B155-3EEA-4231-9D5E-6B7BBAFCE34C}"/>
    <hyperlink ref="D7" location="'C6'!A1" display="C6" xr:uid="{E995AF27-AA0C-43EE-914A-5FAC18A88931}"/>
    <hyperlink ref="D8" location="'C7'!A1" display="C7" xr:uid="{8D152AE8-1CB3-45E3-AE22-124D81C25D95}"/>
    <hyperlink ref="D11" location="'C8'!A1" display="C8" xr:uid="{782C05B5-F354-4E0D-B21F-4474A7F6D1BE}"/>
    <hyperlink ref="D12" location="'C8'!A1" display="C8" xr:uid="{D53CA6E0-0129-4E44-BB61-D8893557FE28}"/>
    <hyperlink ref="D13" location="'C8'!A1" display="C8" xr:uid="{3B817025-A9D9-4C09-82CB-E300FE257A43}"/>
    <hyperlink ref="D16" location="'C9'!A1" display="C9" xr:uid="{7897361B-42BB-4585-A5CC-C329322D4C51}"/>
    <hyperlink ref="D17" location="'C9'!A1" display="C9" xr:uid="{1E7E8DEF-0FDE-4AA9-A032-F402F7EC8410}"/>
    <hyperlink ref="D18" location="'C9'!A1" display="C9" xr:uid="{9C139639-5E67-4EB8-BC20-817DA73ECF1E}"/>
    <hyperlink ref="D21" location="'C10'!A1" display="C10" xr:uid="{4683F1EE-A9C2-4CA4-8FEB-6FCFFAC356F9}"/>
    <hyperlink ref="D22" location="'C10'!A1" display="C10" xr:uid="{71B010AA-CCA4-4741-82B2-31CC80583A28}"/>
    <hyperlink ref="D23" location="'C10'!A1" display="C10" xr:uid="{A12FE3D5-F1D8-4CF8-B0C8-5A82382BCFE1}"/>
    <hyperlink ref="D26" location="'C11'!A1" display="C11" xr:uid="{A6FB83E8-D67D-4C22-9508-97CF685A35E0}"/>
    <hyperlink ref="D27" location="'C11'!A1" display="C11" xr:uid="{02A1911D-3F9A-4EDE-9BA8-BA6643D5435E}"/>
    <hyperlink ref="D28" location="'C11'!A1" display="C11" xr:uid="{48E23C4E-37BB-46C6-8223-2CD72CF8DCEB}"/>
    <hyperlink ref="D32" location="'C12'!A1" display="C12" xr:uid="{E7443BBD-AE6A-4334-A233-6DCC317935F6}"/>
    <hyperlink ref="D33" location="'C13'!A1" display="C13" xr:uid="{18F19389-9294-4910-A0D0-B5D24F083587}"/>
    <hyperlink ref="D34" location="'C14'!A1" display="C14" xr:uid="{457D67FA-7707-4D37-AE9C-1CA2D1E0BC0E}"/>
    <hyperlink ref="D36" location="'C15'!A1" display="C15" xr:uid="{F0C8CF4D-378E-4BA2-AF91-8300BD07C1EE}"/>
    <hyperlink ref="D39" location="'C16'!A1" display="C16" xr:uid="{59A113BA-CE96-423A-9606-CFEA7CDBBC29}"/>
    <hyperlink ref="D42" location="'C17'!A1" display="C17" xr:uid="{0A05E354-7DD7-4392-8635-AA79E61C43C0}"/>
    <hyperlink ref="D43" location="'C18'!A1" display="C18" xr:uid="{3A16F7BF-4347-4A6F-A865-EBF815C756BA}"/>
    <hyperlink ref="D44" location="'C19'!A1" display="C19" xr:uid="{082DD3D7-0A29-4E49-A9E6-53448A46AFAF}"/>
    <hyperlink ref="D45" location="'C20'!A1" display="C20" xr:uid="{78BB2DB3-AC98-42FE-A179-16C6672C6BB6}"/>
    <hyperlink ref="D46" location="'C21'!A1" display="C21" xr:uid="{863CEF04-6AF6-427A-8898-A6A05930F2A0}"/>
    <hyperlink ref="D47" location="'C22'!A1" display="C22" xr:uid="{4E130EAB-570C-4616-BC12-6AAB65ED5954}"/>
    <hyperlink ref="D48" location="'C23'!A1" display="C23" xr:uid="{A6D173C8-E28A-4CE6-9F44-6EDEDB4B71CA}"/>
    <hyperlink ref="D49" location="'C24'!A1" display="C24" xr:uid="{01FFD121-92C5-4EBD-A782-C72285D67973}"/>
    <hyperlink ref="D50" location="'C25'!A1" display="C25" xr:uid="{33819A69-0A3C-4528-B6DB-C600B7ABAF4B}"/>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2ED4-7CA0-4E61-BDA9-DBDE80D4C171}">
  <sheetPr codeName="Sheet59"/>
  <dimension ref="B2:U37"/>
  <sheetViews>
    <sheetView view="pageBreakPreview" zoomScaleNormal="100" zoomScaleSheetLayoutView="100" workbookViewId="0">
      <selection activeCell="M36" sqref="M36"/>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89A3-9244-4654-BBC5-67219A24B93A}">
  <sheetPr codeName="Sheet61"/>
  <dimension ref="B2:G52"/>
  <sheetViews>
    <sheetView view="pageBreakPreview" topLeftCell="A25" zoomScale="90" zoomScaleNormal="100" zoomScaleSheetLayoutView="90" workbookViewId="0">
      <selection activeCell="M36" sqref="M36"/>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936</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105.20207955120655</v>
      </c>
      <c r="E6" s="70">
        <v>10.578997185621798</v>
      </c>
      <c r="F6" s="70">
        <v>2.2202106720692774</v>
      </c>
      <c r="G6" s="70">
        <v>118.00128740889764</v>
      </c>
    </row>
    <row r="7" spans="2:7" x14ac:dyDescent="0.55000000000000004">
      <c r="B7" s="68">
        <v>2</v>
      </c>
      <c r="C7" s="69" t="s">
        <v>714</v>
      </c>
      <c r="D7" s="70">
        <v>84.609464449140376</v>
      </c>
      <c r="E7" s="70">
        <v>8.9999005957661673</v>
      </c>
      <c r="F7" s="70">
        <v>1.7802260459424493</v>
      </c>
      <c r="G7" s="70">
        <v>95.389591090849009</v>
      </c>
    </row>
    <row r="8" spans="2:7" x14ac:dyDescent="0.55000000000000004">
      <c r="B8" s="68">
        <v>3</v>
      </c>
      <c r="C8" s="69" t="s">
        <v>937</v>
      </c>
      <c r="D8" s="70">
        <v>80.425657753235924</v>
      </c>
      <c r="E8" s="70">
        <v>85.073286606013824</v>
      </c>
      <c r="F8" s="70">
        <v>80.182753300759757</v>
      </c>
      <c r="G8" s="70">
        <v>80.837754557969646</v>
      </c>
    </row>
    <row r="9" spans="2:7" x14ac:dyDescent="0.55000000000000004">
      <c r="B9" s="68">
        <v>4</v>
      </c>
      <c r="C9" s="69" t="s">
        <v>938</v>
      </c>
      <c r="D9" s="70">
        <v>78.983446000000001</v>
      </c>
      <c r="E9" s="70">
        <v>85.070650000000001</v>
      </c>
      <c r="F9" s="70">
        <v>79.329335999999998</v>
      </c>
      <c r="G9" s="70">
        <v>79.544269075852043</v>
      </c>
    </row>
    <row r="10" spans="2:7" x14ac:dyDescent="0.55000000000000004">
      <c r="B10" s="68">
        <v>5</v>
      </c>
      <c r="C10" s="69" t="s">
        <v>939</v>
      </c>
      <c r="D10" s="70">
        <v>51.439044072095975</v>
      </c>
      <c r="E10" s="70">
        <v>55.345550298722543</v>
      </c>
      <c r="F10" s="70">
        <v>67.647101548487186</v>
      </c>
      <c r="G10" s="70">
        <v>52.09422523373695</v>
      </c>
    </row>
    <row r="11" spans="2:7" x14ac:dyDescent="0.55000000000000004">
      <c r="B11" s="68">
        <v>6</v>
      </c>
      <c r="C11" s="69" t="s">
        <v>940</v>
      </c>
      <c r="D11" s="70">
        <v>34.780547249578234</v>
      </c>
      <c r="E11" s="70">
        <v>35.207485793705658</v>
      </c>
      <c r="F11" s="70">
        <v>23.073495646210304</v>
      </c>
      <c r="G11" s="70">
        <v>34.598553139826798</v>
      </c>
    </row>
    <row r="12" spans="2:7" x14ac:dyDescent="0.55000000000000004">
      <c r="B12" s="68">
        <v>7</v>
      </c>
      <c r="C12" s="69" t="s">
        <v>941</v>
      </c>
      <c r="D12" s="70">
        <v>5.7931669384123268</v>
      </c>
      <c r="E12" s="70">
        <v>1.926033775489369</v>
      </c>
      <c r="F12" s="70">
        <v>1.1363290948638951</v>
      </c>
      <c r="G12" s="70">
        <v>5.3588534402236228</v>
      </c>
    </row>
    <row r="13" spans="2:7" x14ac:dyDescent="0.55000000000000004">
      <c r="B13" s="68">
        <v>8</v>
      </c>
      <c r="C13" s="69" t="s">
        <v>942</v>
      </c>
      <c r="D13" s="70">
        <v>7.2380999547659393</v>
      </c>
      <c r="E13" s="70">
        <v>7.4048106860504097</v>
      </c>
      <c r="F13" s="70">
        <v>7.3767339373193579</v>
      </c>
      <c r="G13" s="70">
        <v>7.2556542463345561</v>
      </c>
    </row>
    <row r="14" spans="2:7" x14ac:dyDescent="0.55000000000000004">
      <c r="B14" s="68">
        <v>9</v>
      </c>
      <c r="C14" s="69" t="s">
        <v>943</v>
      </c>
      <c r="D14" s="70">
        <v>4.7264374169366832</v>
      </c>
      <c r="E14" s="70">
        <v>5.1099607816182413</v>
      </c>
      <c r="F14" s="70">
        <v>12.85120277446806</v>
      </c>
      <c r="G14" s="70">
        <v>4.916738314688561</v>
      </c>
    </row>
    <row r="15" spans="2:7" x14ac:dyDescent="0.55000000000000004">
      <c r="B15" s="68">
        <v>10</v>
      </c>
      <c r="C15" s="69" t="s">
        <v>944</v>
      </c>
      <c r="D15" s="70">
        <v>5.0339863117051458</v>
      </c>
      <c r="E15" s="70">
        <v>5.0399695214783451</v>
      </c>
      <c r="F15" s="70">
        <v>11.124263716001943</v>
      </c>
      <c r="G15" s="70">
        <v>5.148211759479306</v>
      </c>
    </row>
    <row r="16" spans="2:7" x14ac:dyDescent="0.55000000000000004">
      <c r="B16" s="68">
        <v>11</v>
      </c>
      <c r="C16" s="69" t="s">
        <v>945</v>
      </c>
      <c r="D16" s="70">
        <v>5.7389377631205596</v>
      </c>
      <c r="E16" s="70">
        <v>7.4707660970397063</v>
      </c>
      <c r="F16" s="70">
        <v>7.0495173661382458</v>
      </c>
      <c r="G16" s="70">
        <v>5.9312856052799798</v>
      </c>
    </row>
    <row r="17" spans="2:7" x14ac:dyDescent="0.55000000000000004">
      <c r="B17" s="65" t="s">
        <v>105</v>
      </c>
      <c r="C17" s="66"/>
      <c r="D17" s="71"/>
      <c r="E17" s="71"/>
      <c r="F17" s="71"/>
      <c r="G17" s="72"/>
    </row>
    <row r="18" spans="2:7" x14ac:dyDescent="0.55000000000000004">
      <c r="B18" s="68">
        <v>1</v>
      </c>
      <c r="C18" s="73" t="s">
        <v>686</v>
      </c>
      <c r="D18" s="70">
        <v>7.2661489773348951</v>
      </c>
      <c r="E18" s="70">
        <v>6.0283852527665678</v>
      </c>
      <c r="F18" s="70">
        <v>7.7752417824279858</v>
      </c>
      <c r="G18" s="70">
        <v>7.1647602048694372</v>
      </c>
    </row>
    <row r="19" spans="2:7" ht="21" customHeight="1" x14ac:dyDescent="0.55000000000000004">
      <c r="B19" s="68">
        <v>2</v>
      </c>
      <c r="C19" s="73" t="s">
        <v>946</v>
      </c>
      <c r="D19" s="70">
        <v>17.625134438361791</v>
      </c>
      <c r="E19" s="70">
        <v>14.59411219003516</v>
      </c>
      <c r="F19" s="70">
        <v>13.028655105734755</v>
      </c>
      <c r="G19" s="70">
        <v>17.266915225410546</v>
      </c>
    </row>
    <row r="20" spans="2:7" x14ac:dyDescent="0.55000000000000004">
      <c r="B20" s="68">
        <v>3</v>
      </c>
      <c r="C20" s="73" t="s">
        <v>687</v>
      </c>
      <c r="D20" s="70">
        <v>25.917156906058665</v>
      </c>
      <c r="E20" s="70">
        <v>22.161623856555789</v>
      </c>
      <c r="F20" s="70">
        <v>26.318454167205591</v>
      </c>
      <c r="G20" s="70">
        <v>25.588018047049893</v>
      </c>
    </row>
    <row r="21" spans="2:7" x14ac:dyDescent="0.55000000000000004">
      <c r="B21" s="74" t="s">
        <v>947</v>
      </c>
      <c r="C21" s="75"/>
      <c r="D21" s="71"/>
      <c r="E21" s="71"/>
      <c r="F21" s="71"/>
      <c r="G21" s="72"/>
    </row>
    <row r="22" spans="2:7" x14ac:dyDescent="0.55000000000000004">
      <c r="B22" s="68">
        <v>1</v>
      </c>
      <c r="C22" s="73" t="s">
        <v>948</v>
      </c>
      <c r="D22" s="76">
        <v>9.4976838582307312</v>
      </c>
      <c r="E22" s="76">
        <v>10.075389917056821</v>
      </c>
      <c r="F22" s="76">
        <v>10.467130449169545</v>
      </c>
      <c r="G22" s="76">
        <v>9.5601971122235252</v>
      </c>
    </row>
    <row r="23" spans="2:7" x14ac:dyDescent="0.55000000000000004">
      <c r="B23" s="68">
        <v>2</v>
      </c>
      <c r="C23" s="73" t="s">
        <v>689</v>
      </c>
      <c r="D23" s="76">
        <v>12.311238819526412</v>
      </c>
      <c r="E23" s="76">
        <v>12.86102370711529</v>
      </c>
      <c r="F23" s="76">
        <v>13.081596111346878</v>
      </c>
      <c r="G23" s="76">
        <v>12.368066825748762</v>
      </c>
    </row>
    <row r="24" spans="2:7" x14ac:dyDescent="0.55000000000000004">
      <c r="B24" s="65" t="s">
        <v>106</v>
      </c>
      <c r="C24" s="66"/>
      <c r="D24" s="71"/>
      <c r="E24" s="71"/>
      <c r="F24" s="71"/>
      <c r="G24" s="72"/>
    </row>
    <row r="25" spans="2:7" x14ac:dyDescent="0.55000000000000004">
      <c r="B25" s="77">
        <v>1</v>
      </c>
      <c r="C25" s="78" t="s">
        <v>949</v>
      </c>
      <c r="D25" s="79">
        <v>20</v>
      </c>
      <c r="E25" s="79">
        <v>17</v>
      </c>
      <c r="F25" s="79">
        <v>17</v>
      </c>
      <c r="G25" s="79">
        <v>54</v>
      </c>
    </row>
    <row r="26" spans="2:7" x14ac:dyDescent="0.55000000000000004">
      <c r="B26" s="77">
        <v>2</v>
      </c>
      <c r="C26" s="78" t="s">
        <v>950</v>
      </c>
      <c r="D26" s="79">
        <v>5078</v>
      </c>
      <c r="E26" s="79">
        <v>1132</v>
      </c>
      <c r="F26" s="79">
        <v>291</v>
      </c>
      <c r="G26" s="79">
        <v>6501</v>
      </c>
    </row>
    <row r="27" spans="2:7" x14ac:dyDescent="0.55000000000000004">
      <c r="B27" s="77">
        <v>3</v>
      </c>
      <c r="C27" s="78" t="s">
        <v>951</v>
      </c>
      <c r="D27" s="79">
        <v>49868856</v>
      </c>
      <c r="E27" s="79">
        <v>7360393</v>
      </c>
      <c r="F27" s="79">
        <v>943451</v>
      </c>
      <c r="G27" s="79">
        <v>58172700</v>
      </c>
    </row>
    <row r="28" spans="2:7" x14ac:dyDescent="0.55000000000000004">
      <c r="B28" s="77">
        <v>4</v>
      </c>
      <c r="C28" s="78" t="s">
        <v>952</v>
      </c>
      <c r="D28" s="79">
        <v>1611457</v>
      </c>
      <c r="E28" s="79">
        <v>274023</v>
      </c>
      <c r="F28" s="79">
        <v>44313</v>
      </c>
      <c r="G28" s="79">
        <v>1929793</v>
      </c>
    </row>
    <row r="29" spans="2:7" x14ac:dyDescent="0.55000000000000004">
      <c r="B29" s="77">
        <v>5</v>
      </c>
      <c r="C29" s="78" t="s">
        <v>953</v>
      </c>
      <c r="D29" s="79">
        <v>1011</v>
      </c>
      <c r="E29" s="79">
        <v>17</v>
      </c>
      <c r="F29" s="79">
        <v>0</v>
      </c>
      <c r="G29" s="79">
        <v>1028</v>
      </c>
    </row>
    <row r="30" spans="2:7" x14ac:dyDescent="0.55000000000000004">
      <c r="B30" s="77">
        <v>6</v>
      </c>
      <c r="C30" s="78" t="s">
        <v>954</v>
      </c>
      <c r="D30" s="79">
        <v>296272</v>
      </c>
      <c r="E30" s="79">
        <v>1188</v>
      </c>
      <c r="F30" s="79">
        <v>0</v>
      </c>
      <c r="G30" s="79">
        <v>297460</v>
      </c>
    </row>
    <row r="31" spans="2:7" x14ac:dyDescent="0.55000000000000004">
      <c r="B31" s="77">
        <v>7</v>
      </c>
      <c r="C31" s="78" t="s">
        <v>955</v>
      </c>
      <c r="D31" s="79">
        <v>22746846</v>
      </c>
      <c r="E31" s="79">
        <v>3549471</v>
      </c>
      <c r="F31" s="79">
        <v>276755</v>
      </c>
      <c r="G31" s="79">
        <v>26573072</v>
      </c>
    </row>
    <row r="32" spans="2:7" x14ac:dyDescent="0.55000000000000004">
      <c r="B32" s="77">
        <v>8</v>
      </c>
      <c r="C32" s="78" t="s">
        <v>956</v>
      </c>
      <c r="D32" s="79">
        <v>1507099</v>
      </c>
      <c r="E32" s="79">
        <v>617154</v>
      </c>
      <c r="F32" s="79">
        <v>17351</v>
      </c>
      <c r="G32" s="79">
        <v>2141604</v>
      </c>
    </row>
    <row r="33" spans="2:7" x14ac:dyDescent="0.55000000000000004">
      <c r="B33" s="77">
        <v>9</v>
      </c>
      <c r="C33" s="78" t="s">
        <v>957</v>
      </c>
      <c r="D33" s="79">
        <v>4850</v>
      </c>
      <c r="E33" s="79">
        <v>344</v>
      </c>
      <c r="F33" s="79">
        <v>41</v>
      </c>
      <c r="G33" s="79">
        <v>5235</v>
      </c>
    </row>
    <row r="34" spans="2:7" x14ac:dyDescent="0.55000000000000004">
      <c r="B34" s="77">
        <v>10</v>
      </c>
      <c r="C34" s="78" t="s">
        <v>958</v>
      </c>
      <c r="D34" s="79">
        <v>12203078</v>
      </c>
      <c r="E34" s="79">
        <v>1184155</v>
      </c>
      <c r="F34" s="79">
        <v>70392</v>
      </c>
      <c r="G34" s="79">
        <v>13457625</v>
      </c>
    </row>
    <row r="35" spans="2:7" x14ac:dyDescent="0.55000000000000004">
      <c r="B35" s="77">
        <v>11</v>
      </c>
      <c r="C35" s="78" t="s">
        <v>959</v>
      </c>
      <c r="D35" s="79">
        <v>305487</v>
      </c>
      <c r="E35" s="79">
        <v>2936</v>
      </c>
      <c r="F35" s="79">
        <v>0</v>
      </c>
      <c r="G35" s="79">
        <v>308423</v>
      </c>
    </row>
    <row r="36" spans="2:7" x14ac:dyDescent="0.55000000000000004">
      <c r="B36" s="77">
        <v>12</v>
      </c>
      <c r="C36" s="78" t="s">
        <v>960</v>
      </c>
      <c r="D36" s="79">
        <v>224619</v>
      </c>
      <c r="E36" s="79">
        <v>3706</v>
      </c>
      <c r="F36" s="79">
        <v>0</v>
      </c>
      <c r="G36" s="79">
        <v>228325</v>
      </c>
    </row>
    <row r="37" spans="2:7" x14ac:dyDescent="0.55000000000000004">
      <c r="B37" s="66" t="s">
        <v>107</v>
      </c>
      <c r="C37" s="66"/>
      <c r="D37" s="80"/>
      <c r="E37" s="80"/>
      <c r="F37" s="80"/>
      <c r="G37" s="80"/>
    </row>
    <row r="38" spans="2:7" x14ac:dyDescent="0.55000000000000004">
      <c r="B38" s="81">
        <v>1</v>
      </c>
      <c r="C38" s="82" t="s">
        <v>961</v>
      </c>
      <c r="D38" s="83">
        <v>4.6222000684059878</v>
      </c>
      <c r="E38" s="84"/>
      <c r="F38" s="84"/>
      <c r="G38" s="84"/>
    </row>
    <row r="39" spans="2:7" x14ac:dyDescent="0.55000000000000004">
      <c r="B39" s="77"/>
      <c r="C39" s="85" t="s">
        <v>108</v>
      </c>
      <c r="D39" s="86">
        <v>3.3632826972845411</v>
      </c>
      <c r="E39" s="87"/>
      <c r="F39" s="87"/>
      <c r="G39" s="87"/>
    </row>
    <row r="40" spans="2:7" x14ac:dyDescent="0.55000000000000004">
      <c r="B40" s="88"/>
      <c r="C40" s="85" t="s">
        <v>109</v>
      </c>
      <c r="D40" s="86">
        <v>6.3247551079354354</v>
      </c>
      <c r="E40" s="87"/>
      <c r="F40" s="87"/>
      <c r="G40" s="87"/>
    </row>
    <row r="41" spans="2:7" x14ac:dyDescent="0.55000000000000004">
      <c r="B41" s="89"/>
      <c r="C41" s="85" t="s">
        <v>110</v>
      </c>
      <c r="D41" s="86">
        <v>1.2454973893538941</v>
      </c>
      <c r="E41" s="87"/>
      <c r="F41" s="87"/>
      <c r="G41" s="87"/>
    </row>
    <row r="42" spans="2:7" x14ac:dyDescent="0.55000000000000004">
      <c r="B42" s="81">
        <v>2</v>
      </c>
      <c r="C42" s="82" t="s">
        <v>962</v>
      </c>
      <c r="D42" s="83">
        <v>8.5450129605434491</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963</v>
      </c>
      <c r="C45" s="94"/>
      <c r="D45" s="94"/>
      <c r="E45" s="94"/>
      <c r="F45" s="94"/>
      <c r="G45" s="94"/>
    </row>
    <row r="46" spans="2:7" x14ac:dyDescent="0.55000000000000004">
      <c r="B46" s="96" t="s">
        <v>964</v>
      </c>
      <c r="C46" s="96"/>
      <c r="D46" s="96"/>
      <c r="E46" s="96"/>
      <c r="F46" s="96"/>
      <c r="G46" s="96"/>
    </row>
    <row r="47" spans="2:7" x14ac:dyDescent="0.55000000000000004">
      <c r="B47" s="97" t="s">
        <v>965</v>
      </c>
      <c r="C47" s="94"/>
      <c r="D47" s="94"/>
      <c r="E47" s="94"/>
      <c r="F47" s="94"/>
      <c r="G47" s="94"/>
    </row>
    <row r="48" spans="2:7" x14ac:dyDescent="0.55000000000000004">
      <c r="B48" s="97" t="s">
        <v>966</v>
      </c>
      <c r="C48" s="94"/>
      <c r="D48" s="94"/>
      <c r="E48" s="94"/>
      <c r="F48" s="94"/>
      <c r="G48" s="94"/>
    </row>
    <row r="49" spans="2:7" x14ac:dyDescent="0.55000000000000004">
      <c r="B49" s="97" t="s">
        <v>967</v>
      </c>
      <c r="C49" s="94"/>
      <c r="D49" s="94"/>
      <c r="E49" s="94"/>
      <c r="F49" s="94"/>
      <c r="G49" s="94"/>
    </row>
    <row r="50" spans="2:7"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EDD3-C0E0-4C2F-AFEB-0254D73FE974}">
  <sheetPr codeName="Sheet63"/>
  <dimension ref="B2:AI62"/>
  <sheetViews>
    <sheetView workbookViewId="0">
      <pane xSplit="3" ySplit="6" topLeftCell="P2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8.70312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81</v>
      </c>
      <c r="H4" s="113" t="s">
        <v>83</v>
      </c>
      <c r="I4" s="114" t="s">
        <v>118</v>
      </c>
      <c r="J4" s="114"/>
      <c r="K4" s="114"/>
      <c r="L4" s="104" t="str">
        <f>$D4</f>
        <v xml:space="preserve">Mid-July </v>
      </c>
      <c r="M4" s="104"/>
      <c r="N4" s="104"/>
      <c r="O4" s="113" t="str">
        <f>$G4</f>
        <v>Mid-Jan</v>
      </c>
      <c r="P4" s="115" t="str">
        <f>$H4</f>
        <v>Mid-Feb</v>
      </c>
      <c r="Q4" s="114" t="s">
        <v>118</v>
      </c>
      <c r="R4" s="114"/>
      <c r="S4" s="114"/>
      <c r="T4" s="104" t="str">
        <f>$D4</f>
        <v xml:space="preserve">Mid-July </v>
      </c>
      <c r="U4" s="104"/>
      <c r="V4" s="104"/>
      <c r="W4" s="113" t="str">
        <f>$G4</f>
        <v>Mid-Jan</v>
      </c>
      <c r="X4" s="115" t="str">
        <f>$H4</f>
        <v>Mid-Feb</v>
      </c>
      <c r="Y4" s="114" t="s">
        <v>118</v>
      </c>
      <c r="Z4" s="114"/>
      <c r="AA4" s="114"/>
      <c r="AB4" s="104" t="str">
        <f>$D4</f>
        <v xml:space="preserve">Mid-July </v>
      </c>
      <c r="AC4" s="104"/>
      <c r="AD4" s="104"/>
      <c r="AE4" s="113" t="str">
        <f>$G4</f>
        <v>Mid-Jan</v>
      </c>
      <c r="AF4" s="115" t="str">
        <f>$H4</f>
        <v>Mid-Feb</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968</v>
      </c>
      <c r="J6" s="118" t="s">
        <v>969</v>
      </c>
      <c r="K6" s="118" t="s">
        <v>970</v>
      </c>
      <c r="L6" s="119">
        <v>1</v>
      </c>
      <c r="M6" s="119">
        <v>2</v>
      </c>
      <c r="N6" s="119">
        <v>3</v>
      </c>
      <c r="O6" s="119">
        <v>4</v>
      </c>
      <c r="P6" s="119">
        <v>5</v>
      </c>
      <c r="Q6" s="118" t="s">
        <v>968</v>
      </c>
      <c r="R6" s="118" t="s">
        <v>969</v>
      </c>
      <c r="S6" s="118" t="s">
        <v>970</v>
      </c>
      <c r="T6" s="119">
        <v>1</v>
      </c>
      <c r="U6" s="119">
        <v>2</v>
      </c>
      <c r="V6" s="119">
        <v>3</v>
      </c>
      <c r="W6" s="119">
        <v>4</v>
      </c>
      <c r="X6" s="119">
        <v>5</v>
      </c>
      <c r="Y6" s="118" t="s">
        <v>968</v>
      </c>
      <c r="Z6" s="118" t="s">
        <v>969</v>
      </c>
      <c r="AA6" s="118" t="s">
        <v>970</v>
      </c>
      <c r="AB6" s="119">
        <v>1</v>
      </c>
      <c r="AC6" s="119">
        <v>2</v>
      </c>
      <c r="AD6" s="119">
        <v>3</v>
      </c>
      <c r="AE6" s="119">
        <v>4</v>
      </c>
      <c r="AF6" s="119">
        <v>5</v>
      </c>
      <c r="AG6" s="118" t="s">
        <v>968</v>
      </c>
      <c r="AH6" s="118" t="s">
        <v>969</v>
      </c>
      <c r="AI6" s="118" t="s">
        <v>970</v>
      </c>
    </row>
    <row r="7" spans="2:35" x14ac:dyDescent="0.55000000000000004">
      <c r="B7" s="120">
        <v>1</v>
      </c>
      <c r="C7" s="121" t="s">
        <v>297</v>
      </c>
      <c r="D7" s="122">
        <v>618798.36853197217</v>
      </c>
      <c r="E7" s="122">
        <v>683127.47496912419</v>
      </c>
      <c r="F7" s="122">
        <v>728712.52330307267</v>
      </c>
      <c r="G7" s="122">
        <v>764819.63735902414</v>
      </c>
      <c r="H7" s="122">
        <v>764852.85482644022</v>
      </c>
      <c r="I7" s="122">
        <v>10.395810607866569</v>
      </c>
      <c r="J7" s="122">
        <v>6.6729929631374905</v>
      </c>
      <c r="K7" s="122">
        <v>4.343176586152353E-3</v>
      </c>
      <c r="L7" s="122">
        <v>553625.694856663</v>
      </c>
      <c r="M7" s="122">
        <v>611311.94073775818</v>
      </c>
      <c r="N7" s="122">
        <v>652888.32804530486</v>
      </c>
      <c r="O7" s="122">
        <v>686164.31748067203</v>
      </c>
      <c r="P7" s="122">
        <v>686539.12157257216</v>
      </c>
      <c r="Q7" s="122">
        <v>10.419719752355514</v>
      </c>
      <c r="R7" s="122">
        <v>6.8011737603833593</v>
      </c>
      <c r="S7" s="122">
        <v>5.4623081141302876E-2</v>
      </c>
      <c r="T7" s="122">
        <v>47311.863569260677</v>
      </c>
      <c r="U7" s="122">
        <v>52784.401768457188</v>
      </c>
      <c r="V7" s="122">
        <v>57741.544956377569</v>
      </c>
      <c r="W7" s="122">
        <v>60031.909500503461</v>
      </c>
      <c r="X7" s="122">
        <v>59766.072480062081</v>
      </c>
      <c r="Y7" s="122">
        <v>11.566947032608779</v>
      </c>
      <c r="Z7" s="122">
        <v>9.39130315365753</v>
      </c>
      <c r="AA7" s="122">
        <v>-0.44282619469092621</v>
      </c>
      <c r="AB7" s="122">
        <v>17860.810106048422</v>
      </c>
      <c r="AC7" s="122">
        <v>19031.132462908849</v>
      </c>
      <c r="AD7" s="122">
        <v>18082.650301390182</v>
      </c>
      <c r="AE7" s="122">
        <v>18623.410377848715</v>
      </c>
      <c r="AF7" s="122">
        <v>18547.660773805965</v>
      </c>
      <c r="AG7" s="122">
        <v>6.5524595464127673</v>
      </c>
      <c r="AH7" s="122">
        <v>-4.9838450936497445</v>
      </c>
      <c r="AI7" s="122">
        <v>-0.40674399857960619</v>
      </c>
    </row>
    <row r="8" spans="2:35" x14ac:dyDescent="0.55000000000000004">
      <c r="B8" s="123" t="s">
        <v>119</v>
      </c>
      <c r="C8" s="124" t="s">
        <v>120</v>
      </c>
      <c r="D8" s="122">
        <v>407789.21434583998</v>
      </c>
      <c r="E8" s="122">
        <v>425051.95972585992</v>
      </c>
      <c r="F8" s="122">
        <v>436407.88841264002</v>
      </c>
      <c r="G8" s="122">
        <v>442972.18100991816</v>
      </c>
      <c r="H8" s="122">
        <v>442972.18100991816</v>
      </c>
      <c r="I8" s="122">
        <v>4.2332520755145975</v>
      </c>
      <c r="J8" s="122">
        <v>2.6716565885507695</v>
      </c>
      <c r="K8" s="122">
        <v>0</v>
      </c>
      <c r="L8" s="122">
        <v>356095.44779492996</v>
      </c>
      <c r="M8" s="122">
        <v>369857.33091807994</v>
      </c>
      <c r="N8" s="122">
        <v>379020.46185955999</v>
      </c>
      <c r="O8" s="122">
        <v>384928.19894997816</v>
      </c>
      <c r="P8" s="122">
        <v>384928.19894997816</v>
      </c>
      <c r="Q8" s="122">
        <v>3.8646613452568599</v>
      </c>
      <c r="R8" s="122">
        <v>2.4774771717339843</v>
      </c>
      <c r="S8" s="122">
        <v>0</v>
      </c>
      <c r="T8" s="122">
        <v>36993.57073082</v>
      </c>
      <c r="U8" s="122">
        <v>40206.941109970001</v>
      </c>
      <c r="V8" s="122">
        <v>42170.73446526999</v>
      </c>
      <c r="W8" s="122">
        <v>42773.366171850001</v>
      </c>
      <c r="X8" s="122">
        <v>42773.366171850001</v>
      </c>
      <c r="Y8" s="122">
        <v>8.6862941740113921</v>
      </c>
      <c r="Z8" s="122">
        <v>4.8842147676164132</v>
      </c>
      <c r="AA8" s="122">
        <v>0</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158091.36024254575</v>
      </c>
      <c r="H9" s="122">
        <v>158137.44366191776</v>
      </c>
      <c r="I9" s="122">
        <v>14.206716842415076</v>
      </c>
      <c r="J9" s="122">
        <v>8.6598912114123365</v>
      </c>
      <c r="K9" s="122">
        <v>2.9149865812594378E-2</v>
      </c>
      <c r="L9" s="122">
        <v>110434.2745527236</v>
      </c>
      <c r="M9" s="122">
        <v>126034.82727177783</v>
      </c>
      <c r="N9" s="122">
        <v>137000.33653733382</v>
      </c>
      <c r="O9" s="122">
        <v>143750.44258529381</v>
      </c>
      <c r="P9" s="122">
        <v>143787.00138318149</v>
      </c>
      <c r="Q9" s="122">
        <v>14.126549734888883</v>
      </c>
      <c r="R9" s="122">
        <v>8.7003802860857498</v>
      </c>
      <c r="S9" s="122">
        <v>2.5432128924385289E-2</v>
      </c>
      <c r="T9" s="122">
        <v>7072.1375928581838</v>
      </c>
      <c r="U9" s="122">
        <v>8340.849975140376</v>
      </c>
      <c r="V9" s="122">
        <v>9318.186540383198</v>
      </c>
      <c r="W9" s="122">
        <v>10428.706985741654</v>
      </c>
      <c r="X9" s="122">
        <v>10438.456177822694</v>
      </c>
      <c r="Y9" s="122">
        <v>17.939588499570551</v>
      </c>
      <c r="Z9" s="122">
        <v>11.717469660235357</v>
      </c>
      <c r="AA9" s="122">
        <v>9.3484188350201336E-2</v>
      </c>
      <c r="AB9" s="122">
        <v>3459.0266759346846</v>
      </c>
      <c r="AC9" s="122">
        <v>3774.9789451559568</v>
      </c>
      <c r="AD9" s="122">
        <v>3795.8296484430234</v>
      </c>
      <c r="AE9" s="122">
        <v>3912.2106715102846</v>
      </c>
      <c r="AF9" s="122">
        <v>3911.986100913583</v>
      </c>
      <c r="AG9" s="122">
        <v>9.1341379764264712</v>
      </c>
      <c r="AH9" s="122">
        <v>0.55233959155778012</v>
      </c>
      <c r="AI9" s="122">
        <v>-5.740248047914065E-3</v>
      </c>
    </row>
    <row r="10" spans="2:35" x14ac:dyDescent="0.55000000000000004">
      <c r="B10" s="123"/>
      <c r="C10" s="124" t="s">
        <v>122</v>
      </c>
      <c r="D10" s="122">
        <v>10266.528956128914</v>
      </c>
      <c r="E10" s="122">
        <v>-6632.9227895448012</v>
      </c>
      <c r="F10" s="122">
        <v>-21576.654380233806</v>
      </c>
      <c r="G10" s="122">
        <v>-33388.498273538316</v>
      </c>
      <c r="H10" s="122">
        <v>-33946.862611928686</v>
      </c>
      <c r="I10" s="122">
        <v>-164.60725740791955</v>
      </c>
      <c r="J10" s="122">
        <v>225.29632960968854</v>
      </c>
      <c r="K10" s="122">
        <v>1.672325403244912</v>
      </c>
      <c r="L10" s="122">
        <v>14956.317126344198</v>
      </c>
      <c r="M10" s="122">
        <v>-1179.5116888980249</v>
      </c>
      <c r="N10" s="122">
        <v>-13947.698406455145</v>
      </c>
      <c r="O10" s="122">
        <v>-23029.804534108629</v>
      </c>
      <c r="P10" s="122">
        <v>-23349.105231939335</v>
      </c>
      <c r="Q10" s="122">
        <v>-107.88637790262163</v>
      </c>
      <c r="R10" s="122">
        <v>1082.4976842311733</v>
      </c>
      <c r="S10" s="122">
        <v>1.386467250982526</v>
      </c>
      <c r="T10" s="122">
        <v>-281.77396994374737</v>
      </c>
      <c r="U10" s="122">
        <v>-354.95865567246335</v>
      </c>
      <c r="V10" s="122">
        <v>-878.26359626748035</v>
      </c>
      <c r="W10" s="122">
        <v>-2900.5854549138257</v>
      </c>
      <c r="X10" s="122">
        <v>-3054.2135878882073</v>
      </c>
      <c r="Y10" s="122">
        <v>25.972834092278426</v>
      </c>
      <c r="Z10" s="122">
        <v>147.42701219769506</v>
      </c>
      <c r="AA10" s="122">
        <v>5.2964525735355705</v>
      </c>
      <c r="AB10" s="122">
        <v>-4408.0142002715374</v>
      </c>
      <c r="AC10" s="122">
        <v>-5098.452444974313</v>
      </c>
      <c r="AD10" s="122">
        <v>-6750.6923775111773</v>
      </c>
      <c r="AE10" s="122">
        <v>-7458.1082845158626</v>
      </c>
      <c r="AF10" s="122">
        <v>-7543.5437921011444</v>
      </c>
      <c r="AG10" s="122">
        <v>15.663249103422672</v>
      </c>
      <c r="AH10" s="122">
        <v>32.406694979876164</v>
      </c>
      <c r="AI10" s="122">
        <v>1.1455385779616245</v>
      </c>
    </row>
    <row r="11" spans="2:35" x14ac:dyDescent="0.55000000000000004">
      <c r="B11" s="123"/>
      <c r="C11" s="124" t="s">
        <v>123</v>
      </c>
      <c r="D11" s="122">
        <v>79777.187789689197</v>
      </c>
      <c r="E11" s="122">
        <v>126557.78141626529</v>
      </c>
      <c r="F11" s="122">
        <v>163766.93295274963</v>
      </c>
      <c r="G11" s="122">
        <v>197144.59667416752</v>
      </c>
      <c r="H11" s="122">
        <v>197690.08862572332</v>
      </c>
      <c r="I11" s="122">
        <v>58.639060767471996</v>
      </c>
      <c r="J11" s="122">
        <v>29.400919580044242</v>
      </c>
      <c r="K11" s="122">
        <v>0.27669637451812612</v>
      </c>
      <c r="L11" s="122">
        <v>72139.656778249962</v>
      </c>
      <c r="M11" s="122">
        <v>116599.29378286924</v>
      </c>
      <c r="N11" s="122">
        <v>150815.22444942643</v>
      </c>
      <c r="O11" s="122">
        <v>180515.4827883376</v>
      </c>
      <c r="P11" s="122">
        <v>181173.02231023161</v>
      </c>
      <c r="Q11" s="122">
        <v>61.629953606909602</v>
      </c>
      <c r="R11" s="122">
        <v>29.34488671112706</v>
      </c>
      <c r="S11" s="122">
        <v>0.36425657884704421</v>
      </c>
      <c r="T11" s="122">
        <v>3527.9292108843074</v>
      </c>
      <c r="U11" s="122">
        <v>4591.5693584916517</v>
      </c>
      <c r="V11" s="122">
        <v>7130.887542504518</v>
      </c>
      <c r="W11" s="122">
        <v>9730.4217958772188</v>
      </c>
      <c r="X11" s="122">
        <v>9608.4637152391715</v>
      </c>
      <c r="Y11" s="122">
        <v>30.149135201631022</v>
      </c>
      <c r="Z11" s="122">
        <v>55.303927388500604</v>
      </c>
      <c r="AA11" s="122">
        <v>-1.2533689000996939</v>
      </c>
      <c r="AB11" s="122">
        <v>4109.6018005549231</v>
      </c>
      <c r="AC11" s="122">
        <v>5366.9182749044139</v>
      </c>
      <c r="AD11" s="122">
        <v>5820.8209608186799</v>
      </c>
      <c r="AE11" s="122">
        <v>6898.692089952684</v>
      </c>
      <c r="AF11" s="122">
        <v>6908.6026002525332</v>
      </c>
      <c r="AG11" s="122">
        <v>30.594605885653309</v>
      </c>
      <c r="AH11" s="122">
        <v>8.4574175097225623</v>
      </c>
      <c r="AI11" s="122">
        <v>0.14365781470784267</v>
      </c>
    </row>
    <row r="12" spans="2:35" x14ac:dyDescent="0.55000000000000004">
      <c r="B12" s="120">
        <v>2</v>
      </c>
      <c r="C12" s="121" t="s">
        <v>124</v>
      </c>
      <c r="D12" s="122">
        <v>500433.52112003363</v>
      </c>
      <c r="E12" s="122">
        <v>255302.41597008263</v>
      </c>
      <c r="F12" s="122">
        <v>240885.60060759034</v>
      </c>
      <c r="G12" s="122">
        <v>259298.04685912043</v>
      </c>
      <c r="H12" s="122">
        <v>260520.43059612374</v>
      </c>
      <c r="I12" s="122">
        <v>-48.983750049620284</v>
      </c>
      <c r="J12" s="122">
        <v>-5.6469561040823475</v>
      </c>
      <c r="K12" s="122">
        <v>0.47142034111327114</v>
      </c>
      <c r="L12" s="122">
        <v>462082.91668704082</v>
      </c>
      <c r="M12" s="122">
        <v>243416.26181876313</v>
      </c>
      <c r="N12" s="122">
        <v>231918.9400490504</v>
      </c>
      <c r="O12" s="122">
        <v>250252.01247846865</v>
      </c>
      <c r="P12" s="122">
        <v>250931.12050228645</v>
      </c>
      <c r="Q12" s="122">
        <v>-47.321951747542336</v>
      </c>
      <c r="R12" s="122">
        <v>-4.7233170388070116</v>
      </c>
      <c r="S12" s="122">
        <v>0.27136965536940227</v>
      </c>
      <c r="T12" s="122">
        <v>26258.994687182847</v>
      </c>
      <c r="U12" s="122">
        <v>9339.8194643377865</v>
      </c>
      <c r="V12" s="122">
        <v>8018.7396767199389</v>
      </c>
      <c r="W12" s="122">
        <v>8097.4418676017567</v>
      </c>
      <c r="X12" s="122">
        <v>8340.7175807872718</v>
      </c>
      <c r="Y12" s="122">
        <v>-64.431922944496421</v>
      </c>
      <c r="Z12" s="122">
        <v>-14.144596613051503</v>
      </c>
      <c r="AA12" s="122">
        <v>3.0043526975954249</v>
      </c>
      <c r="AB12" s="122">
        <v>12091.609745810001</v>
      </c>
      <c r="AC12" s="122">
        <v>2546.3346869817042</v>
      </c>
      <c r="AD12" s="122">
        <v>947.92088181999998</v>
      </c>
      <c r="AE12" s="122">
        <v>948.59251304999998</v>
      </c>
      <c r="AF12" s="122">
        <v>1248.59251305</v>
      </c>
      <c r="AG12" s="122">
        <v>-78.941309383028496</v>
      </c>
      <c r="AH12" s="122">
        <v>-62.773123004359753</v>
      </c>
      <c r="AI12" s="122">
        <v>31.625803057986722</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33199.31078842</v>
      </c>
      <c r="H14" s="122">
        <v>34183.34478842</v>
      </c>
      <c r="I14" s="122">
        <v>-52.718672056690508</v>
      </c>
      <c r="J14" s="122">
        <v>-63.302517572447229</v>
      </c>
      <c r="K14" s="122">
        <v>2.9640193625442235</v>
      </c>
      <c r="L14" s="122">
        <v>38481.79885829</v>
      </c>
      <c r="M14" s="122">
        <v>16192.719769700001</v>
      </c>
      <c r="N14" s="122">
        <v>6969.85</v>
      </c>
      <c r="O14" s="122">
        <v>33095.800282340002</v>
      </c>
      <c r="P14" s="122">
        <v>33790.700282339996</v>
      </c>
      <c r="Q14" s="122">
        <v>-57.921094517098801</v>
      </c>
      <c r="R14" s="122">
        <v>-56.956891126825639</v>
      </c>
      <c r="S14" s="122">
        <v>2.0996621748735622</v>
      </c>
      <c r="T14" s="122">
        <v>500</v>
      </c>
      <c r="U14" s="122">
        <v>1250</v>
      </c>
      <c r="V14" s="122">
        <v>0</v>
      </c>
      <c r="W14" s="122">
        <v>103.51050608</v>
      </c>
      <c r="X14" s="122">
        <v>392.64450607999999</v>
      </c>
      <c r="Y14" s="122">
        <v>150</v>
      </c>
      <c r="Z14" s="122">
        <v>-100</v>
      </c>
      <c r="AA14" s="122">
        <v>279.3281676900869</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41274.146387223838</v>
      </c>
      <c r="H15" s="122">
        <v>42822.570482463838</v>
      </c>
      <c r="I15" s="122">
        <v>10.979190176086345</v>
      </c>
      <c r="J15" s="122">
        <v>-25.04359501443091</v>
      </c>
      <c r="K15" s="122">
        <v>3.7515593435005767</v>
      </c>
      <c r="L15" s="122">
        <v>58032.576221259995</v>
      </c>
      <c r="M15" s="122">
        <v>64404.083128674392</v>
      </c>
      <c r="N15" s="122">
        <v>48274.985377171753</v>
      </c>
      <c r="O15" s="122">
        <v>41274.146387223838</v>
      </c>
      <c r="P15" s="122">
        <v>42822.570482463838</v>
      </c>
      <c r="Q15" s="122">
        <v>10.979190176086345</v>
      </c>
      <c r="R15" s="122">
        <v>-25.04359501443091</v>
      </c>
      <c r="S15" s="122">
        <v>3.7515593435005767</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7146.6215844511507</v>
      </c>
      <c r="H16" s="122">
        <v>8582.1466309700008</v>
      </c>
      <c r="I16" s="122">
        <v>7.3010689738695813</v>
      </c>
      <c r="J16" s="122">
        <v>24.268036701515996</v>
      </c>
      <c r="K16" s="122">
        <v>20.086764488022023</v>
      </c>
      <c r="L16" s="122">
        <v>5862.1042328799995</v>
      </c>
      <c r="M16" s="122">
        <v>6163.8783448000004</v>
      </c>
      <c r="N16" s="122">
        <v>7557.7474567200006</v>
      </c>
      <c r="O16" s="122">
        <v>6691.8513716800007</v>
      </c>
      <c r="P16" s="122">
        <v>8127.40137168</v>
      </c>
      <c r="Q16" s="122">
        <v>5.147880350325023</v>
      </c>
      <c r="R16" s="122">
        <v>22.613507826544023</v>
      </c>
      <c r="S16" s="122">
        <v>21.45220986340588</v>
      </c>
      <c r="T16" s="122">
        <v>165.10524569</v>
      </c>
      <c r="U16" s="122">
        <v>303.38185500000003</v>
      </c>
      <c r="V16" s="122">
        <v>478.98982194999996</v>
      </c>
      <c r="W16" s="122">
        <v>454.77021277114983</v>
      </c>
      <c r="X16" s="122">
        <v>454.74525928999992</v>
      </c>
      <c r="Y16" s="122">
        <v>83.75058510837799</v>
      </c>
      <c r="Z16" s="122">
        <v>57.883477227074088</v>
      </c>
      <c r="AA16" s="122">
        <v>-5.4870526804862152E-3</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177244.60624093539</v>
      </c>
      <c r="H17" s="122">
        <v>174499.00683617988</v>
      </c>
      <c r="I17" s="122">
        <v>19.294172456670729</v>
      </c>
      <c r="J17" s="122">
        <v>8.441730047049635</v>
      </c>
      <c r="K17" s="122">
        <v>-1.5490453915552815</v>
      </c>
      <c r="L17" s="122">
        <v>130549.01170067085</v>
      </c>
      <c r="M17" s="122">
        <v>154981.76966478876</v>
      </c>
      <c r="N17" s="122">
        <v>168723.48414559863</v>
      </c>
      <c r="O17" s="122">
        <v>168756.85257913478</v>
      </c>
      <c r="P17" s="122">
        <v>165757.08650771261</v>
      </c>
      <c r="Q17" s="122">
        <v>18.715390982919534</v>
      </c>
      <c r="R17" s="122">
        <v>8.8666650990835407</v>
      </c>
      <c r="S17" s="122">
        <v>-1.7775669702156272</v>
      </c>
      <c r="T17" s="122">
        <v>5489.5324996728459</v>
      </c>
      <c r="U17" s="122">
        <v>7486.4376093377859</v>
      </c>
      <c r="V17" s="122">
        <v>7539.7498547699388</v>
      </c>
      <c r="W17" s="122">
        <v>7539.1611487506061</v>
      </c>
      <c r="X17" s="122">
        <v>7493.3278154172731</v>
      </c>
      <c r="Y17" s="122">
        <v>36.376596910282387</v>
      </c>
      <c r="Z17" s="122">
        <v>0.71211767484252897</v>
      </c>
      <c r="AA17" s="122">
        <v>-0.60793677743482544</v>
      </c>
      <c r="AB17" s="122">
        <v>947.20505782999999</v>
      </c>
      <c r="AC17" s="122">
        <v>947.80868698170434</v>
      </c>
      <c r="AD17" s="122">
        <v>947.92088181999998</v>
      </c>
      <c r="AE17" s="122">
        <v>948.59251304999998</v>
      </c>
      <c r="AF17" s="122">
        <v>1248.59251305</v>
      </c>
      <c r="AG17" s="122">
        <v>6.3727399544005636E-2</v>
      </c>
      <c r="AH17" s="122">
        <v>1.1837287401629593E-2</v>
      </c>
      <c r="AI17" s="122">
        <v>31.625803057986722</v>
      </c>
    </row>
    <row r="18" spans="2:35" x14ac:dyDescent="0.55000000000000004">
      <c r="B18" s="120">
        <v>3</v>
      </c>
      <c r="C18" s="121" t="s">
        <v>130</v>
      </c>
      <c r="D18" s="122">
        <v>5159174.9909531372</v>
      </c>
      <c r="E18" s="122">
        <v>5771238.1509137517</v>
      </c>
      <c r="F18" s="122">
        <v>6495582.8453145381</v>
      </c>
      <c r="G18" s="122">
        <v>6737581.8592881523</v>
      </c>
      <c r="H18" s="122">
        <v>6731789.8084737463</v>
      </c>
      <c r="I18" s="122">
        <v>11.863585961590697</v>
      </c>
      <c r="J18" s="122">
        <v>12.550940984580613</v>
      </c>
      <c r="K18" s="122">
        <v>-8.5966314552765599E-2</v>
      </c>
      <c r="L18" s="122">
        <v>4545156.7802254101</v>
      </c>
      <c r="M18" s="122">
        <v>5086243.7002381096</v>
      </c>
      <c r="N18" s="122">
        <v>5756808.9450960765</v>
      </c>
      <c r="O18" s="122">
        <v>5991077.9083773429</v>
      </c>
      <c r="P18" s="122">
        <v>6001614.9188187281</v>
      </c>
      <c r="Q18" s="122">
        <v>11.904692097020799</v>
      </c>
      <c r="R18" s="122">
        <v>13.183899246246789</v>
      </c>
      <c r="S18" s="122">
        <v>0.17587837451840116</v>
      </c>
      <c r="T18" s="122">
        <v>509489.96444124758</v>
      </c>
      <c r="U18" s="122">
        <v>571572.53078195185</v>
      </c>
      <c r="V18" s="122">
        <v>610171.2260066109</v>
      </c>
      <c r="W18" s="122">
        <v>613677.28410817264</v>
      </c>
      <c r="X18" s="122">
        <v>603515.32599187049</v>
      </c>
      <c r="Y18" s="122">
        <v>12.185238311570982</v>
      </c>
      <c r="Z18" s="122">
        <v>6.7530703709384525</v>
      </c>
      <c r="AA18" s="122">
        <v>-1.6559123792678765</v>
      </c>
      <c r="AB18" s="122">
        <v>104528.24628648002</v>
      </c>
      <c r="AC18" s="122">
        <v>113421.91989369006</v>
      </c>
      <c r="AD18" s="122">
        <v>128602.67421185004</v>
      </c>
      <c r="AE18" s="122">
        <v>132826.66680263713</v>
      </c>
      <c r="AF18" s="122">
        <v>126659.56366314727</v>
      </c>
      <c r="AG18" s="122">
        <v>8.5083926337338536</v>
      </c>
      <c r="AH18" s="122">
        <v>13.38432141898924</v>
      </c>
      <c r="AI18" s="122">
        <v>-4.6429706383081637</v>
      </c>
    </row>
    <row r="19" spans="2:35" x14ac:dyDescent="0.55000000000000004">
      <c r="B19" s="123"/>
      <c r="C19" s="124" t="s">
        <v>131</v>
      </c>
      <c r="D19" s="122">
        <v>465414.62126372947</v>
      </c>
      <c r="E19" s="122">
        <v>454049.35196338507</v>
      </c>
      <c r="F19" s="122">
        <v>381823.56024374702</v>
      </c>
      <c r="G19" s="122">
        <v>383704.20026109891</v>
      </c>
      <c r="H19" s="122">
        <v>360746.74974001857</v>
      </c>
      <c r="I19" s="122">
        <v>-2.4419665350187216</v>
      </c>
      <c r="J19" s="122">
        <v>-15.907035525394249</v>
      </c>
      <c r="K19" s="122">
        <v>-5.9831116014519843</v>
      </c>
      <c r="L19" s="122">
        <v>453604.71576952108</v>
      </c>
      <c r="M19" s="122">
        <v>441570.71393070667</v>
      </c>
      <c r="N19" s="122">
        <v>368702.00585700275</v>
      </c>
      <c r="O19" s="122">
        <v>368380.80145670584</v>
      </c>
      <c r="P19" s="122">
        <v>347683.57124782837</v>
      </c>
      <c r="Q19" s="122">
        <v>-2.6529710605850378</v>
      </c>
      <c r="R19" s="122">
        <v>-16.50216053167394</v>
      </c>
      <c r="S19" s="122">
        <v>-5.6184334598962327</v>
      </c>
      <c r="T19" s="122">
        <v>9932.1548420483887</v>
      </c>
      <c r="U19" s="122">
        <v>11059.422882958304</v>
      </c>
      <c r="V19" s="122">
        <v>11512.861827304319</v>
      </c>
      <c r="W19" s="122">
        <v>13605.447195511091</v>
      </c>
      <c r="X19" s="122">
        <v>11623.909018858198</v>
      </c>
      <c r="Y19" s="122">
        <v>11.349682509353933</v>
      </c>
      <c r="Z19" s="122">
        <v>4.1000235649251513</v>
      </c>
      <c r="AA19" s="122">
        <v>-14.564300226064397</v>
      </c>
      <c r="AB19" s="122">
        <v>1877.7506521599996</v>
      </c>
      <c r="AC19" s="122">
        <v>1419.2151497200982</v>
      </c>
      <c r="AD19" s="122">
        <v>1608.6925594400004</v>
      </c>
      <c r="AE19" s="122">
        <v>1717.9516088820003</v>
      </c>
      <c r="AF19" s="122">
        <v>1439.2694733320002</v>
      </c>
      <c r="AG19" s="122">
        <v>-24.41940317860853</v>
      </c>
      <c r="AH19" s="122">
        <v>13.350858730423749</v>
      </c>
      <c r="AI19" s="122">
        <v>-16.22176865222411</v>
      </c>
    </row>
    <row r="20" spans="2:35" x14ac:dyDescent="0.55000000000000004">
      <c r="B20" s="123"/>
      <c r="C20" s="124" t="s">
        <v>132</v>
      </c>
      <c r="D20" s="122">
        <v>1402181.5737415059</v>
      </c>
      <c r="E20" s="122">
        <v>1519064.4317869102</v>
      </c>
      <c r="F20" s="122">
        <v>1954388.9819398192</v>
      </c>
      <c r="G20" s="122">
        <v>2282244.5764177609</v>
      </c>
      <c r="H20" s="122">
        <v>2329101.8741462338</v>
      </c>
      <c r="I20" s="122">
        <v>8.3357861944741138</v>
      </c>
      <c r="J20" s="122">
        <v>28.657411828201834</v>
      </c>
      <c r="K20" s="122">
        <v>2.0531234124793407</v>
      </c>
      <c r="L20" s="122">
        <v>1261714.8411597048</v>
      </c>
      <c r="M20" s="122">
        <v>1366476.1787443645</v>
      </c>
      <c r="N20" s="122">
        <v>1752142.7457662607</v>
      </c>
      <c r="O20" s="122">
        <v>2040078.9098139224</v>
      </c>
      <c r="P20" s="122">
        <v>2087394.5125774841</v>
      </c>
      <c r="Q20" s="122">
        <v>8.3030914884355607</v>
      </c>
      <c r="R20" s="122">
        <v>28.223438726628931</v>
      </c>
      <c r="S20" s="122">
        <v>2.3193025787359156</v>
      </c>
      <c r="T20" s="122">
        <v>120612.81228981107</v>
      </c>
      <c r="U20" s="122">
        <v>132842.95349202564</v>
      </c>
      <c r="V20" s="122">
        <v>176769.5409911685</v>
      </c>
      <c r="W20" s="122">
        <v>211284.66954319386</v>
      </c>
      <c r="X20" s="122">
        <v>212482.57266142417</v>
      </c>
      <c r="Y20" s="122">
        <v>10.140001688069191</v>
      </c>
      <c r="Z20" s="122">
        <v>33.066554412146296</v>
      </c>
      <c r="AA20" s="122">
        <v>0.56696168293717264</v>
      </c>
      <c r="AB20" s="122">
        <v>19853.920291990013</v>
      </c>
      <c r="AC20" s="122">
        <v>19745.299550519961</v>
      </c>
      <c r="AD20" s="122">
        <v>25476.695182390067</v>
      </c>
      <c r="AE20" s="122">
        <v>30880.997060645139</v>
      </c>
      <c r="AF20" s="122">
        <v>29224.788907325255</v>
      </c>
      <c r="AG20" s="122">
        <v>-0.54709971568624549</v>
      </c>
      <c r="AH20" s="122">
        <v>29.026632982730206</v>
      </c>
      <c r="AI20" s="122">
        <v>-5.3631952040517517</v>
      </c>
    </row>
    <row r="21" spans="2:35" x14ac:dyDescent="0.55000000000000004">
      <c r="B21" s="123"/>
      <c r="C21" s="124" t="s">
        <v>133</v>
      </c>
      <c r="D21" s="122">
        <v>2835816.750499967</v>
      </c>
      <c r="E21" s="122">
        <v>3359257.3954143687</v>
      </c>
      <c r="F21" s="122">
        <v>3642837.3013691935</v>
      </c>
      <c r="G21" s="122">
        <v>3516370.8661477454</v>
      </c>
      <c r="H21" s="122">
        <v>3506873.7450880627</v>
      </c>
      <c r="I21" s="122">
        <v>18.458197089854863</v>
      </c>
      <c r="J21" s="122">
        <v>8.4417438908352782</v>
      </c>
      <c r="K21" s="122">
        <v>-0.27008303222825214</v>
      </c>
      <c r="L21" s="122">
        <v>2436953.4395889267</v>
      </c>
      <c r="M21" s="122">
        <v>2898147.7284924984</v>
      </c>
      <c r="N21" s="122">
        <v>3177768.1856195731</v>
      </c>
      <c r="O21" s="122">
        <v>3087232.4061674154</v>
      </c>
      <c r="P21" s="122">
        <v>3087173.3431286528</v>
      </c>
      <c r="Q21" s="122">
        <v>18.925034898548059</v>
      </c>
      <c r="R21" s="122">
        <v>9.6482472021025032</v>
      </c>
      <c r="S21" s="122">
        <v>-1.9131387272497413E-3</v>
      </c>
      <c r="T21" s="122">
        <v>327120.53096397012</v>
      </c>
      <c r="U21" s="122">
        <v>380584.37406561</v>
      </c>
      <c r="V21" s="122">
        <v>374776.22198860021</v>
      </c>
      <c r="W21" s="122">
        <v>340422.06173028977</v>
      </c>
      <c r="X21" s="122">
        <v>334018.87830733001</v>
      </c>
      <c r="Y21" s="122">
        <v>16.343774860015902</v>
      </c>
      <c r="Z21" s="122">
        <v>-1.526114174095992</v>
      </c>
      <c r="AA21" s="122">
        <v>-1.880954304316762</v>
      </c>
      <c r="AB21" s="122">
        <v>71742.779947069997</v>
      </c>
      <c r="AC21" s="122">
        <v>80525.292856259999</v>
      </c>
      <c r="AD21" s="122">
        <v>90292.893761020008</v>
      </c>
      <c r="AE21" s="122">
        <v>88716.398250040031</v>
      </c>
      <c r="AF21" s="122">
        <v>85681.52365208001</v>
      </c>
      <c r="AG21" s="122">
        <v>12.241667963897575</v>
      </c>
      <c r="AH21" s="122">
        <v>12.129854556624169</v>
      </c>
      <c r="AI21" s="122">
        <v>-3.4208721925415353</v>
      </c>
    </row>
    <row r="22" spans="2:35" x14ac:dyDescent="0.55000000000000004">
      <c r="B22" s="123"/>
      <c r="C22" s="124" t="s">
        <v>134</v>
      </c>
      <c r="D22" s="122">
        <v>391067.69793962582</v>
      </c>
      <c r="E22" s="122">
        <v>390784.71049537905</v>
      </c>
      <c r="F22" s="122">
        <v>472514.25060837332</v>
      </c>
      <c r="G22" s="122">
        <v>509153.39675535244</v>
      </c>
      <c r="H22" s="122">
        <v>488435.39309284219</v>
      </c>
      <c r="I22" s="122">
        <v>-7.2362776505887308E-2</v>
      </c>
      <c r="J22" s="122">
        <v>20.9142113081624</v>
      </c>
      <c r="K22" s="122">
        <v>-4.0691084051561859</v>
      </c>
      <c r="L22" s="122">
        <v>329895.46572299785</v>
      </c>
      <c r="M22" s="122">
        <v>333863.5509726411</v>
      </c>
      <c r="N22" s="122">
        <v>415610.34918753529</v>
      </c>
      <c r="O22" s="122">
        <v>450513.05659587443</v>
      </c>
      <c r="P22" s="122">
        <v>434402.88672424422</v>
      </c>
      <c r="Q22" s="122">
        <v>1.202831097101261</v>
      </c>
      <c r="R22" s="122">
        <v>24.485092181144701</v>
      </c>
      <c r="S22" s="122">
        <v>-3.5759607043046482</v>
      </c>
      <c r="T22" s="122">
        <v>51613.95923241799</v>
      </c>
      <c r="U22" s="122">
        <v>46811.171564547993</v>
      </c>
      <c r="V22" s="122">
        <v>46863.374199798011</v>
      </c>
      <c r="W22" s="122">
        <v>48120.599107448012</v>
      </c>
      <c r="X22" s="122">
        <v>44689.167350997996</v>
      </c>
      <c r="Y22" s="122">
        <v>-9.3052107206947916</v>
      </c>
      <c r="Z22" s="122">
        <v>0.11151747222996893</v>
      </c>
      <c r="AA22" s="122">
        <v>-7.1308999058553031</v>
      </c>
      <c r="AB22" s="122">
        <v>9558.272984209998</v>
      </c>
      <c r="AC22" s="122">
        <v>10109.98795819</v>
      </c>
      <c r="AD22" s="122">
        <v>10040.527221039996</v>
      </c>
      <c r="AE22" s="122">
        <v>10519.74105203</v>
      </c>
      <c r="AF22" s="122">
        <v>9343.3390176000012</v>
      </c>
      <c r="AG22" s="122">
        <v>5.7721198682169916</v>
      </c>
      <c r="AH22" s="122">
        <v>-0.68705064177385844</v>
      </c>
      <c r="AI22" s="122">
        <v>-11.182804107169419</v>
      </c>
    </row>
    <row r="23" spans="2:35" x14ac:dyDescent="0.55000000000000004">
      <c r="B23" s="123"/>
      <c r="C23" s="124" t="s">
        <v>135</v>
      </c>
      <c r="D23" s="122">
        <v>64694.347508309162</v>
      </c>
      <c r="E23" s="122">
        <v>48082.261253708224</v>
      </c>
      <c r="F23" s="122">
        <v>44018.751153405217</v>
      </c>
      <c r="G23" s="122">
        <v>46108.819706193382</v>
      </c>
      <c r="H23" s="122">
        <v>46632.046406589092</v>
      </c>
      <c r="I23" s="122">
        <v>-25.677801685019435</v>
      </c>
      <c r="J23" s="122">
        <v>-8.4511626415856611</v>
      </c>
      <c r="K23" s="122">
        <v>1.1347648968889734</v>
      </c>
      <c r="L23" s="122">
        <v>62988.317984259163</v>
      </c>
      <c r="M23" s="122">
        <v>46185.528097898226</v>
      </c>
      <c r="N23" s="122">
        <v>42585.658665705218</v>
      </c>
      <c r="O23" s="122">
        <v>44872.734343423377</v>
      </c>
      <c r="P23" s="122">
        <v>44960.605140519096</v>
      </c>
      <c r="Q23" s="122">
        <v>-26.676041564659609</v>
      </c>
      <c r="R23" s="122">
        <v>-7.7943667214597223</v>
      </c>
      <c r="S23" s="122">
        <v>0.19582224792280556</v>
      </c>
      <c r="T23" s="122">
        <v>210.50711299999998</v>
      </c>
      <c r="U23" s="122">
        <v>274.60877681000005</v>
      </c>
      <c r="V23" s="122">
        <v>249.22699974000002</v>
      </c>
      <c r="W23" s="122">
        <v>244.50653172999998</v>
      </c>
      <c r="X23" s="122">
        <v>700.79865325999867</v>
      </c>
      <c r="Y23" s="122">
        <v>30.451067850614667</v>
      </c>
      <c r="Z23" s="122">
        <v>-9.2428863217148756</v>
      </c>
      <c r="AA23" s="122">
        <v>186.61755917173869</v>
      </c>
      <c r="AB23" s="122">
        <v>1495.5224110499998</v>
      </c>
      <c r="AC23" s="122">
        <v>1622.1243789999999</v>
      </c>
      <c r="AD23" s="122">
        <v>1183.8654879600001</v>
      </c>
      <c r="AE23" s="122">
        <v>991.57883103999995</v>
      </c>
      <c r="AF23" s="122">
        <v>970.64261280999983</v>
      </c>
      <c r="AG23" s="122">
        <v>8.4654009204123746</v>
      </c>
      <c r="AH23" s="122">
        <v>-27.017588584062569</v>
      </c>
      <c r="AI23" s="122">
        <v>-2.1114022984981995</v>
      </c>
    </row>
    <row r="24" spans="2:35" x14ac:dyDescent="0.55000000000000004">
      <c r="B24" s="120">
        <v>4</v>
      </c>
      <c r="C24" s="121" t="s">
        <v>136</v>
      </c>
      <c r="D24" s="122">
        <v>2782.1919595238528</v>
      </c>
      <c r="E24" s="122">
        <v>3188.6412962380423</v>
      </c>
      <c r="F24" s="122">
        <v>3116.8564159062635</v>
      </c>
      <c r="G24" s="122">
        <v>4173.0697620111614</v>
      </c>
      <c r="H24" s="122">
        <v>4521.9776333462933</v>
      </c>
      <c r="I24" s="122">
        <v>14.608960942570967</v>
      </c>
      <c r="J24" s="122">
        <v>-2.2512686019738437</v>
      </c>
      <c r="K24" s="122">
        <v>8.3609402965499449</v>
      </c>
      <c r="L24" s="122">
        <v>2739.968376853853</v>
      </c>
      <c r="M24" s="122">
        <v>3163.3163709880423</v>
      </c>
      <c r="N24" s="122">
        <v>3095.2226050962636</v>
      </c>
      <c r="O24" s="122">
        <v>4157.326611501162</v>
      </c>
      <c r="P24" s="122">
        <v>4511.2885768062933</v>
      </c>
      <c r="Q24" s="122">
        <v>15.450835042858973</v>
      </c>
      <c r="R24" s="122">
        <v>-2.1526068816983384</v>
      </c>
      <c r="S24" s="122">
        <v>8.5141726494594607</v>
      </c>
      <c r="T24" s="122">
        <v>41.811879380000008</v>
      </c>
      <c r="U24" s="122">
        <v>23.346382989999999</v>
      </c>
      <c r="V24" s="122">
        <v>21.124879479999997</v>
      </c>
      <c r="W24" s="122">
        <v>15.525377700000002</v>
      </c>
      <c r="X24" s="122">
        <v>10.283624829999997</v>
      </c>
      <c r="Y24" s="122">
        <v>-44.163277670873271</v>
      </c>
      <c r="Z24" s="122">
        <v>-9.5154076370268683</v>
      </c>
      <c r="AA24" s="122">
        <v>-33.762482119839213</v>
      </c>
      <c r="AB24" s="122">
        <v>0.41170328999999994</v>
      </c>
      <c r="AC24" s="122">
        <v>1.9785422599999998</v>
      </c>
      <c r="AD24" s="122">
        <v>0.50893133000000002</v>
      </c>
      <c r="AE24" s="122">
        <v>0.21777281000000001</v>
      </c>
      <c r="AF24" s="122">
        <v>0.40543171</v>
      </c>
      <c r="AG24" s="122">
        <v>380.57479939011421</v>
      </c>
      <c r="AH24" s="122">
        <v>-74.277459709149696</v>
      </c>
      <c r="AI24" s="122">
        <v>86.171868747067165</v>
      </c>
    </row>
    <row r="25" spans="2:35" x14ac:dyDescent="0.55000000000000004">
      <c r="B25" s="120">
        <v>5</v>
      </c>
      <c r="C25" s="121" t="s">
        <v>137</v>
      </c>
      <c r="D25" s="122">
        <v>424125.6011237721</v>
      </c>
      <c r="E25" s="122">
        <v>502666.24329198722</v>
      </c>
      <c r="F25" s="122">
        <v>598080.08451047423</v>
      </c>
      <c r="G25" s="122">
        <v>690490.18502781412</v>
      </c>
      <c r="H25" s="122">
        <v>697846.52511499648</v>
      </c>
      <c r="I25" s="122">
        <v>18.518250716323699</v>
      </c>
      <c r="J25" s="122">
        <v>18.981549386252166</v>
      </c>
      <c r="K25" s="122">
        <v>1.0653793850648352</v>
      </c>
      <c r="L25" s="122">
        <v>384228.32258525782</v>
      </c>
      <c r="M25" s="122">
        <v>453118.81700655608</v>
      </c>
      <c r="N25" s="122">
        <v>538951.66824037721</v>
      </c>
      <c r="O25" s="122">
        <v>623673.79778493405</v>
      </c>
      <c r="P25" s="122">
        <v>628562.12794096814</v>
      </c>
      <c r="Q25" s="122">
        <v>17.929572176713211</v>
      </c>
      <c r="R25" s="122">
        <v>18.942680818435143</v>
      </c>
      <c r="S25" s="122">
        <v>0.78379598010942519</v>
      </c>
      <c r="T25" s="122">
        <v>23290.618684594338</v>
      </c>
      <c r="U25" s="122">
        <v>30450.901391315187</v>
      </c>
      <c r="V25" s="122">
        <v>36085.761115857931</v>
      </c>
      <c r="W25" s="122">
        <v>41227.101609514888</v>
      </c>
      <c r="X25" s="122">
        <v>43409.843636425248</v>
      </c>
      <c r="Y25" s="122">
        <v>30.743205252237647</v>
      </c>
      <c r="Z25" s="122">
        <v>18.504738668096856</v>
      </c>
      <c r="AA25" s="122">
        <v>5.2944348297494725</v>
      </c>
      <c r="AB25" s="122">
        <v>16606.659853919926</v>
      </c>
      <c r="AC25" s="122">
        <v>19096.524894115995</v>
      </c>
      <c r="AD25" s="122">
        <v>23042.655154239001</v>
      </c>
      <c r="AE25" s="122">
        <v>25589.285633365202</v>
      </c>
      <c r="AF25" s="122">
        <v>25874.553537603173</v>
      </c>
      <c r="AG25" s="122">
        <v>14.993171788295214</v>
      </c>
      <c r="AH25" s="122">
        <v>20.664127541544921</v>
      </c>
      <c r="AI25" s="122">
        <v>1.1147943257392878</v>
      </c>
    </row>
    <row r="26" spans="2:35" x14ac:dyDescent="0.55000000000000004">
      <c r="B26" s="120"/>
      <c r="C26" s="125" t="s">
        <v>138</v>
      </c>
      <c r="D26" s="122">
        <v>110299.6487103231</v>
      </c>
      <c r="E26" s="122">
        <v>168123.61934694159</v>
      </c>
      <c r="F26" s="122">
        <v>230011.88438551818</v>
      </c>
      <c r="G26" s="122">
        <v>279970.41953015269</v>
      </c>
      <c r="H26" s="122">
        <v>280156.81475231546</v>
      </c>
      <c r="I26" s="122">
        <v>52.424437713741014</v>
      </c>
      <c r="J26" s="122">
        <v>36.811166259074724</v>
      </c>
      <c r="K26" s="122">
        <v>6.6576755671388099E-2</v>
      </c>
      <c r="L26" s="122">
        <v>95408.523871954996</v>
      </c>
      <c r="M26" s="122">
        <v>147602.51871864594</v>
      </c>
      <c r="N26" s="122">
        <v>201267.26940481982</v>
      </c>
      <c r="O26" s="122">
        <v>243201.20834583874</v>
      </c>
      <c r="P26" s="122">
        <v>242982.37801521373</v>
      </c>
      <c r="Q26" s="122">
        <v>54.705798526700796</v>
      </c>
      <c r="R26" s="122">
        <v>36.357611748121656</v>
      </c>
      <c r="S26" s="122">
        <v>-8.9979129673489755E-2</v>
      </c>
      <c r="T26" s="122">
        <v>9404.6635298251822</v>
      </c>
      <c r="U26" s="122">
        <v>13887.248336411163</v>
      </c>
      <c r="V26" s="122">
        <v>19371.823330134026</v>
      </c>
      <c r="W26" s="122">
        <v>25549.757524643002</v>
      </c>
      <c r="X26" s="122">
        <v>25876.731792838866</v>
      </c>
      <c r="Y26" s="122">
        <v>47.663425622514588</v>
      </c>
      <c r="Z26" s="122">
        <v>39.49360493066709</v>
      </c>
      <c r="AA26" s="122">
        <v>1.2797548778319845</v>
      </c>
      <c r="AB26" s="122">
        <v>5486.4613085429355</v>
      </c>
      <c r="AC26" s="122">
        <v>6633.8522918844965</v>
      </c>
      <c r="AD26" s="122">
        <v>9372.7916505643279</v>
      </c>
      <c r="AE26" s="122">
        <v>11219.453659670948</v>
      </c>
      <c r="AF26" s="122">
        <v>11297.704944262858</v>
      </c>
      <c r="AG26" s="122">
        <v>20.913133599520066</v>
      </c>
      <c r="AH26" s="122">
        <v>41.287312984500794</v>
      </c>
      <c r="AI26" s="122">
        <v>0.6974607406525335</v>
      </c>
    </row>
    <row r="27" spans="2:35" x14ac:dyDescent="0.55000000000000004">
      <c r="B27" s="120"/>
      <c r="C27" s="125" t="s">
        <v>139</v>
      </c>
      <c r="D27" s="122">
        <v>19628.117664182835</v>
      </c>
      <c r="E27" s="122">
        <v>28909.752858379288</v>
      </c>
      <c r="F27" s="122">
        <v>28408.844539529317</v>
      </c>
      <c r="G27" s="122">
        <v>47024.172641687837</v>
      </c>
      <c r="H27" s="122">
        <v>49585.141481273204</v>
      </c>
      <c r="I27" s="122">
        <v>47.287444231768973</v>
      </c>
      <c r="J27" s="122">
        <v>-1.7326620580389602</v>
      </c>
      <c r="K27" s="122">
        <v>5.4460688954578673</v>
      </c>
      <c r="L27" s="122">
        <v>10333.507412614535</v>
      </c>
      <c r="M27" s="122">
        <v>18049.428163163298</v>
      </c>
      <c r="N27" s="122">
        <v>15809.3824004751</v>
      </c>
      <c r="O27" s="122">
        <v>32990.699862837435</v>
      </c>
      <c r="P27" s="122">
        <v>34629.362986110194</v>
      </c>
      <c r="Q27" s="122">
        <v>74.66894291022254</v>
      </c>
      <c r="R27" s="122">
        <v>-12.410619009303911</v>
      </c>
      <c r="S27" s="122">
        <v>4.9670456525193085</v>
      </c>
      <c r="T27" s="122">
        <v>1129.3615840582988</v>
      </c>
      <c r="U27" s="122">
        <v>1930.5933692459917</v>
      </c>
      <c r="V27" s="122">
        <v>2459.0328986143977</v>
      </c>
      <c r="W27" s="122">
        <v>3514.3387070643994</v>
      </c>
      <c r="X27" s="122">
        <v>4335.9229887843994</v>
      </c>
      <c r="Y27" s="122">
        <v>70.945549813064332</v>
      </c>
      <c r="Z27" s="122">
        <v>27.371871145232006</v>
      </c>
      <c r="AA27" s="122">
        <v>23.378061996940723</v>
      </c>
      <c r="AB27" s="122">
        <v>8165.2486675099999</v>
      </c>
      <c r="AC27" s="122">
        <v>8929.7313259699986</v>
      </c>
      <c r="AD27" s="122">
        <v>10140.42924043982</v>
      </c>
      <c r="AE27" s="122">
        <v>10519.134071785998</v>
      </c>
      <c r="AF27" s="122">
        <v>10619.855506378612</v>
      </c>
      <c r="AG27" s="122">
        <v>9.3626378030827109</v>
      </c>
      <c r="AH27" s="122">
        <v>13.558055335313334</v>
      </c>
      <c r="AI27" s="122">
        <v>0.95750690033282737</v>
      </c>
    </row>
    <row r="28" spans="2:35" x14ac:dyDescent="0.55000000000000004">
      <c r="B28" s="120"/>
      <c r="C28" s="125" t="s">
        <v>140</v>
      </c>
      <c r="D28" s="122">
        <v>294197.83474926616</v>
      </c>
      <c r="E28" s="122">
        <v>305632.87108666642</v>
      </c>
      <c r="F28" s="122">
        <v>339659.35558542679</v>
      </c>
      <c r="G28" s="122">
        <v>363495.59285597363</v>
      </c>
      <c r="H28" s="122">
        <v>368104.56888140808</v>
      </c>
      <c r="I28" s="122">
        <v>3.8868526504098568</v>
      </c>
      <c r="J28" s="122">
        <v>11.133123337741932</v>
      </c>
      <c r="K28" s="122">
        <v>1.267959258934015</v>
      </c>
      <c r="L28" s="122">
        <v>278486.29130068829</v>
      </c>
      <c r="M28" s="122">
        <v>287466.87012474681</v>
      </c>
      <c r="N28" s="122">
        <v>321875.01643508242</v>
      </c>
      <c r="O28" s="122">
        <v>347481.88957625785</v>
      </c>
      <c r="P28" s="122">
        <v>350950.38693964435</v>
      </c>
      <c r="Q28" s="122">
        <v>3.2247830879265722</v>
      </c>
      <c r="R28" s="122">
        <v>11.969430180042703</v>
      </c>
      <c r="S28" s="122">
        <v>0.99818075918034488</v>
      </c>
      <c r="T28" s="122">
        <v>12756.593570710855</v>
      </c>
      <c r="U28" s="122">
        <v>14633.059685658036</v>
      </c>
      <c r="V28" s="122">
        <v>14254.904887109498</v>
      </c>
      <c r="W28" s="122">
        <v>12163.005377807485</v>
      </c>
      <c r="X28" s="122">
        <v>13197.18885480198</v>
      </c>
      <c r="Y28" s="122">
        <v>14.709774239853093</v>
      </c>
      <c r="Z28" s="122">
        <v>-2.5842496830595847</v>
      </c>
      <c r="AA28" s="122">
        <v>8.5026968653771675</v>
      </c>
      <c r="AB28" s="122">
        <v>2954.949877866994</v>
      </c>
      <c r="AC28" s="122">
        <v>3532.9412762614988</v>
      </c>
      <c r="AD28" s="122">
        <v>3529.4342632348507</v>
      </c>
      <c r="AE28" s="122">
        <v>3850.697901908261</v>
      </c>
      <c r="AF28" s="122">
        <v>3956.9930869617033</v>
      </c>
      <c r="AG28" s="122">
        <v>19.560108370153579</v>
      </c>
      <c r="AH28" s="122">
        <v>-9.9266100181522821E-2</v>
      </c>
      <c r="AI28" s="122">
        <v>2.7604135084387194</v>
      </c>
    </row>
    <row r="29" spans="2:35" x14ac:dyDescent="0.55000000000000004">
      <c r="B29" s="120">
        <v>6</v>
      </c>
      <c r="C29" s="121" t="s">
        <v>141</v>
      </c>
      <c r="D29" s="122">
        <v>512.09945540815534</v>
      </c>
      <c r="E29" s="122">
        <v>471.01823273763029</v>
      </c>
      <c r="F29" s="122">
        <v>3179.3444645900067</v>
      </c>
      <c r="G29" s="122">
        <v>119.99482648399749</v>
      </c>
      <c r="H29" s="122">
        <v>113.76092640282862</v>
      </c>
      <c r="I29" s="122">
        <v>-8.0221180156855176</v>
      </c>
      <c r="J29" s="122">
        <v>574.99392669179042</v>
      </c>
      <c r="K29" s="122">
        <v>-5.1951407105040648</v>
      </c>
      <c r="L29" s="122">
        <v>516.09336441815049</v>
      </c>
      <c r="M29" s="122">
        <v>469.8493827176332</v>
      </c>
      <c r="N29" s="122">
        <v>3177.2472543800031</v>
      </c>
      <c r="O29" s="122">
        <v>117.4866916139986</v>
      </c>
      <c r="P29" s="122">
        <v>113.41368851399905</v>
      </c>
      <c r="Q29" s="122">
        <v>-8.9603906751743008</v>
      </c>
      <c r="R29" s="122">
        <v>576.22675930798084</v>
      </c>
      <c r="S29" s="122">
        <v>-3.4667782742417885</v>
      </c>
      <c r="T29" s="122">
        <v>9.5099900048226122E-3</v>
      </c>
      <c r="U29" s="122">
        <v>0.1500000199971199</v>
      </c>
      <c r="V29" s="122">
        <v>5.5500037670135492E-6</v>
      </c>
      <c r="W29" s="122">
        <v>3.9532669998884204E-2</v>
      </c>
      <c r="X29" s="122">
        <v>0.29133884882956745</v>
      </c>
      <c r="Y29" s="122">
        <v>1477.2889342791461</v>
      </c>
      <c r="Z29" s="122">
        <v>-99.996299997981922</v>
      </c>
      <c r="AA29" s="122">
        <v>636.9571770330474</v>
      </c>
      <c r="AB29" s="122">
        <v>-4.0034190000000001</v>
      </c>
      <c r="AC29" s="122">
        <v>1.01885</v>
      </c>
      <c r="AD29" s="122">
        <v>2.0972046600000001</v>
      </c>
      <c r="AE29" s="122">
        <v>2.4686022000000003</v>
      </c>
      <c r="AF29" s="122">
        <v>5.5899039999999997E-2</v>
      </c>
      <c r="AG29" s="122">
        <v>-125.449497042403</v>
      </c>
      <c r="AH29" s="122">
        <v>105.84037493252197</v>
      </c>
      <c r="AI29" s="122">
        <v>-97.735599522677248</v>
      </c>
    </row>
    <row r="30" spans="2:35" x14ac:dyDescent="0.55000000000000004">
      <c r="B30" s="120">
        <v>7</v>
      </c>
      <c r="C30" s="121" t="s">
        <v>142</v>
      </c>
      <c r="D30" s="122">
        <v>79497.355631033744</v>
      </c>
      <c r="E30" s="122">
        <v>75002.028371357199</v>
      </c>
      <c r="F30" s="122">
        <v>61824.983715766466</v>
      </c>
      <c r="G30" s="122">
        <v>30595.478656111281</v>
      </c>
      <c r="H30" s="122">
        <v>39793.421513181616</v>
      </c>
      <c r="I30" s="122">
        <v>-5.654687786774236</v>
      </c>
      <c r="J30" s="122">
        <v>-17.568917723594478</v>
      </c>
      <c r="K30" s="122">
        <v>30.063078798190634</v>
      </c>
      <c r="L30" s="122">
        <v>72201.048554339097</v>
      </c>
      <c r="M30" s="122">
        <v>68213.47571297118</v>
      </c>
      <c r="N30" s="122">
        <v>55900.816380819204</v>
      </c>
      <c r="O30" s="122">
        <v>27789.469102106057</v>
      </c>
      <c r="P30" s="122">
        <v>36225.570112082671</v>
      </c>
      <c r="Q30" s="122">
        <v>-5.5228738656985534</v>
      </c>
      <c r="R30" s="122">
        <v>-18.050186130320071</v>
      </c>
      <c r="S30" s="122">
        <v>30.357186670173817</v>
      </c>
      <c r="T30" s="122">
        <v>6339.6720771815208</v>
      </c>
      <c r="U30" s="122">
        <v>5715.3231215530886</v>
      </c>
      <c r="V30" s="122">
        <v>5291.2426227436399</v>
      </c>
      <c r="W30" s="122">
        <v>2668.5301436120535</v>
      </c>
      <c r="X30" s="122">
        <v>3388.5489902904128</v>
      </c>
      <c r="Y30" s="122">
        <v>-9.8482847066437529</v>
      </c>
      <c r="Z30" s="122">
        <v>-7.4200616446373129</v>
      </c>
      <c r="AA30" s="122">
        <v>26.981851728448536</v>
      </c>
      <c r="AB30" s="122">
        <v>956.6349995131277</v>
      </c>
      <c r="AC30" s="122">
        <v>1073.2295368329351</v>
      </c>
      <c r="AD30" s="122">
        <v>632.92471220362745</v>
      </c>
      <c r="AE30" s="122">
        <v>137.47941039316956</v>
      </c>
      <c r="AF30" s="122">
        <v>179.3024108085329</v>
      </c>
      <c r="AG30" s="122">
        <v>12.187985739508518</v>
      </c>
      <c r="AH30" s="122">
        <v>-41.026156056851789</v>
      </c>
      <c r="AI30" s="122">
        <v>30.42128293666384</v>
      </c>
    </row>
    <row r="31" spans="2:35" x14ac:dyDescent="0.55000000000000004">
      <c r="B31" s="126" t="s">
        <v>143</v>
      </c>
      <c r="C31" s="127"/>
      <c r="D31" s="122">
        <v>6785324.1287748786</v>
      </c>
      <c r="E31" s="122">
        <v>7290995.9730452774</v>
      </c>
      <c r="F31" s="122">
        <v>8131382.2383319372</v>
      </c>
      <c r="G31" s="122">
        <v>8487078.2717787176</v>
      </c>
      <c r="H31" s="122">
        <v>8499438.7790842392</v>
      </c>
      <c r="I31" s="122">
        <v>7.4524346173231404</v>
      </c>
      <c r="J31" s="122">
        <v>11.526357556547246</v>
      </c>
      <c r="K31" s="122">
        <v>0.14563913410134965</v>
      </c>
      <c r="L31" s="122">
        <v>6020550.8246499803</v>
      </c>
      <c r="M31" s="122">
        <v>6465937.3612678628</v>
      </c>
      <c r="N31" s="122">
        <v>7242741.167671104</v>
      </c>
      <c r="O31" s="122">
        <v>7583232.3185266387</v>
      </c>
      <c r="P31" s="122">
        <v>7608497.5612119604</v>
      </c>
      <c r="Q31" s="122">
        <v>7.397770562692263</v>
      </c>
      <c r="R31" s="122">
        <v>12.013784900800877</v>
      </c>
      <c r="S31" s="122">
        <v>0.33317247347937062</v>
      </c>
      <c r="T31" s="122">
        <v>612732.93484883686</v>
      </c>
      <c r="U31" s="122">
        <v>669886.47291062505</v>
      </c>
      <c r="V31" s="122">
        <v>717329.63926333981</v>
      </c>
      <c r="W31" s="122">
        <v>725717.83213977492</v>
      </c>
      <c r="X31" s="122">
        <v>718431.08364311454</v>
      </c>
      <c r="Y31" s="122">
        <v>9.3276425684361417</v>
      </c>
      <c r="Z31" s="122">
        <v>7.0822696488520576</v>
      </c>
      <c r="AA31" s="122">
        <v>-1.0040746105377418</v>
      </c>
      <c r="AB31" s="122">
        <v>152040.36927606151</v>
      </c>
      <c r="AC31" s="122">
        <v>155172.13886678955</v>
      </c>
      <c r="AD31" s="122">
        <v>171311.43139749288</v>
      </c>
      <c r="AE31" s="122">
        <v>178128.12111230427</v>
      </c>
      <c r="AF31" s="122">
        <v>172510.13422916492</v>
      </c>
      <c r="AG31" s="122">
        <v>2.0598276665861364</v>
      </c>
      <c r="AH31" s="122">
        <v>10.400895836435179</v>
      </c>
      <c r="AI31" s="122">
        <v>-3.1539022856460597</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608472.82970665651</v>
      </c>
      <c r="H33" s="122">
        <v>560159.15169973916</v>
      </c>
      <c r="I33" s="122">
        <v>4.699688825087021</v>
      </c>
      <c r="J33" s="122">
        <v>3.6045439452011987</v>
      </c>
      <c r="K33" s="122">
        <v>-7.9401537173334873</v>
      </c>
      <c r="L33" s="122">
        <v>420837.94015054323</v>
      </c>
      <c r="M33" s="122">
        <v>450799.25214382139</v>
      </c>
      <c r="N33" s="122">
        <v>477887.17541592952</v>
      </c>
      <c r="O33" s="122">
        <v>531974.64285098645</v>
      </c>
      <c r="P33" s="122">
        <v>497655.25749309646</v>
      </c>
      <c r="Q33" s="122">
        <v>7.1194417458084498</v>
      </c>
      <c r="R33" s="122">
        <v>6.0088660625075976</v>
      </c>
      <c r="S33" s="122">
        <v>-6.4513197798232831</v>
      </c>
      <c r="T33" s="122">
        <v>69497.109994179977</v>
      </c>
      <c r="U33" s="122">
        <v>64562.361852617607</v>
      </c>
      <c r="V33" s="122">
        <v>56513.499837580006</v>
      </c>
      <c r="W33" s="122">
        <v>56172.360720141995</v>
      </c>
      <c r="X33" s="122">
        <v>45671.092703674796</v>
      </c>
      <c r="Y33" s="122">
        <v>-7.1006523033484843</v>
      </c>
      <c r="Z33" s="122">
        <v>-12.466802304121824</v>
      </c>
      <c r="AA33" s="122">
        <v>-18.694724383733629</v>
      </c>
      <c r="AB33" s="122">
        <v>19654.976791409998</v>
      </c>
      <c r="AC33" s="122">
        <v>18596.357244669998</v>
      </c>
      <c r="AD33" s="122">
        <v>18804.045709890001</v>
      </c>
      <c r="AE33" s="122">
        <v>20325.826135528005</v>
      </c>
      <c r="AF33" s="122">
        <v>16832.801502967999</v>
      </c>
      <c r="AG33" s="122">
        <v>-5.3860127029132796</v>
      </c>
      <c r="AH33" s="122">
        <v>1.1168233782964623</v>
      </c>
      <c r="AI33" s="122">
        <v>-17.185154538218072</v>
      </c>
    </row>
    <row r="34" spans="2:35" x14ac:dyDescent="0.55000000000000004">
      <c r="B34" s="123"/>
      <c r="C34" s="124" t="s">
        <v>146</v>
      </c>
      <c r="D34" s="122">
        <v>111630.7415028454</v>
      </c>
      <c r="E34" s="122">
        <v>102133.60142030151</v>
      </c>
      <c r="F34" s="122">
        <v>103855.10444570066</v>
      </c>
      <c r="G34" s="122">
        <v>104932.85084413816</v>
      </c>
      <c r="H34" s="122">
        <v>95923.372741769781</v>
      </c>
      <c r="I34" s="122">
        <v>-8.50763862596202</v>
      </c>
      <c r="J34" s="122">
        <v>1.6855403133341063</v>
      </c>
      <c r="K34" s="122">
        <v>-8.5859461835746664</v>
      </c>
      <c r="L34" s="122">
        <v>102536.97160619539</v>
      </c>
      <c r="M34" s="122">
        <v>92853.206953431509</v>
      </c>
      <c r="N34" s="122">
        <v>95351.922453700667</v>
      </c>
      <c r="O34" s="122">
        <v>96684.446837620155</v>
      </c>
      <c r="P34" s="122">
        <v>87672.939815951773</v>
      </c>
      <c r="Q34" s="122">
        <v>-9.4441687725627954</v>
      </c>
      <c r="R34" s="122">
        <v>2.6910384490245276</v>
      </c>
      <c r="S34" s="122">
        <v>-9.3205342911079079</v>
      </c>
      <c r="T34" s="122">
        <v>7505.3872590300007</v>
      </c>
      <c r="U34" s="122">
        <v>7574.1256791599999</v>
      </c>
      <c r="V34" s="122">
        <v>7021.743014669999</v>
      </c>
      <c r="W34" s="122">
        <v>6878.3187387100006</v>
      </c>
      <c r="X34" s="122">
        <v>6897.7468485300024</v>
      </c>
      <c r="Y34" s="122">
        <v>0.91585440907526205</v>
      </c>
      <c r="Z34" s="122">
        <v>-7.293022163731278</v>
      </c>
      <c r="AA34" s="122">
        <v>0.28245434034139816</v>
      </c>
      <c r="AB34" s="122">
        <v>1588.3826376200002</v>
      </c>
      <c r="AC34" s="122">
        <v>1706.26878771</v>
      </c>
      <c r="AD34" s="122">
        <v>1481.4389773299999</v>
      </c>
      <c r="AE34" s="122">
        <v>1370.0852678079998</v>
      </c>
      <c r="AF34" s="122">
        <v>1352.686077288</v>
      </c>
      <c r="AG34" s="122">
        <v>7.4217727704854521</v>
      </c>
      <c r="AH34" s="122">
        <v>-13.17669361353942</v>
      </c>
      <c r="AI34" s="122">
        <v>-1.2699348667427723</v>
      </c>
    </row>
    <row r="35" spans="2:35" x14ac:dyDescent="0.55000000000000004">
      <c r="B35" s="123"/>
      <c r="C35" s="124" t="s">
        <v>147</v>
      </c>
      <c r="D35" s="122">
        <v>108250.19529185951</v>
      </c>
      <c r="E35" s="122">
        <v>99262.110812418818</v>
      </c>
      <c r="F35" s="122">
        <v>100578.55075710831</v>
      </c>
      <c r="G35" s="122">
        <v>100862.0998061593</v>
      </c>
      <c r="H35" s="122">
        <v>92427.598221349312</v>
      </c>
      <c r="I35" s="122">
        <v>-8.3030653711130977</v>
      </c>
      <c r="J35" s="122">
        <v>1.3262260231169647</v>
      </c>
      <c r="K35" s="122">
        <v>-8.3624092706970572</v>
      </c>
      <c r="L35" s="122">
        <v>99279.350243529509</v>
      </c>
      <c r="M35" s="122">
        <v>90214.978768648813</v>
      </c>
      <c r="N35" s="122">
        <v>92309.234396038315</v>
      </c>
      <c r="O35" s="122">
        <v>93060.693670501307</v>
      </c>
      <c r="P35" s="122">
        <v>84433.021186651313</v>
      </c>
      <c r="Q35" s="122">
        <v>-9.1301680083985683</v>
      </c>
      <c r="R35" s="122">
        <v>2.3214056645295038</v>
      </c>
      <c r="S35" s="122">
        <v>-9.2710167349470574</v>
      </c>
      <c r="T35" s="122">
        <v>7382.5224307099998</v>
      </c>
      <c r="U35" s="122">
        <v>7340.9925240600005</v>
      </c>
      <c r="V35" s="122">
        <v>6787.9121237399995</v>
      </c>
      <c r="W35" s="122">
        <v>6431.3373778499999</v>
      </c>
      <c r="X35" s="122">
        <v>6642.0194674100003</v>
      </c>
      <c r="Y35" s="122">
        <v>-0.56254358912940261</v>
      </c>
      <c r="Z35" s="122">
        <v>-7.5341365422630213</v>
      </c>
      <c r="AA35" s="122">
        <v>3.2758674779775232</v>
      </c>
      <c r="AB35" s="122">
        <v>1588.3226176200001</v>
      </c>
      <c r="AC35" s="122">
        <v>1706.1395197100001</v>
      </c>
      <c r="AD35" s="122">
        <v>1481.4042373299999</v>
      </c>
      <c r="AE35" s="122">
        <v>1370.0687578079999</v>
      </c>
      <c r="AF35" s="122">
        <v>1352.557567288</v>
      </c>
      <c r="AG35" s="122">
        <v>7.4176934070573823</v>
      </c>
      <c r="AH35" s="122">
        <v>-13.172151502486701</v>
      </c>
      <c r="AI35" s="122">
        <v>-1.2781249422851193</v>
      </c>
    </row>
    <row r="36" spans="2:35" x14ac:dyDescent="0.55000000000000004">
      <c r="B36" s="123"/>
      <c r="C36" s="124" t="s">
        <v>148</v>
      </c>
      <c r="D36" s="122">
        <v>3380.5462109858704</v>
      </c>
      <c r="E36" s="122">
        <v>2871.4906078827225</v>
      </c>
      <c r="F36" s="122">
        <v>3276.5536885923912</v>
      </c>
      <c r="G36" s="122">
        <v>4070.7510379788678</v>
      </c>
      <c r="H36" s="122">
        <v>3495.7745204204675</v>
      </c>
      <c r="I36" s="122">
        <v>-15.058383211826934</v>
      </c>
      <c r="J36" s="122">
        <v>14.1063696881927</v>
      </c>
      <c r="K36" s="122">
        <v>-14.12458075166092</v>
      </c>
      <c r="L36" s="122">
        <v>3257.6213626658705</v>
      </c>
      <c r="M36" s="122">
        <v>2638.2281847827226</v>
      </c>
      <c r="N36" s="122">
        <v>3042.6880576623912</v>
      </c>
      <c r="O36" s="122">
        <v>3623.7531671188676</v>
      </c>
      <c r="P36" s="122">
        <v>3239.9186293004668</v>
      </c>
      <c r="Q36" s="122">
        <v>-19.013663926131315</v>
      </c>
      <c r="R36" s="122">
        <v>15.330738834972262</v>
      </c>
      <c r="S36" s="122">
        <v>-10.592182196658161</v>
      </c>
      <c r="T36" s="122">
        <v>122.86482832</v>
      </c>
      <c r="U36" s="122">
        <v>233.13315510000001</v>
      </c>
      <c r="V36" s="122">
        <v>233.83089093000004</v>
      </c>
      <c r="W36" s="122">
        <v>446.98136086000005</v>
      </c>
      <c r="X36" s="122">
        <v>255.72738112000056</v>
      </c>
      <c r="Y36" s="122">
        <v>89.747674975630503</v>
      </c>
      <c r="Z36" s="122">
        <v>0.29928640124170292</v>
      </c>
      <c r="AA36" s="122">
        <v>-42.787909404549538</v>
      </c>
      <c r="AB36" s="122">
        <v>6.0020000000000004E-2</v>
      </c>
      <c r="AC36" s="122">
        <v>0.12926799999999999</v>
      </c>
      <c r="AD36" s="122">
        <v>3.4739999999999993E-2</v>
      </c>
      <c r="AE36" s="122">
        <v>1.651E-2</v>
      </c>
      <c r="AF36" s="122">
        <v>0.12851000000000001</v>
      </c>
      <c r="AG36" s="122">
        <v>115.37487504165276</v>
      </c>
      <c r="AH36" s="122">
        <v>-73.125599529659311</v>
      </c>
      <c r="AI36" s="122">
        <v>678.37674136886744</v>
      </c>
    </row>
    <row r="37" spans="2:35" x14ac:dyDescent="0.55000000000000004">
      <c r="B37" s="123"/>
      <c r="C37" s="124" t="s">
        <v>149</v>
      </c>
      <c r="D37" s="122">
        <v>302877.15039848967</v>
      </c>
      <c r="E37" s="122">
        <v>362360.90427159169</v>
      </c>
      <c r="F37" s="122">
        <v>378811.04712008277</v>
      </c>
      <c r="G37" s="122">
        <v>423105.28193933103</v>
      </c>
      <c r="H37" s="122">
        <v>386393.22453121375</v>
      </c>
      <c r="I37" s="122">
        <v>19.639564686487702</v>
      </c>
      <c r="J37" s="122">
        <v>4.5397123846897136</v>
      </c>
      <c r="K37" s="122">
        <v>-8.6768137802121341</v>
      </c>
      <c r="L37" s="122">
        <v>268140.52997903962</v>
      </c>
      <c r="M37" s="122">
        <v>324727.40394791169</v>
      </c>
      <c r="N37" s="122">
        <v>340980.86502178275</v>
      </c>
      <c r="O37" s="122">
        <v>379511.59353698103</v>
      </c>
      <c r="P37" s="122">
        <v>348413.34123137372</v>
      </c>
      <c r="Q37" s="122">
        <v>21.103439294796438</v>
      </c>
      <c r="R37" s="122">
        <v>5.0052631457239798</v>
      </c>
      <c r="S37" s="122">
        <v>-8.1942825555807346</v>
      </c>
      <c r="T37" s="122">
        <v>24830.181434639995</v>
      </c>
      <c r="U37" s="122">
        <v>28784.823296199997</v>
      </c>
      <c r="V37" s="122">
        <v>29705.652310769998</v>
      </c>
      <c r="W37" s="122">
        <v>34414.705865969998</v>
      </c>
      <c r="X37" s="122">
        <v>29484.482061749997</v>
      </c>
      <c r="Y37" s="122">
        <v>15.926753785387064</v>
      </c>
      <c r="Z37" s="122">
        <v>3.1990087453188001</v>
      </c>
      <c r="AA37" s="122">
        <v>-14.325921666804398</v>
      </c>
      <c r="AB37" s="122">
        <v>9906.43898481</v>
      </c>
      <c r="AC37" s="122">
        <v>8848.6770274800001</v>
      </c>
      <c r="AD37" s="122">
        <v>8124.5297875300002</v>
      </c>
      <c r="AE37" s="122">
        <v>9178.982536380001</v>
      </c>
      <c r="AF37" s="122">
        <v>8495.4012380900003</v>
      </c>
      <c r="AG37" s="122">
        <v>-10.677519529993724</v>
      </c>
      <c r="AH37" s="122">
        <v>-8.183678053805389</v>
      </c>
      <c r="AI37" s="122">
        <v>-7.4472447853636599</v>
      </c>
    </row>
    <row r="38" spans="2:35" x14ac:dyDescent="0.55000000000000004">
      <c r="B38" s="123"/>
      <c r="C38" s="124" t="s">
        <v>150</v>
      </c>
      <c r="D38" s="122">
        <v>220659.37459660717</v>
      </c>
      <c r="E38" s="122">
        <v>288686.54107551085</v>
      </c>
      <c r="F38" s="122">
        <v>330451.84360352193</v>
      </c>
      <c r="G38" s="122">
        <v>366889.97196262627</v>
      </c>
      <c r="H38" s="122">
        <v>305998.91838062031</v>
      </c>
      <c r="I38" s="122">
        <v>30.829039828135922</v>
      </c>
      <c r="J38" s="122">
        <v>14.467353542847247</v>
      </c>
      <c r="K38" s="122">
        <v>-16.596543442241785</v>
      </c>
      <c r="L38" s="122">
        <v>203810.0339639872</v>
      </c>
      <c r="M38" s="122">
        <v>263538.71115712082</v>
      </c>
      <c r="N38" s="122">
        <v>301462.88905933197</v>
      </c>
      <c r="O38" s="122">
        <v>331320.15161287627</v>
      </c>
      <c r="P38" s="122">
        <v>275275.69013334031</v>
      </c>
      <c r="Q38" s="122">
        <v>29.306053304366536</v>
      </c>
      <c r="R38" s="122">
        <v>14.390363273652381</v>
      </c>
      <c r="S38" s="122">
        <v>-16.915500372286406</v>
      </c>
      <c r="T38" s="122">
        <v>13434.948519290001</v>
      </c>
      <c r="U38" s="122">
        <v>20033.323639239999</v>
      </c>
      <c r="V38" s="122">
        <v>23445.397362230004</v>
      </c>
      <c r="W38" s="122">
        <v>28555.046860919996</v>
      </c>
      <c r="X38" s="122">
        <v>24080.725279549999</v>
      </c>
      <c r="Y38" s="122">
        <v>49.113512496724503</v>
      </c>
      <c r="Z38" s="122">
        <v>17.031990220068383</v>
      </c>
      <c r="AA38" s="122">
        <v>-15.669109573388528</v>
      </c>
      <c r="AB38" s="122">
        <v>3414.39211333</v>
      </c>
      <c r="AC38" s="122">
        <v>5114.5062791500004</v>
      </c>
      <c r="AD38" s="122">
        <v>5543.55718196</v>
      </c>
      <c r="AE38" s="122">
        <v>7014.7734888299992</v>
      </c>
      <c r="AF38" s="122">
        <v>6642.5029677300008</v>
      </c>
      <c r="AG38" s="122">
        <v>49.792587066454622</v>
      </c>
      <c r="AH38" s="122">
        <v>8.3889016728571733</v>
      </c>
      <c r="AI38" s="122">
        <v>-5.3069499919389358</v>
      </c>
    </row>
    <row r="39" spans="2:35" x14ac:dyDescent="0.55000000000000004">
      <c r="B39" s="123"/>
      <c r="C39" s="124" t="s">
        <v>151</v>
      </c>
      <c r="D39" s="122">
        <v>28862.046906782998</v>
      </c>
      <c r="E39" s="122">
        <v>23869.686825640605</v>
      </c>
      <c r="F39" s="122">
        <v>17710.643311504347</v>
      </c>
      <c r="G39" s="122">
        <v>20522.243291099745</v>
      </c>
      <c r="H39" s="122">
        <v>38957.061426938264</v>
      </c>
      <c r="I39" s="122">
        <v>-17.297318160650331</v>
      </c>
      <c r="J39" s="122">
        <v>-25.80278308268489</v>
      </c>
      <c r="K39" s="122">
        <v>89.828474764420534</v>
      </c>
      <c r="L39" s="122">
        <v>17786.083927812997</v>
      </c>
      <c r="M39" s="122">
        <v>14124.422457510607</v>
      </c>
      <c r="N39" s="122">
        <v>10338.44508907435</v>
      </c>
      <c r="O39" s="122">
        <v>13333.857386159745</v>
      </c>
      <c r="P39" s="122">
        <v>32687.782322128263</v>
      </c>
      <c r="Q39" s="122">
        <v>-20.587226986916804</v>
      </c>
      <c r="R39" s="122">
        <v>-26.804475579977279</v>
      </c>
      <c r="S39" s="122">
        <v>145.14873209951585</v>
      </c>
      <c r="T39" s="122">
        <v>6641.7348412099982</v>
      </c>
      <c r="U39" s="122">
        <v>7521.4972234299994</v>
      </c>
      <c r="V39" s="122">
        <v>5775.4868135799989</v>
      </c>
      <c r="W39" s="122">
        <v>5621.5332203799999</v>
      </c>
      <c r="X39" s="122">
        <v>5113.1185351499989</v>
      </c>
      <c r="Y39" s="122">
        <v>13.245972675110968</v>
      </c>
      <c r="Z39" s="122">
        <v>-23.213601733589076</v>
      </c>
      <c r="AA39" s="122">
        <v>-9.0440572936013588</v>
      </c>
      <c r="AB39" s="122">
        <v>4434.2281377599993</v>
      </c>
      <c r="AC39" s="122">
        <v>2223.7671446999998</v>
      </c>
      <c r="AD39" s="122">
        <v>1596.7114088500002</v>
      </c>
      <c r="AE39" s="122">
        <v>1566.8526845600002</v>
      </c>
      <c r="AF39" s="122">
        <v>1156.16056966</v>
      </c>
      <c r="AG39" s="122">
        <v>-49.849960903830244</v>
      </c>
      <c r="AH39" s="122">
        <v>-28.197904503827598</v>
      </c>
      <c r="AI39" s="122">
        <v>-26.211278121231274</v>
      </c>
    </row>
    <row r="40" spans="2:35" x14ac:dyDescent="0.55000000000000004">
      <c r="B40" s="123"/>
      <c r="C40" s="124" t="s">
        <v>152</v>
      </c>
      <c r="D40" s="122">
        <v>6958.6251440899996</v>
      </c>
      <c r="E40" s="122">
        <v>2939.2848326800035</v>
      </c>
      <c r="F40" s="122">
        <v>1620.7493582000093</v>
      </c>
      <c r="G40" s="122">
        <v>857.35343432000059</v>
      </c>
      <c r="H40" s="122">
        <v>1005.5347204599963</v>
      </c>
      <c r="I40" s="122">
        <v>-57.760552238162234</v>
      </c>
      <c r="J40" s="122">
        <v>-44.859057544204383</v>
      </c>
      <c r="K40" s="122">
        <v>17.283570603239482</v>
      </c>
      <c r="L40" s="122">
        <v>149.01360265999756</v>
      </c>
      <c r="M40" s="122">
        <v>200.58406195000362</v>
      </c>
      <c r="N40" s="122">
        <v>153.42529295000918</v>
      </c>
      <c r="O40" s="122">
        <v>23.576553089998924</v>
      </c>
      <c r="P40" s="122">
        <v>23.576553089997788</v>
      </c>
      <c r="Q40" s="122">
        <v>34.60788704483155</v>
      </c>
      <c r="R40" s="122">
        <v>-23.510725897927497</v>
      </c>
      <c r="S40" s="122">
        <v>-4.8183679268731794E-12</v>
      </c>
      <c r="T40" s="122">
        <v>4751.7928077100014</v>
      </c>
      <c r="U40" s="122">
        <v>1228.2971670999998</v>
      </c>
      <c r="V40" s="122">
        <v>483.06286853</v>
      </c>
      <c r="W40" s="122">
        <v>236.42051824000137</v>
      </c>
      <c r="X40" s="122">
        <v>285.22046666999859</v>
      </c>
      <c r="Y40" s="122">
        <v>-74.150868592017915</v>
      </c>
      <c r="Z40" s="122">
        <v>-60.672149910553998</v>
      </c>
      <c r="AA40" s="122">
        <v>20.641164647333255</v>
      </c>
      <c r="AB40" s="122">
        <v>2057.8187337200002</v>
      </c>
      <c r="AC40" s="122">
        <v>1510.4036036300001</v>
      </c>
      <c r="AD40" s="122">
        <v>984.26119672000016</v>
      </c>
      <c r="AE40" s="122">
        <v>597.35636299000032</v>
      </c>
      <c r="AF40" s="122">
        <v>696.73770069999989</v>
      </c>
      <c r="AG40" s="122">
        <v>-26.601717688730343</v>
      </c>
      <c r="AH40" s="122">
        <v>-34.834557177002587</v>
      </c>
      <c r="AI40" s="122">
        <v>16.636859313351483</v>
      </c>
    </row>
    <row r="41" spans="2:35" x14ac:dyDescent="0.55000000000000004">
      <c r="B41" s="123"/>
      <c r="C41" s="124" t="s">
        <v>153</v>
      </c>
      <c r="D41" s="122">
        <v>46397.103751009534</v>
      </c>
      <c r="E41" s="122">
        <v>46865.391537760319</v>
      </c>
      <c r="F41" s="122">
        <v>29027.810846856446</v>
      </c>
      <c r="G41" s="122">
        <v>34835.713251285029</v>
      </c>
      <c r="H41" s="122">
        <v>40431.710003195207</v>
      </c>
      <c r="I41" s="122">
        <v>1.0093039196236375</v>
      </c>
      <c r="J41" s="122">
        <v>-38.061307300786765</v>
      </c>
      <c r="K41" s="122">
        <v>16.063964907346207</v>
      </c>
      <c r="L41" s="122">
        <v>46395.398484579535</v>
      </c>
      <c r="M41" s="122">
        <v>46863.68627133032</v>
      </c>
      <c r="N41" s="122">
        <v>29026.105580426447</v>
      </c>
      <c r="O41" s="122">
        <v>34834.00798485503</v>
      </c>
      <c r="P41" s="122">
        <v>40426.292222815209</v>
      </c>
      <c r="Q41" s="122">
        <v>1.0093410166666208</v>
      </c>
      <c r="R41" s="122">
        <v>-38.062692268013762</v>
      </c>
      <c r="S41" s="122">
        <v>16.054093575426531</v>
      </c>
      <c r="T41" s="122">
        <v>1.70526643</v>
      </c>
      <c r="U41" s="122">
        <v>1.70526643</v>
      </c>
      <c r="V41" s="122">
        <v>1.70526643</v>
      </c>
      <c r="W41" s="122">
        <v>1.70526643</v>
      </c>
      <c r="X41" s="122">
        <v>5.41778038</v>
      </c>
      <c r="Y41" s="122">
        <v>0</v>
      </c>
      <c r="Z41" s="122">
        <v>0</v>
      </c>
      <c r="AA41" s="122">
        <v>217.70873364345769</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80434.69692318725</v>
      </c>
      <c r="H42" s="122">
        <v>77842.554426755698</v>
      </c>
      <c r="I42" s="122">
        <v>-27.249777642802048</v>
      </c>
      <c r="J42" s="122">
        <v>1.547725613601421</v>
      </c>
      <c r="K42" s="122">
        <v>-3.2226670772527055</v>
      </c>
      <c r="L42" s="122">
        <v>50160.438565308119</v>
      </c>
      <c r="M42" s="122">
        <v>33218.641242478036</v>
      </c>
      <c r="N42" s="122">
        <v>41554.387940446039</v>
      </c>
      <c r="O42" s="122">
        <v>55778.602476385262</v>
      </c>
      <c r="P42" s="122">
        <v>61568.976445770895</v>
      </c>
      <c r="Q42" s="122">
        <v>-33.77521769625703</v>
      </c>
      <c r="R42" s="122">
        <v>25.093581152587131</v>
      </c>
      <c r="S42" s="122">
        <v>10.380995063182308</v>
      </c>
      <c r="T42" s="122">
        <v>37161.541300509998</v>
      </c>
      <c r="U42" s="122">
        <v>28203.4128772576</v>
      </c>
      <c r="V42" s="122">
        <v>19786.104512139998</v>
      </c>
      <c r="W42" s="122">
        <v>14879.336115461998</v>
      </c>
      <c r="X42" s="122">
        <v>9288.8637933947975</v>
      </c>
      <c r="Y42" s="122">
        <v>-24.105911944856437</v>
      </c>
      <c r="Z42" s="122">
        <v>-29.844999262146288</v>
      </c>
      <c r="AA42" s="122">
        <v>-37.572054819420408</v>
      </c>
      <c r="AB42" s="122">
        <v>8160.1551689799999</v>
      </c>
      <c r="AC42" s="122">
        <v>8041.4114294800002</v>
      </c>
      <c r="AD42" s="122">
        <v>9198.0769450300013</v>
      </c>
      <c r="AE42" s="122">
        <v>9776.758331340001</v>
      </c>
      <c r="AF42" s="122">
        <v>6984.7141875900006</v>
      </c>
      <c r="AG42" s="122">
        <v>-1.4551652148894418</v>
      </c>
      <c r="AH42" s="122">
        <v>14.38386190898825</v>
      </c>
      <c r="AI42" s="122">
        <v>-28.557974423893974</v>
      </c>
    </row>
    <row r="43" spans="2:35" x14ac:dyDescent="0.55000000000000004">
      <c r="B43" s="120">
        <v>2</v>
      </c>
      <c r="C43" s="121" t="s">
        <v>155</v>
      </c>
      <c r="D43" s="122">
        <v>911434.87260287046</v>
      </c>
      <c r="E43" s="122">
        <v>1049633.4972723594</v>
      </c>
      <c r="F43" s="122">
        <v>1471177.2898763388</v>
      </c>
      <c r="G43" s="122">
        <v>1370151.7491049105</v>
      </c>
      <c r="H43" s="122">
        <v>1374205.9224004487</v>
      </c>
      <c r="I43" s="122">
        <v>15.162753678145116</v>
      </c>
      <c r="J43" s="122">
        <v>40.161046088889918</v>
      </c>
      <c r="K43" s="122">
        <v>0.29589228333186668</v>
      </c>
      <c r="L43" s="122">
        <v>820455.80720290041</v>
      </c>
      <c r="M43" s="122">
        <v>937730.12458020938</v>
      </c>
      <c r="N43" s="122">
        <v>1330656.5752768088</v>
      </c>
      <c r="O43" s="122">
        <v>1244618.5791465004</v>
      </c>
      <c r="P43" s="122">
        <v>1242760.7809330388</v>
      </c>
      <c r="Q43" s="122">
        <v>14.293800634688761</v>
      </c>
      <c r="R43" s="122">
        <v>41.901869247561983</v>
      </c>
      <c r="S43" s="122">
        <v>-0.14926646963084877</v>
      </c>
      <c r="T43" s="122">
        <v>68793.373871589996</v>
      </c>
      <c r="U43" s="122">
        <v>91762.878843459985</v>
      </c>
      <c r="V43" s="122">
        <v>114973.43595286</v>
      </c>
      <c r="W43" s="122">
        <v>100662.87627116</v>
      </c>
      <c r="X43" s="122">
        <v>107426.97875931</v>
      </c>
      <c r="Y43" s="122">
        <v>33.38912409608659</v>
      </c>
      <c r="Z43" s="122">
        <v>25.294059430061409</v>
      </c>
      <c r="AA43" s="122">
        <v>6.7195601185974896</v>
      </c>
      <c r="AB43" s="122">
        <v>22185.691528380001</v>
      </c>
      <c r="AC43" s="122">
        <v>20140.493848689999</v>
      </c>
      <c r="AD43" s="122">
        <v>25547.278646670002</v>
      </c>
      <c r="AE43" s="122">
        <v>24870.293687249999</v>
      </c>
      <c r="AF43" s="122">
        <v>24018.162708099997</v>
      </c>
      <c r="AG43" s="122">
        <v>-9.2185437495774192</v>
      </c>
      <c r="AH43" s="122">
        <v>26.845343707059481</v>
      </c>
      <c r="AI43" s="122">
        <v>-3.426300428397655</v>
      </c>
    </row>
    <row r="44" spans="2:35" x14ac:dyDescent="0.55000000000000004">
      <c r="B44" s="120"/>
      <c r="C44" s="124" t="s">
        <v>156</v>
      </c>
      <c r="D44" s="122">
        <v>909783.42010287044</v>
      </c>
      <c r="E44" s="122">
        <v>1029806.7593723001</v>
      </c>
      <c r="F44" s="122">
        <v>1164294.8679049811</v>
      </c>
      <c r="G44" s="122">
        <v>1131020.7668672001</v>
      </c>
      <c r="H44" s="122">
        <v>1162372.4393819887</v>
      </c>
      <c r="I44" s="122">
        <v>13.192517759430972</v>
      </c>
      <c r="J44" s="122">
        <v>13.059548047116701</v>
      </c>
      <c r="K44" s="122">
        <v>2.7719802706743568</v>
      </c>
      <c r="L44" s="122">
        <v>818804.3547029004</v>
      </c>
      <c r="M44" s="122">
        <v>918941.70168015012</v>
      </c>
      <c r="N44" s="122">
        <v>1049312.5201547712</v>
      </c>
      <c r="O44" s="122">
        <v>1024938.5469087902</v>
      </c>
      <c r="P44" s="122">
        <v>1057792.6979145787</v>
      </c>
      <c r="Q44" s="122">
        <v>12.229703762821844</v>
      </c>
      <c r="R44" s="122">
        <v>14.187060858839807</v>
      </c>
      <c r="S44" s="122">
        <v>3.2054752067698589</v>
      </c>
      <c r="T44" s="122">
        <v>68793.373871589996</v>
      </c>
      <c r="U44" s="122">
        <v>90724.563843459997</v>
      </c>
      <c r="V44" s="122">
        <v>92535.069103540009</v>
      </c>
      <c r="W44" s="122">
        <v>88411.926271160002</v>
      </c>
      <c r="X44" s="122">
        <v>88077.70375931001</v>
      </c>
      <c r="Y44" s="122">
        <v>31.879799953999715</v>
      </c>
      <c r="Z44" s="122">
        <v>1.9956064635415987</v>
      </c>
      <c r="AA44" s="122">
        <v>-0.37802876370426342</v>
      </c>
      <c r="AB44" s="122">
        <v>22185.691528380001</v>
      </c>
      <c r="AC44" s="122">
        <v>20140.493848689999</v>
      </c>
      <c r="AD44" s="122">
        <v>22447.278646670002</v>
      </c>
      <c r="AE44" s="122">
        <v>17670.293687249999</v>
      </c>
      <c r="AF44" s="122">
        <v>16502.037708100001</v>
      </c>
      <c r="AG44" s="122">
        <v>-9.2185437495774192</v>
      </c>
      <c r="AH44" s="122">
        <v>11.453466907565641</v>
      </c>
      <c r="AI44" s="122">
        <v>-6.6114123501691102</v>
      </c>
    </row>
    <row r="45" spans="2:35" x14ac:dyDescent="0.55000000000000004">
      <c r="B45" s="120"/>
      <c r="C45" s="124" t="s">
        <v>157</v>
      </c>
      <c r="D45" s="122">
        <v>1651.4524999999999</v>
      </c>
      <c r="E45" s="122">
        <v>19826.737900059499</v>
      </c>
      <c r="F45" s="122">
        <v>306882.42197135754</v>
      </c>
      <c r="G45" s="122">
        <v>239130.98223771004</v>
      </c>
      <c r="H45" s="122">
        <v>211833.48301845999</v>
      </c>
      <c r="I45" s="122">
        <v>1100.563618999608</v>
      </c>
      <c r="J45" s="122">
        <v>1447.82104609572</v>
      </c>
      <c r="K45" s="122">
        <v>-11.415291721636789</v>
      </c>
      <c r="L45" s="122">
        <v>1651.4524999999999</v>
      </c>
      <c r="M45" s="122">
        <v>18788.422900059497</v>
      </c>
      <c r="N45" s="122">
        <v>281344.05512203753</v>
      </c>
      <c r="O45" s="122">
        <v>219680.03223771002</v>
      </c>
      <c r="P45" s="122">
        <v>184968.08301845999</v>
      </c>
      <c r="Q45" s="122">
        <v>1037.6907843283109</v>
      </c>
      <c r="R45" s="122">
        <v>1397.4330555501101</v>
      </c>
      <c r="S45" s="122">
        <v>-15.801139896815542</v>
      </c>
      <c r="T45" s="122">
        <v>0</v>
      </c>
      <c r="U45" s="122">
        <v>1038.3150000000001</v>
      </c>
      <c r="V45" s="122">
        <v>22438.366849319998</v>
      </c>
      <c r="W45" s="122">
        <v>12250.95</v>
      </c>
      <c r="X45" s="122">
        <v>19349.275000000001</v>
      </c>
      <c r="Y45" s="122">
        <v>0</v>
      </c>
      <c r="Z45" s="122">
        <v>2061.0365687984859</v>
      </c>
      <c r="AA45" s="122">
        <v>57.941016819103822</v>
      </c>
      <c r="AB45" s="122">
        <v>0</v>
      </c>
      <c r="AC45" s="122">
        <v>0</v>
      </c>
      <c r="AD45" s="122">
        <v>3100</v>
      </c>
      <c r="AE45" s="122">
        <v>7200</v>
      </c>
      <c r="AF45" s="122">
        <v>7516.125</v>
      </c>
      <c r="AG45" s="122">
        <v>0</v>
      </c>
      <c r="AH45" s="122">
        <v>0</v>
      </c>
      <c r="AI45" s="122">
        <v>4.3906250000000036</v>
      </c>
    </row>
    <row r="46" spans="2:35" x14ac:dyDescent="0.55000000000000004">
      <c r="B46" s="120">
        <v>3</v>
      </c>
      <c r="C46" s="121" t="s">
        <v>158</v>
      </c>
      <c r="D46" s="122">
        <v>186550.42475524952</v>
      </c>
      <c r="E46" s="122">
        <v>251756.74543330842</v>
      </c>
      <c r="F46" s="122">
        <v>275675.86231274292</v>
      </c>
      <c r="G46" s="122">
        <v>329444.42267163901</v>
      </c>
      <c r="H46" s="122">
        <v>350172.44256244297</v>
      </c>
      <c r="I46" s="122">
        <v>34.953724047323028</v>
      </c>
      <c r="J46" s="122">
        <v>9.5008842119667403</v>
      </c>
      <c r="K46" s="122">
        <v>6.2918108379888427</v>
      </c>
      <c r="L46" s="122">
        <v>175229.82803952688</v>
      </c>
      <c r="M46" s="122">
        <v>238877.69428379368</v>
      </c>
      <c r="N46" s="122">
        <v>262628.9493158618</v>
      </c>
      <c r="O46" s="122">
        <v>312382.34534078231</v>
      </c>
      <c r="P46" s="122">
        <v>333759.1891024044</v>
      </c>
      <c r="Q46" s="122">
        <v>36.322506822245835</v>
      </c>
      <c r="R46" s="122">
        <v>9.9428517607219256</v>
      </c>
      <c r="S46" s="122">
        <v>6.8431664210414356</v>
      </c>
      <c r="T46" s="122">
        <v>8446.005928699662</v>
      </c>
      <c r="U46" s="122">
        <v>8503.8813500968008</v>
      </c>
      <c r="V46" s="122">
        <v>9158.8327438167598</v>
      </c>
      <c r="W46" s="122">
        <v>12136.487636226275</v>
      </c>
      <c r="X46" s="122">
        <v>11368.686798711056</v>
      </c>
      <c r="Y46" s="122">
        <v>0.68524012279552371</v>
      </c>
      <c r="Z46" s="122">
        <v>7.7017936487613818</v>
      </c>
      <c r="AA46" s="122">
        <v>-6.3263842103987722</v>
      </c>
      <c r="AB46" s="122">
        <v>2874.5907870229735</v>
      </c>
      <c r="AC46" s="122">
        <v>4375.1697994179349</v>
      </c>
      <c r="AD46" s="122">
        <v>3888.080253064325</v>
      </c>
      <c r="AE46" s="122">
        <v>4925.5896946304356</v>
      </c>
      <c r="AF46" s="122">
        <v>5044.566661327508</v>
      </c>
      <c r="AG46" s="122">
        <v>52.201482700395538</v>
      </c>
      <c r="AH46" s="122">
        <v>-11.13304325739338</v>
      </c>
      <c r="AI46" s="122">
        <v>2.4154867553579207</v>
      </c>
    </row>
    <row r="47" spans="2:35" ht="31.35" x14ac:dyDescent="0.55000000000000004">
      <c r="B47" s="120">
        <v>4</v>
      </c>
      <c r="C47" s="131" t="s">
        <v>159</v>
      </c>
      <c r="D47" s="122">
        <v>4713536.5536289858</v>
      </c>
      <c r="E47" s="122">
        <v>4877407.263571131</v>
      </c>
      <c r="F47" s="122">
        <v>5168664.376011054</v>
      </c>
      <c r="G47" s="122">
        <v>5436261.6093524015</v>
      </c>
      <c r="H47" s="122">
        <v>5440702.4547534911</v>
      </c>
      <c r="I47" s="122">
        <v>3.476597838537606</v>
      </c>
      <c r="J47" s="122">
        <v>5.9715561301450739</v>
      </c>
      <c r="K47" s="122">
        <v>8.1689324764089299E-2</v>
      </c>
      <c r="L47" s="122">
        <v>4182298.6092667924</v>
      </c>
      <c r="M47" s="122">
        <v>4312590.5146818478</v>
      </c>
      <c r="N47" s="122">
        <v>4567541.384998708</v>
      </c>
      <c r="O47" s="122">
        <v>4815351.5331307221</v>
      </c>
      <c r="P47" s="122">
        <v>4825713.0062973676</v>
      </c>
      <c r="Q47" s="122">
        <v>3.1153180962823956</v>
      </c>
      <c r="R47" s="122">
        <v>5.9117801573996349</v>
      </c>
      <c r="S47" s="122">
        <v>0.21517584116872435</v>
      </c>
      <c r="T47" s="122">
        <v>444934.48772731348</v>
      </c>
      <c r="U47" s="122">
        <v>471886.16158634529</v>
      </c>
      <c r="V47" s="122">
        <v>501432.16691946611</v>
      </c>
      <c r="W47" s="122">
        <v>517742.3808262517</v>
      </c>
      <c r="X47" s="122">
        <v>513430.32299228257</v>
      </c>
      <c r="Y47" s="122">
        <v>6.0574476922880507</v>
      </c>
      <c r="Z47" s="122">
        <v>6.2612570018573264</v>
      </c>
      <c r="AA47" s="122">
        <v>-0.83285780605552029</v>
      </c>
      <c r="AB47" s="122">
        <v>86303.456634880014</v>
      </c>
      <c r="AC47" s="122">
        <v>92930.587302938322</v>
      </c>
      <c r="AD47" s="122">
        <v>99690.824092879717</v>
      </c>
      <c r="AE47" s="122">
        <v>103167.69539542767</v>
      </c>
      <c r="AF47" s="122">
        <v>101559.12546384013</v>
      </c>
      <c r="AG47" s="122">
        <v>7.6788704954141043</v>
      </c>
      <c r="AH47" s="122">
        <v>7.2745013091374782</v>
      </c>
      <c r="AI47" s="122">
        <v>-1.5591798628651232</v>
      </c>
    </row>
    <row r="48" spans="2:35" x14ac:dyDescent="0.55000000000000004">
      <c r="B48" s="123"/>
      <c r="C48" s="121" t="s">
        <v>160</v>
      </c>
      <c r="D48" s="122">
        <v>4709049.9857973848</v>
      </c>
      <c r="E48" s="122">
        <v>4873807.1532605607</v>
      </c>
      <c r="F48" s="122">
        <v>5161710.5064102719</v>
      </c>
      <c r="G48" s="122">
        <v>5428625.315400078</v>
      </c>
      <c r="H48" s="122">
        <v>5433436.936545318</v>
      </c>
      <c r="I48" s="122">
        <v>3.4987347333344894</v>
      </c>
      <c r="J48" s="122">
        <v>5.9071552093952828</v>
      </c>
      <c r="K48" s="122">
        <v>8.8634246529961658E-2</v>
      </c>
      <c r="L48" s="122">
        <v>4177812.0414351914</v>
      </c>
      <c r="M48" s="122">
        <v>4308990.4043712774</v>
      </c>
      <c r="N48" s="122">
        <v>4560587.5153979259</v>
      </c>
      <c r="O48" s="122">
        <v>4807715.2391783986</v>
      </c>
      <c r="P48" s="122">
        <v>4818447.4880891945</v>
      </c>
      <c r="Q48" s="122">
        <v>3.1398818720198509</v>
      </c>
      <c r="R48" s="122">
        <v>5.838887707232173</v>
      </c>
      <c r="S48" s="122">
        <v>0.22322971259483015</v>
      </c>
      <c r="T48" s="122">
        <v>444934.48772731348</v>
      </c>
      <c r="U48" s="122">
        <v>471886.16158634529</v>
      </c>
      <c r="V48" s="122">
        <v>501432.16691946611</v>
      </c>
      <c r="W48" s="122">
        <v>517742.3808262517</v>
      </c>
      <c r="X48" s="122">
        <v>513430.32299228257</v>
      </c>
      <c r="Y48" s="122">
        <v>6.0574476922880507</v>
      </c>
      <c r="Z48" s="122">
        <v>6.2612570018573264</v>
      </c>
      <c r="AA48" s="122">
        <v>-0.83285780605552029</v>
      </c>
      <c r="AB48" s="122">
        <v>86303.456634880014</v>
      </c>
      <c r="AC48" s="122">
        <v>92930.587302938322</v>
      </c>
      <c r="AD48" s="122">
        <v>99690.824092879717</v>
      </c>
      <c r="AE48" s="122">
        <v>103167.69539542767</v>
      </c>
      <c r="AF48" s="122">
        <v>101559.12546384013</v>
      </c>
      <c r="AG48" s="122">
        <v>7.6788704954141043</v>
      </c>
      <c r="AH48" s="122">
        <v>7.2745013091374782</v>
      </c>
      <c r="AI48" s="122">
        <v>-1.5591798628651232</v>
      </c>
    </row>
    <row r="49" spans="2:35" x14ac:dyDescent="0.55000000000000004">
      <c r="B49" s="123"/>
      <c r="C49" s="125" t="s">
        <v>161</v>
      </c>
      <c r="D49" s="122">
        <v>4493911.824770066</v>
      </c>
      <c r="E49" s="122">
        <v>4687782.1170081859</v>
      </c>
      <c r="F49" s="122">
        <v>4952706.6823178856</v>
      </c>
      <c r="G49" s="122">
        <v>5211411.4842146123</v>
      </c>
      <c r="H49" s="122">
        <v>5230838.4953411538</v>
      </c>
      <c r="I49" s="122">
        <v>4.3140653354505796</v>
      </c>
      <c r="J49" s="122">
        <v>5.6513839316145207</v>
      </c>
      <c r="K49" s="122">
        <v>0.37277829980200128</v>
      </c>
      <c r="L49" s="122">
        <v>4025451.8262732024</v>
      </c>
      <c r="M49" s="122">
        <v>4149538.7832152219</v>
      </c>
      <c r="N49" s="122">
        <v>4381897.17596344</v>
      </c>
      <c r="O49" s="122">
        <v>4619253.4546309831</v>
      </c>
      <c r="P49" s="122">
        <v>4641809.2349663908</v>
      </c>
      <c r="Q49" s="122">
        <v>3.0825597298701317</v>
      </c>
      <c r="R49" s="122">
        <v>5.5996197381767292</v>
      </c>
      <c r="S49" s="122">
        <v>0.48829925781177508</v>
      </c>
      <c r="T49" s="122">
        <v>386814.84805115324</v>
      </c>
      <c r="U49" s="122">
        <v>451918.39501076884</v>
      </c>
      <c r="V49" s="122">
        <v>476948.56911220599</v>
      </c>
      <c r="W49" s="122">
        <v>493956.1875140217</v>
      </c>
      <c r="X49" s="122">
        <v>490917.99105428258</v>
      </c>
      <c r="Y49" s="122">
        <v>16.83067423280664</v>
      </c>
      <c r="Z49" s="122">
        <v>5.5386490963353472</v>
      </c>
      <c r="AA49" s="122">
        <v>-0.61507407671714809</v>
      </c>
      <c r="AB49" s="122">
        <v>81645.150445709645</v>
      </c>
      <c r="AC49" s="122">
        <v>86324.938782195924</v>
      </c>
      <c r="AD49" s="122">
        <v>93860.937242239699</v>
      </c>
      <c r="AE49" s="122">
        <v>98201.842069607665</v>
      </c>
      <c r="AF49" s="122">
        <v>98111.269320480133</v>
      </c>
      <c r="AG49" s="122">
        <v>5.7318632042917574</v>
      </c>
      <c r="AH49" s="122">
        <v>8.7298045806411118</v>
      </c>
      <c r="AI49" s="122">
        <v>-9.2231211980042804E-2</v>
      </c>
    </row>
    <row r="50" spans="2:35" x14ac:dyDescent="0.55000000000000004">
      <c r="B50" s="123"/>
      <c r="C50" s="125" t="s">
        <v>162</v>
      </c>
      <c r="D50" s="122">
        <v>212906.71667286041</v>
      </c>
      <c r="E50" s="122">
        <v>183328.12668779574</v>
      </c>
      <c r="F50" s="122">
        <v>202802.14531753401</v>
      </c>
      <c r="G50" s="122">
        <v>209983.19983577405</v>
      </c>
      <c r="H50" s="122">
        <v>195672.82054726401</v>
      </c>
      <c r="I50" s="122">
        <v>-13.892746291566432</v>
      </c>
      <c r="J50" s="122">
        <v>10.622493657452877</v>
      </c>
      <c r="K50" s="122">
        <v>-6.8150115341141904</v>
      </c>
      <c r="L50" s="122">
        <v>150128.77080752986</v>
      </c>
      <c r="M50" s="122">
        <v>156762.06409947685</v>
      </c>
      <c r="N50" s="122">
        <v>172496.01316763402</v>
      </c>
      <c r="O50" s="122">
        <v>181231.15319772405</v>
      </c>
      <c r="P50" s="122">
        <v>169712.63246590403</v>
      </c>
      <c r="Q50" s="122">
        <v>4.418402452952269</v>
      </c>
      <c r="R50" s="122">
        <v>10.036834586569904</v>
      </c>
      <c r="S50" s="122">
        <v>-6.355706802380312</v>
      </c>
      <c r="T50" s="122">
        <v>58119.639676160215</v>
      </c>
      <c r="U50" s="122">
        <v>19964.429067576501</v>
      </c>
      <c r="V50" s="122">
        <v>24480.260299260004</v>
      </c>
      <c r="W50" s="122">
        <v>23786.19331223</v>
      </c>
      <c r="X50" s="122">
        <v>22512.331937999999</v>
      </c>
      <c r="Y50" s="122">
        <v>-65.649427321268121</v>
      </c>
      <c r="Z50" s="122">
        <v>22.619385790588424</v>
      </c>
      <c r="AA50" s="122">
        <v>-5.3554654900371474</v>
      </c>
      <c r="AB50" s="122">
        <v>4658.3061891703492</v>
      </c>
      <c r="AC50" s="122">
        <v>6601.6335207423908</v>
      </c>
      <c r="AD50" s="122">
        <v>5825.87185064</v>
      </c>
      <c r="AE50" s="122">
        <v>4965.8533258199996</v>
      </c>
      <c r="AF50" s="122">
        <v>3447.8561433600003</v>
      </c>
      <c r="AG50" s="122">
        <v>41.7174666639539</v>
      </c>
      <c r="AH50" s="122">
        <v>-11.751056275161908</v>
      </c>
      <c r="AI50" s="122">
        <v>-30.56870758882787</v>
      </c>
    </row>
    <row r="51" spans="2:35" x14ac:dyDescent="0.55000000000000004">
      <c r="B51" s="120"/>
      <c r="C51" s="125" t="s">
        <v>163</v>
      </c>
      <c r="D51" s="122">
        <v>2231.4443544599999</v>
      </c>
      <c r="E51" s="122">
        <v>2696.9095645799998</v>
      </c>
      <c r="F51" s="122">
        <v>6201.678774850001</v>
      </c>
      <c r="G51" s="122">
        <v>7230.6313496899984</v>
      </c>
      <c r="H51" s="122">
        <v>6925.6206569000005</v>
      </c>
      <c r="I51" s="122">
        <v>20.859368919044392</v>
      </c>
      <c r="J51" s="122">
        <v>129.95501429859078</v>
      </c>
      <c r="K51" s="122">
        <v>-4.2183134229775714</v>
      </c>
      <c r="L51" s="122">
        <v>2231.4443544599999</v>
      </c>
      <c r="M51" s="122">
        <v>2689.5570565799999</v>
      </c>
      <c r="N51" s="122">
        <v>6194.326266850001</v>
      </c>
      <c r="O51" s="122">
        <v>7230.6313496899984</v>
      </c>
      <c r="P51" s="122">
        <v>6925.6206569000005</v>
      </c>
      <c r="Q51" s="122">
        <v>20.529873451890822</v>
      </c>
      <c r="R51" s="122">
        <v>130.31027550412381</v>
      </c>
      <c r="S51" s="122">
        <v>-4.2183134229775714</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7636.2939523236982</v>
      </c>
      <c r="H52" s="122">
        <v>7265.5182081736984</v>
      </c>
      <c r="I52" s="122">
        <v>-19.758032293344172</v>
      </c>
      <c r="J52" s="122">
        <v>93.157125779385353</v>
      </c>
      <c r="K52" s="122">
        <v>-4.8554409568947303</v>
      </c>
      <c r="L52" s="122">
        <v>4486.5678315999994</v>
      </c>
      <c r="M52" s="122">
        <v>3600.1103105696802</v>
      </c>
      <c r="N52" s="122">
        <v>6953.8696007836979</v>
      </c>
      <c r="O52" s="122">
        <v>7636.2939523236982</v>
      </c>
      <c r="P52" s="122">
        <v>7265.5182081736984</v>
      </c>
      <c r="Q52" s="122">
        <v>-19.758032293344172</v>
      </c>
      <c r="R52" s="122">
        <v>93.157125779385353</v>
      </c>
      <c r="S52" s="122">
        <v>-4.8554409568947303</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1144.3248825999999</v>
      </c>
      <c r="H53" s="122">
        <v>1125.2679789299998</v>
      </c>
      <c r="I53" s="122">
        <v>-16.191165150017117</v>
      </c>
      <c r="J53" s="122">
        <v>92.131510111649135</v>
      </c>
      <c r="K53" s="122">
        <v>-1.6653403207226636</v>
      </c>
      <c r="L53" s="122">
        <v>951.38964264000003</v>
      </c>
      <c r="M53" s="122">
        <v>797.34857437999995</v>
      </c>
      <c r="N53" s="122">
        <v>1531.9578568099998</v>
      </c>
      <c r="O53" s="122">
        <v>1144.3248825999999</v>
      </c>
      <c r="P53" s="122">
        <v>1125.2679789299998</v>
      </c>
      <c r="Q53" s="122">
        <v>-16.191165150017117</v>
      </c>
      <c r="R53" s="122">
        <v>92.131510111649135</v>
      </c>
      <c r="S53" s="122">
        <v>-1.6653403207226636</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147525.52911096136</v>
      </c>
      <c r="H54" s="122">
        <v>147463.6390287776</v>
      </c>
      <c r="I54" s="122">
        <v>43.936964369823308</v>
      </c>
      <c r="J54" s="122">
        <v>6.2411315735854656</v>
      </c>
      <c r="K54" s="122">
        <v>-4.1952116733101619E-2</v>
      </c>
      <c r="L54" s="122">
        <v>85849.503580889839</v>
      </c>
      <c r="M54" s="122">
        <v>124601.67043771812</v>
      </c>
      <c r="N54" s="122">
        <v>132130.37198715727</v>
      </c>
      <c r="O54" s="122">
        <v>133510.97682799134</v>
      </c>
      <c r="P54" s="122">
        <v>133512.3393992043</v>
      </c>
      <c r="Q54" s="122">
        <v>45.139651646692272</v>
      </c>
      <c r="R54" s="122">
        <v>6.0422155842624585</v>
      </c>
      <c r="S54" s="122">
        <v>1.020568679321876E-3</v>
      </c>
      <c r="T54" s="122">
        <v>6409.8133129031794</v>
      </c>
      <c r="U54" s="122">
        <v>8845.4951648064962</v>
      </c>
      <c r="V54" s="122">
        <v>9710.1999043100423</v>
      </c>
      <c r="W54" s="122">
        <v>9792.3819173400025</v>
      </c>
      <c r="X54" s="122">
        <v>9751.7487830500013</v>
      </c>
      <c r="Y54" s="122">
        <v>37.999263519893844</v>
      </c>
      <c r="Z54" s="122">
        <v>9.7756510335785407</v>
      </c>
      <c r="AA54" s="122">
        <v>-0.41494638008399143</v>
      </c>
      <c r="AB54" s="122">
        <v>2770.6502432083084</v>
      </c>
      <c r="AC54" s="122">
        <v>3336.0843361157895</v>
      </c>
      <c r="AD54" s="122">
        <v>3479.5006464698945</v>
      </c>
      <c r="AE54" s="122">
        <v>4222.1703656299997</v>
      </c>
      <c r="AF54" s="122">
        <v>4199.5508465233288</v>
      </c>
      <c r="AG54" s="122">
        <v>20.407992466516802</v>
      </c>
      <c r="AH54" s="122">
        <v>4.2989413907049165</v>
      </c>
      <c r="AI54" s="122">
        <v>-0.53573203229320132</v>
      </c>
    </row>
    <row r="55" spans="2:35" x14ac:dyDescent="0.55000000000000004">
      <c r="B55" s="120">
        <v>7</v>
      </c>
      <c r="C55" s="121" t="s">
        <v>167</v>
      </c>
      <c r="D55" s="122">
        <v>353787.736545138</v>
      </c>
      <c r="E55" s="122">
        <v>417471.87427147722</v>
      </c>
      <c r="F55" s="122">
        <v>476248.06997281825</v>
      </c>
      <c r="G55" s="122">
        <v>549111.61775168718</v>
      </c>
      <c r="H55" s="122">
        <v>579348.67316834303</v>
      </c>
      <c r="I55" s="122">
        <v>18.000662868712546</v>
      </c>
      <c r="J55" s="122">
        <v>14.079079172437742</v>
      </c>
      <c r="K55" s="122">
        <v>5.5065408268832661</v>
      </c>
      <c r="L55" s="122">
        <v>322804.21997657645</v>
      </c>
      <c r="M55" s="122">
        <v>381569.65779862151</v>
      </c>
      <c r="N55" s="122">
        <v>436639.51603132515</v>
      </c>
      <c r="O55" s="122">
        <v>506998.95507892483</v>
      </c>
      <c r="P55" s="122">
        <v>535551.56360511237</v>
      </c>
      <c r="Q55" s="122">
        <v>18.204668398173123</v>
      </c>
      <c r="R55" s="122">
        <v>14.432452137420082</v>
      </c>
      <c r="S55" s="122">
        <v>5.6316898171403063</v>
      </c>
      <c r="T55" s="122">
        <v>13337.997873411678</v>
      </c>
      <c r="U55" s="122">
        <v>21777.266514085717</v>
      </c>
      <c r="V55" s="122">
        <v>22172.423643209735</v>
      </c>
      <c r="W55" s="122">
        <v>24772.911706136496</v>
      </c>
      <c r="X55" s="122">
        <v>26249.812891369402</v>
      </c>
      <c r="Y55" s="122">
        <v>63.272379563780731</v>
      </c>
      <c r="Z55" s="122">
        <v>1.8145396203349353</v>
      </c>
      <c r="AA55" s="122">
        <v>5.9617585641621007</v>
      </c>
      <c r="AB55" s="122">
        <v>17645.518695149854</v>
      </c>
      <c r="AC55" s="122">
        <v>14124.949958770003</v>
      </c>
      <c r="AD55" s="122">
        <v>17436.130298283351</v>
      </c>
      <c r="AE55" s="122">
        <v>17339.750966625859</v>
      </c>
      <c r="AF55" s="122">
        <v>17547.296671861197</v>
      </c>
      <c r="AG55" s="122">
        <v>-19.951630763608748</v>
      </c>
      <c r="AH55" s="122">
        <v>23.442067753716028</v>
      </c>
      <c r="AI55" s="122">
        <v>1.1969359054510242</v>
      </c>
    </row>
    <row r="56" spans="2:35" x14ac:dyDescent="0.55000000000000004">
      <c r="B56" s="123"/>
      <c r="C56" s="132" t="s">
        <v>168</v>
      </c>
      <c r="D56" s="122">
        <v>199589.39434813219</v>
      </c>
      <c r="E56" s="122">
        <v>244587.51850679339</v>
      </c>
      <c r="F56" s="122">
        <v>282704.16803693888</v>
      </c>
      <c r="G56" s="122">
        <v>330202.88735340722</v>
      </c>
      <c r="H56" s="122">
        <v>354591.99315833591</v>
      </c>
      <c r="I56" s="122">
        <v>22.545348316541101</v>
      </c>
      <c r="J56" s="122">
        <v>15.584053414846185</v>
      </c>
      <c r="K56" s="122">
        <v>7.3860970751675081</v>
      </c>
      <c r="L56" s="122">
        <v>177208.35715326833</v>
      </c>
      <c r="M56" s="122">
        <v>218341.36140895297</v>
      </c>
      <c r="N56" s="122">
        <v>255667.74647419929</v>
      </c>
      <c r="O56" s="122">
        <v>300177.63982597314</v>
      </c>
      <c r="P56" s="122">
        <v>324363.05986023252</v>
      </c>
      <c r="Q56" s="122">
        <v>23.211661637441015</v>
      </c>
      <c r="R56" s="122">
        <v>17.095425632770542</v>
      </c>
      <c r="S56" s="122">
        <v>8.057035843269599</v>
      </c>
      <c r="T56" s="122">
        <v>7075.2862288649558</v>
      </c>
      <c r="U56" s="122">
        <v>14548.843966573815</v>
      </c>
      <c r="V56" s="122">
        <v>13385.611149459613</v>
      </c>
      <c r="W56" s="122">
        <v>16242.371147324866</v>
      </c>
      <c r="X56" s="122">
        <v>16060.179952137412</v>
      </c>
      <c r="Y56" s="122">
        <v>105.62905154591597</v>
      </c>
      <c r="Z56" s="122">
        <v>-7.9953625166834312</v>
      </c>
      <c r="AA56" s="122">
        <v>-1.1217031893613671</v>
      </c>
      <c r="AB56" s="122">
        <v>15305.750965998903</v>
      </c>
      <c r="AC56" s="122">
        <v>11697.313131266572</v>
      </c>
      <c r="AD56" s="122">
        <v>13650.81041328</v>
      </c>
      <c r="AE56" s="122">
        <v>13782.876380109234</v>
      </c>
      <c r="AF56" s="122">
        <v>14168.753345966003</v>
      </c>
      <c r="AG56" s="122">
        <v>-23.575699374361488</v>
      </c>
      <c r="AH56" s="122">
        <v>16.700393159449479</v>
      </c>
      <c r="AI56" s="122">
        <v>2.7996838628956189</v>
      </c>
    </row>
    <row r="57" spans="2:35" x14ac:dyDescent="0.55000000000000004">
      <c r="B57" s="120"/>
      <c r="C57" s="132" t="s">
        <v>169</v>
      </c>
      <c r="D57" s="122">
        <v>154198.34219700578</v>
      </c>
      <c r="E57" s="122">
        <v>172884.35576468383</v>
      </c>
      <c r="F57" s="122">
        <v>193543.90193587943</v>
      </c>
      <c r="G57" s="122">
        <v>218908.73039827996</v>
      </c>
      <c r="H57" s="122">
        <v>224756.68001000697</v>
      </c>
      <c r="I57" s="122">
        <v>12.118167615449819</v>
      </c>
      <c r="J57" s="122">
        <v>11.9499222933252</v>
      </c>
      <c r="K57" s="122">
        <v>2.6714099529458357</v>
      </c>
      <c r="L57" s="122">
        <v>145595.86282330813</v>
      </c>
      <c r="M57" s="122">
        <v>163228.29638966851</v>
      </c>
      <c r="N57" s="122">
        <v>180971.76955712595</v>
      </c>
      <c r="O57" s="122">
        <v>206821.3152529517</v>
      </c>
      <c r="P57" s="122">
        <v>211188.50374487977</v>
      </c>
      <c r="Q57" s="122">
        <v>12.110532005815791</v>
      </c>
      <c r="R57" s="122">
        <v>10.870341454216458</v>
      </c>
      <c r="S57" s="122">
        <v>2.1115756306775202</v>
      </c>
      <c r="T57" s="122">
        <v>6262.71164454672</v>
      </c>
      <c r="U57" s="122">
        <v>7228.422547511901</v>
      </c>
      <c r="V57" s="122">
        <v>8786.8124937501216</v>
      </c>
      <c r="W57" s="122">
        <v>8530.5405588116246</v>
      </c>
      <c r="X57" s="122">
        <v>10189.632939231989</v>
      </c>
      <c r="Y57" s="122">
        <v>15.420012253096107</v>
      </c>
      <c r="Z57" s="122">
        <v>21.559198234400874</v>
      </c>
      <c r="AA57" s="122">
        <v>19.448854020236794</v>
      </c>
      <c r="AB57" s="122">
        <v>2339.7677291509563</v>
      </c>
      <c r="AC57" s="122">
        <v>2427.6368275034292</v>
      </c>
      <c r="AD57" s="122">
        <v>3785.3198850033527</v>
      </c>
      <c r="AE57" s="122">
        <v>3556.8745865166284</v>
      </c>
      <c r="AF57" s="122">
        <v>3378.5433258951989</v>
      </c>
      <c r="AG57" s="122">
        <v>3.7554624443152953</v>
      </c>
      <c r="AH57" s="122">
        <v>55.926118854283438</v>
      </c>
      <c r="AI57" s="122">
        <v>-5.0137067327998057</v>
      </c>
    </row>
    <row r="58" spans="2:35" x14ac:dyDescent="0.55000000000000004">
      <c r="B58" s="120">
        <v>8</v>
      </c>
      <c r="C58" s="121" t="s">
        <v>170</v>
      </c>
      <c r="D58" s="122">
        <v>218.54815462000002</v>
      </c>
      <c r="E58" s="122">
        <v>364.12874162000003</v>
      </c>
      <c r="F58" s="122">
        <v>1003.8089286200001</v>
      </c>
      <c r="G58" s="122">
        <v>34.78441669</v>
      </c>
      <c r="H58" s="122">
        <v>34.78441669</v>
      </c>
      <c r="I58" s="122">
        <v>66.612590370816832</v>
      </c>
      <c r="J58" s="122">
        <v>175.6741816518186</v>
      </c>
      <c r="K58" s="122">
        <v>0</v>
      </c>
      <c r="L58" s="122">
        <v>218.54815462000002</v>
      </c>
      <c r="M58" s="122">
        <v>363.02270162000002</v>
      </c>
      <c r="N58" s="122">
        <v>1002.58078862</v>
      </c>
      <c r="O58" s="122">
        <v>34.78441669</v>
      </c>
      <c r="P58" s="122">
        <v>34.78441669</v>
      </c>
      <c r="Q58" s="122">
        <v>66.106505109230824</v>
      </c>
      <c r="R58" s="122">
        <v>176.17578298711138</v>
      </c>
      <c r="S58" s="122">
        <v>0</v>
      </c>
      <c r="T58" s="122">
        <v>0</v>
      </c>
      <c r="U58" s="122">
        <v>0</v>
      </c>
      <c r="V58" s="122">
        <v>0</v>
      </c>
      <c r="W58" s="122">
        <v>0</v>
      </c>
      <c r="X58" s="122">
        <v>0</v>
      </c>
      <c r="Y58" s="122">
        <v>0</v>
      </c>
      <c r="Z58" s="122">
        <v>0</v>
      </c>
      <c r="AA58" s="122">
        <v>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40756.138949866632</v>
      </c>
      <c r="H59" s="122">
        <v>41740.825790116069</v>
      </c>
      <c r="I59" s="122">
        <v>77.624847840878999</v>
      </c>
      <c r="J59" s="122">
        <v>90.005815113988632</v>
      </c>
      <c r="K59" s="122">
        <v>2.4160454489093874</v>
      </c>
      <c r="L59" s="122">
        <v>8664.5153711000021</v>
      </c>
      <c r="M59" s="122">
        <v>15306.011067009998</v>
      </c>
      <c r="N59" s="122">
        <v>30175.767985945062</v>
      </c>
      <c r="O59" s="122">
        <v>34865.672378586634</v>
      </c>
      <c r="P59" s="122">
        <v>35825.485124796069</v>
      </c>
      <c r="Q59" s="122">
        <v>76.651669614002031</v>
      </c>
      <c r="R59" s="122">
        <v>97.149785491693379</v>
      </c>
      <c r="S59" s="122">
        <v>2.7528875272714304</v>
      </c>
      <c r="T59" s="122">
        <v>1257.5601360969999</v>
      </c>
      <c r="U59" s="122">
        <v>2268.6334853600001</v>
      </c>
      <c r="V59" s="122">
        <v>3369.08025761</v>
      </c>
      <c r="W59" s="122">
        <v>3602.2848077900003</v>
      </c>
      <c r="X59" s="122">
        <v>3579.9620098099995</v>
      </c>
      <c r="Y59" s="122">
        <v>80.399602392057119</v>
      </c>
      <c r="Z59" s="122">
        <v>48.507032068045781</v>
      </c>
      <c r="AA59" s="122">
        <v>-0.61968442727591277</v>
      </c>
      <c r="AB59" s="122">
        <v>599.27195270999982</v>
      </c>
      <c r="AC59" s="122">
        <v>1113.8828641000002</v>
      </c>
      <c r="AD59" s="122">
        <v>1964.4406069100003</v>
      </c>
      <c r="AE59" s="122">
        <v>2288.1817634900003</v>
      </c>
      <c r="AF59" s="122">
        <v>2335.3786555100005</v>
      </c>
      <c r="AG59" s="122">
        <v>85.872684190016031</v>
      </c>
      <c r="AH59" s="122">
        <v>76.359711619878198</v>
      </c>
      <c r="AI59" s="122">
        <v>2.0626373644379692</v>
      </c>
    </row>
    <row r="60" spans="2:35" x14ac:dyDescent="0.55000000000000004">
      <c r="B60" s="120">
        <v>10</v>
      </c>
      <c r="C60" s="133" t="s">
        <v>172</v>
      </c>
      <c r="D60" s="122">
        <v>3240.7040450181844</v>
      </c>
      <c r="E60" s="122">
        <v>2304.1546827322154</v>
      </c>
      <c r="F60" s="122">
        <v>2549.8676387795799</v>
      </c>
      <c r="G60" s="122">
        <v>2041.5135989708494</v>
      </c>
      <c r="H60" s="122">
        <v>2445.7416493195865</v>
      </c>
      <c r="I60" s="122">
        <v>-28.89956470186446</v>
      </c>
      <c r="J60" s="122">
        <v>10.66390888983215</v>
      </c>
      <c r="K60" s="122">
        <v>19.800409389999317</v>
      </c>
      <c r="L60" s="122">
        <v>3240.4642214581845</v>
      </c>
      <c r="M60" s="122">
        <v>2300.7456345822152</v>
      </c>
      <c r="N60" s="122">
        <v>2546.8844084995799</v>
      </c>
      <c r="O60" s="122">
        <v>1998.0360474398153</v>
      </c>
      <c r="P60" s="122">
        <v>2402.283433999587</v>
      </c>
      <c r="Q60" s="122">
        <v>-28.999505091066951</v>
      </c>
      <c r="R60" s="122">
        <v>10.698217578583398</v>
      </c>
      <c r="S60" s="122">
        <v>20.232236904722221</v>
      </c>
      <c r="T60" s="122">
        <v>0.45800000000000002</v>
      </c>
      <c r="U60" s="122">
        <v>0.45800000000000002</v>
      </c>
      <c r="V60" s="122">
        <v>0</v>
      </c>
      <c r="W60" s="122">
        <v>10.050662531034027</v>
      </c>
      <c r="X60" s="122">
        <v>10.050541410000001</v>
      </c>
      <c r="Y60" s="122">
        <v>0</v>
      </c>
      <c r="Z60" s="122">
        <v>-100</v>
      </c>
      <c r="AA60" s="122">
        <v>-1.2051049734451702E-3</v>
      </c>
      <c r="AB60" s="122">
        <v>-0.21817644000000003</v>
      </c>
      <c r="AC60" s="122">
        <v>2.9510481500000001</v>
      </c>
      <c r="AD60" s="122">
        <v>2.9832302799999999</v>
      </c>
      <c r="AE60" s="122">
        <v>33.426889000000003</v>
      </c>
      <c r="AF60" s="122">
        <v>33.407673909999431</v>
      </c>
      <c r="AG60" s="122">
        <v>-1452.5970769346131</v>
      </c>
      <c r="AH60" s="122">
        <v>1.0905321893849751</v>
      </c>
      <c r="AI60" s="122">
        <v>-5.7483931575474934E-2</v>
      </c>
    </row>
    <row r="61" spans="2:35" x14ac:dyDescent="0.55000000000000004">
      <c r="B61" s="120">
        <v>11</v>
      </c>
      <c r="C61" s="121" t="s">
        <v>142</v>
      </c>
      <c r="D61" s="122">
        <v>62.558810000000001</v>
      </c>
      <c r="E61" s="122">
        <v>1831.2114775800405</v>
      </c>
      <c r="F61" s="122">
        <v>496.91979121592004</v>
      </c>
      <c r="G61" s="122">
        <v>2133.7545264025821</v>
      </c>
      <c r="H61" s="122">
        <v>2039.8714951303521</v>
      </c>
      <c r="I61" s="122">
        <v>2827.1840010704173</v>
      </c>
      <c r="J61" s="122">
        <v>-72.863877422142238</v>
      </c>
      <c r="K61" s="122">
        <v>-4.3998984002397323</v>
      </c>
      <c r="L61" s="122">
        <v>0</v>
      </c>
      <c r="M61" s="122">
        <v>1001.3189103296199</v>
      </c>
      <c r="N61" s="122">
        <v>0</v>
      </c>
      <c r="O61" s="122">
        <v>352.47073424302459</v>
      </c>
      <c r="P61" s="122">
        <v>157.59926619849301</v>
      </c>
      <c r="Q61" s="122">
        <v>0</v>
      </c>
      <c r="R61" s="122">
        <v>-100</v>
      </c>
      <c r="S61" s="122">
        <v>-55.287276109048513</v>
      </c>
      <c r="T61" s="122">
        <v>56.128</v>
      </c>
      <c r="U61" s="122">
        <v>279.3361333257003</v>
      </c>
      <c r="V61" s="122">
        <v>0</v>
      </c>
      <c r="W61" s="122">
        <v>826.0975902488949</v>
      </c>
      <c r="X61" s="122">
        <v>942.42816045807854</v>
      </c>
      <c r="Y61" s="122">
        <v>397.67697642121635</v>
      </c>
      <c r="Z61" s="122">
        <v>-100</v>
      </c>
      <c r="AA61" s="122">
        <v>14.081940388439396</v>
      </c>
      <c r="AB61" s="122">
        <v>6.4308100000000001</v>
      </c>
      <c r="AC61" s="122">
        <v>550.5564339247203</v>
      </c>
      <c r="AD61" s="122">
        <v>496.91979121592004</v>
      </c>
      <c r="AE61" s="122">
        <v>955.1862019106627</v>
      </c>
      <c r="AF61" s="122">
        <v>939.84406847378045</v>
      </c>
      <c r="AG61" s="122">
        <v>8461.229983854606</v>
      </c>
      <c r="AH61" s="122">
        <v>-9.7422606301126606</v>
      </c>
      <c r="AI61" s="122">
        <v>-1.6061929502533934</v>
      </c>
    </row>
    <row r="62" spans="2:35" x14ac:dyDescent="0.55000000000000004">
      <c r="B62" s="126" t="s">
        <v>143</v>
      </c>
      <c r="C62" s="127"/>
      <c r="D62" s="122">
        <v>6785324.1297175614</v>
      </c>
      <c r="E62" s="122">
        <v>7290995.9726208076</v>
      </c>
      <c r="F62" s="122">
        <v>8131382.2347401809</v>
      </c>
      <c r="G62" s="122">
        <v>8487078.2740727868</v>
      </c>
      <c r="H62" s="122">
        <v>8499438.7749434281</v>
      </c>
      <c r="I62" s="122">
        <v>7.4524345961391045</v>
      </c>
      <c r="J62" s="122">
        <v>11.526357513777224</v>
      </c>
      <c r="K62" s="122">
        <v>0.14563905824223067</v>
      </c>
      <c r="L62" s="122">
        <v>6020550.8256070456</v>
      </c>
      <c r="M62" s="122">
        <v>6465937.3608139334</v>
      </c>
      <c r="N62" s="122">
        <v>7242741.1640656656</v>
      </c>
      <c r="O62" s="122">
        <v>7583232.3208354674</v>
      </c>
      <c r="P62" s="122">
        <v>7608497.5570508372</v>
      </c>
      <c r="Q62" s="122">
        <v>7.3977705380799605</v>
      </c>
      <c r="R62" s="122">
        <v>12.013784852904111</v>
      </c>
      <c r="S62" s="122">
        <v>0.3331723880587445</v>
      </c>
      <c r="T62" s="122">
        <v>612732.93484419503</v>
      </c>
      <c r="U62" s="122">
        <v>669886.47293009749</v>
      </c>
      <c r="V62" s="122">
        <v>717329.63925885258</v>
      </c>
      <c r="W62" s="122">
        <v>725717.8321378266</v>
      </c>
      <c r="X62" s="122">
        <v>718431.08364007587</v>
      </c>
      <c r="Y62" s="122">
        <v>9.3276425724423291</v>
      </c>
      <c r="Z62" s="122">
        <v>7.0822696450695126</v>
      </c>
      <c r="AA62" s="122">
        <v>-1.0040746106906751</v>
      </c>
      <c r="AB62" s="122">
        <v>152040.36926632116</v>
      </c>
      <c r="AC62" s="122">
        <v>155172.13887677676</v>
      </c>
      <c r="AD62" s="122">
        <v>171311.43141566316</v>
      </c>
      <c r="AE62" s="122">
        <v>178128.12109949265</v>
      </c>
      <c r="AF62" s="122">
        <v>172510.13425251393</v>
      </c>
      <c r="AG62" s="122">
        <v>2.0598276796933135</v>
      </c>
      <c r="AH62" s="122">
        <v>10.400895841039295</v>
      </c>
      <c r="AI62" s="122">
        <v>-3.1539022655725502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9CBD-E17A-4495-ACAF-198643CD63D5}">
  <sheetPr codeName="Sheet79"/>
  <dimension ref="B2:AH66"/>
  <sheetViews>
    <sheetView workbookViewId="0">
      <pane xSplit="2" ySplit="6" topLeftCell="C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81</v>
      </c>
      <c r="G4" s="115" t="str">
        <f>'C5'!H4</f>
        <v>Mid-Feb</v>
      </c>
      <c r="H4" s="114" t="s">
        <v>118</v>
      </c>
      <c r="I4" s="114"/>
      <c r="J4" s="114"/>
      <c r="K4" s="104" t="str">
        <f>C4</f>
        <v xml:space="preserve">Mid-July </v>
      </c>
      <c r="L4" s="104"/>
      <c r="M4" s="104"/>
      <c r="N4" s="113" t="str">
        <f>F4</f>
        <v>Mid-Jan</v>
      </c>
      <c r="O4" s="113" t="str">
        <f>G4</f>
        <v>Mid-Feb</v>
      </c>
      <c r="P4" s="114" t="s">
        <v>118</v>
      </c>
      <c r="Q4" s="114"/>
      <c r="R4" s="114"/>
      <c r="S4" s="104" t="str">
        <f>K4</f>
        <v xml:space="preserve">Mid-July </v>
      </c>
      <c r="T4" s="104"/>
      <c r="U4" s="104"/>
      <c r="V4" s="113" t="str">
        <f>N4</f>
        <v>Mid-Jan</v>
      </c>
      <c r="W4" s="115" t="str">
        <f>O4</f>
        <v>Mid-Feb</v>
      </c>
      <c r="X4" s="114" t="s">
        <v>118</v>
      </c>
      <c r="Y4" s="114"/>
      <c r="Z4" s="114"/>
      <c r="AA4" s="104" t="str">
        <f>S4</f>
        <v xml:space="preserve">Mid-July </v>
      </c>
      <c r="AB4" s="104"/>
      <c r="AC4" s="104"/>
      <c r="AD4" s="113" t="str">
        <f>V4</f>
        <v>Mid-Jan</v>
      </c>
      <c r="AE4" s="115" t="str">
        <f>W4</f>
        <v>Mid-Feb</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968</v>
      </c>
      <c r="I6" s="137" t="s">
        <v>969</v>
      </c>
      <c r="J6" s="137" t="s">
        <v>970</v>
      </c>
      <c r="K6" s="113">
        <v>1</v>
      </c>
      <c r="L6" s="113">
        <v>2</v>
      </c>
      <c r="M6" s="113">
        <v>3</v>
      </c>
      <c r="N6" s="113">
        <v>4</v>
      </c>
      <c r="O6" s="113">
        <v>5</v>
      </c>
      <c r="P6" s="137" t="s">
        <v>968</v>
      </c>
      <c r="Q6" s="137" t="s">
        <v>969</v>
      </c>
      <c r="R6" s="137" t="s">
        <v>970</v>
      </c>
      <c r="S6" s="113">
        <v>1</v>
      </c>
      <c r="T6" s="113">
        <v>2</v>
      </c>
      <c r="U6" s="113">
        <v>3</v>
      </c>
      <c r="V6" s="113">
        <v>4</v>
      </c>
      <c r="W6" s="113">
        <v>5</v>
      </c>
      <c r="X6" s="137" t="s">
        <v>968</v>
      </c>
      <c r="Y6" s="137" t="s">
        <v>969</v>
      </c>
      <c r="Z6" s="137" t="s">
        <v>970</v>
      </c>
      <c r="AA6" s="113">
        <v>1</v>
      </c>
      <c r="AB6" s="113">
        <v>2</v>
      </c>
      <c r="AC6" s="113">
        <v>3</v>
      </c>
      <c r="AD6" s="113">
        <v>4</v>
      </c>
      <c r="AE6" s="113">
        <v>5</v>
      </c>
      <c r="AF6" s="137" t="s">
        <v>968</v>
      </c>
      <c r="AG6" s="137" t="s">
        <v>969</v>
      </c>
      <c r="AH6" s="137" t="s">
        <v>970</v>
      </c>
    </row>
    <row r="7" spans="2:34" x14ac:dyDescent="0.55000000000000004">
      <c r="B7" s="138" t="s">
        <v>178</v>
      </c>
      <c r="C7" s="139">
        <v>330008.1580969558</v>
      </c>
      <c r="D7" s="139">
        <v>429253.49204511777</v>
      </c>
      <c r="E7" s="139">
        <v>455986.96061418543</v>
      </c>
      <c r="F7" s="139">
        <v>184536.8774745574</v>
      </c>
      <c r="G7" s="139">
        <v>211947.78400034853</v>
      </c>
      <c r="H7" s="139">
        <v>30.073600155970652</v>
      </c>
      <c r="I7" s="139">
        <v>6.2278977491131897</v>
      </c>
      <c r="J7" s="139">
        <v>14.853890940888141</v>
      </c>
      <c r="K7" s="139">
        <v>284750.45143113495</v>
      </c>
      <c r="L7" s="139">
        <v>364418.63287368335</v>
      </c>
      <c r="M7" s="139">
        <v>396011.59546899068</v>
      </c>
      <c r="N7" s="139">
        <v>161307.0409678678</v>
      </c>
      <c r="O7" s="139">
        <v>185275.53571855227</v>
      </c>
      <c r="P7" s="139">
        <v>27.978245878853553</v>
      </c>
      <c r="Q7" s="139">
        <v>8.6694147184999295</v>
      </c>
      <c r="R7" s="139">
        <v>14.858926558239313</v>
      </c>
      <c r="S7" s="139">
        <v>37190.818307960879</v>
      </c>
      <c r="T7" s="139">
        <v>53216.646718196775</v>
      </c>
      <c r="U7" s="139">
        <v>48792.929566304723</v>
      </c>
      <c r="V7" s="139">
        <v>18347.787404460607</v>
      </c>
      <c r="W7" s="139">
        <v>21099.616793407273</v>
      </c>
      <c r="X7" s="139">
        <v>43.090819560712617</v>
      </c>
      <c r="Y7" s="139">
        <v>-8.3126567055556606</v>
      </c>
      <c r="Z7" s="139">
        <v>14.998153882454826</v>
      </c>
      <c r="AA7" s="139">
        <v>8066.8883578599998</v>
      </c>
      <c r="AB7" s="139">
        <v>11618.212453237618</v>
      </c>
      <c r="AC7" s="139">
        <v>11182.435578890003</v>
      </c>
      <c r="AD7" s="139">
        <v>4882.0491022289989</v>
      </c>
      <c r="AE7" s="139">
        <v>5572.631488389</v>
      </c>
      <c r="AF7" s="139">
        <v>44.023468998642748</v>
      </c>
      <c r="AG7" s="139">
        <v>-3.75080827710444</v>
      </c>
      <c r="AH7" s="139">
        <v>14.145338805476202</v>
      </c>
    </row>
    <row r="8" spans="2:34" x14ac:dyDescent="0.55000000000000004">
      <c r="B8" s="140" t="s">
        <v>179</v>
      </c>
      <c r="C8" s="139">
        <v>305975.66548770375</v>
      </c>
      <c r="D8" s="139">
        <v>402421.26538492099</v>
      </c>
      <c r="E8" s="139">
        <v>431907.97582592204</v>
      </c>
      <c r="F8" s="139">
        <v>173587.29973094806</v>
      </c>
      <c r="G8" s="139">
        <v>199420.16568020717</v>
      </c>
      <c r="H8" s="139">
        <v>31.520676568670819</v>
      </c>
      <c r="I8" s="139">
        <v>7.3273241196129737</v>
      </c>
      <c r="J8" s="139">
        <v>14.881771874612259</v>
      </c>
      <c r="K8" s="139">
        <v>262357.00210456172</v>
      </c>
      <c r="L8" s="139">
        <v>339228.98768163042</v>
      </c>
      <c r="M8" s="139">
        <v>372863.45092824206</v>
      </c>
      <c r="N8" s="139">
        <v>150771.91792634904</v>
      </c>
      <c r="O8" s="139">
        <v>173230.78198911817</v>
      </c>
      <c r="P8" s="139">
        <v>29.300527510385095</v>
      </c>
      <c r="Q8" s="139">
        <v>9.9149732092405678</v>
      </c>
      <c r="R8" s="139">
        <v>14.895919858060122</v>
      </c>
      <c r="S8" s="139">
        <v>35908.409834652011</v>
      </c>
      <c r="T8" s="139">
        <v>52033.669442708902</v>
      </c>
      <c r="U8" s="139">
        <v>47946.805404840001</v>
      </c>
      <c r="V8" s="139">
        <v>17969.437770690001</v>
      </c>
      <c r="W8" s="139">
        <v>20659.56686001</v>
      </c>
      <c r="X8" s="139">
        <v>44.906637977869565</v>
      </c>
      <c r="Y8" s="139">
        <v>-7.8542683643879814</v>
      </c>
      <c r="Z8" s="139">
        <v>14.970580179797697</v>
      </c>
      <c r="AA8" s="139">
        <v>7710.25354849</v>
      </c>
      <c r="AB8" s="139">
        <v>11158.608260581705</v>
      </c>
      <c r="AC8" s="139">
        <v>11097.719492840002</v>
      </c>
      <c r="AD8" s="139">
        <v>4845.9440339089988</v>
      </c>
      <c r="AE8" s="139">
        <v>5529.8168310790006</v>
      </c>
      <c r="AF8" s="139">
        <v>44.724271262999402</v>
      </c>
      <c r="AG8" s="139">
        <v>-0.54566632612056787</v>
      </c>
      <c r="AH8" s="139">
        <v>14.11227187901205</v>
      </c>
    </row>
    <row r="9" spans="2:34" x14ac:dyDescent="0.55000000000000004">
      <c r="B9" s="140" t="s">
        <v>180</v>
      </c>
      <c r="C9" s="139">
        <v>76031.748521138696</v>
      </c>
      <c r="D9" s="139">
        <v>88064.594302693338</v>
      </c>
      <c r="E9" s="139">
        <v>79278.430735559785</v>
      </c>
      <c r="F9" s="139">
        <v>35516.99558436079</v>
      </c>
      <c r="G9" s="139">
        <v>41941.007882450009</v>
      </c>
      <c r="H9" s="139">
        <v>15.826080572393012</v>
      </c>
      <c r="I9" s="139">
        <v>-9.9769534359449619</v>
      </c>
      <c r="J9" s="139">
        <v>18.087150087993102</v>
      </c>
      <c r="K9" s="139">
        <v>67416.500902498694</v>
      </c>
      <c r="L9" s="139">
        <v>77696.372969153337</v>
      </c>
      <c r="M9" s="139">
        <v>70893.889600079783</v>
      </c>
      <c r="N9" s="139">
        <v>31431.65437426079</v>
      </c>
      <c r="O9" s="139">
        <v>37109.246696650007</v>
      </c>
      <c r="P9" s="139">
        <v>15.248302609952921</v>
      </c>
      <c r="Q9" s="139">
        <v>-8.7552135435900524</v>
      </c>
      <c r="R9" s="139">
        <v>18.063294584451036</v>
      </c>
      <c r="S9" s="139">
        <v>7116.98165384</v>
      </c>
      <c r="T9" s="139">
        <v>8737.3291936399983</v>
      </c>
      <c r="U9" s="139">
        <v>6896.3942005000008</v>
      </c>
      <c r="V9" s="139">
        <v>3399.30846187</v>
      </c>
      <c r="W9" s="139">
        <v>4038.0210770199997</v>
      </c>
      <c r="X9" s="139">
        <v>22.767341811619428</v>
      </c>
      <c r="Y9" s="139">
        <v>-21.069768030258434</v>
      </c>
      <c r="Z9" s="139">
        <v>18.789486812227576</v>
      </c>
      <c r="AA9" s="139">
        <v>1498.2659647999999</v>
      </c>
      <c r="AB9" s="139">
        <v>1630.8921399000001</v>
      </c>
      <c r="AC9" s="139">
        <v>1488.1469349800002</v>
      </c>
      <c r="AD9" s="139">
        <v>686.03274822999981</v>
      </c>
      <c r="AE9" s="139">
        <v>793.74010878000001</v>
      </c>
      <c r="AF9" s="139">
        <v>8.851978101077945</v>
      </c>
      <c r="AG9" s="139">
        <v>-8.7525840261117729</v>
      </c>
      <c r="AH9" s="139">
        <v>15.700031934028047</v>
      </c>
    </row>
    <row r="10" spans="2:34" x14ac:dyDescent="0.55000000000000004">
      <c r="B10" s="140" t="s">
        <v>181</v>
      </c>
      <c r="C10" s="139">
        <v>223747.99514047848</v>
      </c>
      <c r="D10" s="139">
        <v>305844.9097654837</v>
      </c>
      <c r="E10" s="139">
        <v>344565.68043245294</v>
      </c>
      <c r="F10" s="139">
        <v>134692.01591722725</v>
      </c>
      <c r="G10" s="139">
        <v>153535.64393421722</v>
      </c>
      <c r="H10" s="139">
        <v>36.691687258900927</v>
      </c>
      <c r="I10" s="139">
        <v>12.660263234938132</v>
      </c>
      <c r="J10" s="139">
        <v>13.990159616120087</v>
      </c>
      <c r="K10" s="139">
        <v>189890.04222745646</v>
      </c>
      <c r="L10" s="139">
        <v>254526.64587265198</v>
      </c>
      <c r="M10" s="139">
        <v>294988.83439255296</v>
      </c>
      <c r="N10" s="139">
        <v>116358.98635921825</v>
      </c>
      <c r="O10" s="139">
        <v>132640.17470527822</v>
      </c>
      <c r="P10" s="139">
        <v>34.038964280060405</v>
      </c>
      <c r="Q10" s="139">
        <v>15.897034426857431</v>
      </c>
      <c r="R10" s="139">
        <v>13.992205377071098</v>
      </c>
      <c r="S10" s="139">
        <v>27824.800193221996</v>
      </c>
      <c r="T10" s="139">
        <v>42073.228783900006</v>
      </c>
      <c r="U10" s="139">
        <v>40214.039857000003</v>
      </c>
      <c r="V10" s="139">
        <v>14254.624474239996</v>
      </c>
      <c r="W10" s="139">
        <v>16254.003763010001</v>
      </c>
      <c r="X10" s="139">
        <v>51.207658246361341</v>
      </c>
      <c r="Y10" s="139">
        <v>-4.4189357000607723</v>
      </c>
      <c r="Z10" s="139">
        <v>14.026180011849137</v>
      </c>
      <c r="AA10" s="139">
        <v>6033.1527198000003</v>
      </c>
      <c r="AB10" s="139">
        <v>9245.0351089317046</v>
      </c>
      <c r="AC10" s="139">
        <v>9362.8061828999998</v>
      </c>
      <c r="AD10" s="139">
        <v>4078.4050837689992</v>
      </c>
      <c r="AE10" s="139">
        <v>4641.4654659289999</v>
      </c>
      <c r="AF10" s="139">
        <v>53.237213415644788</v>
      </c>
      <c r="AG10" s="139">
        <v>1.2738845507954388</v>
      </c>
      <c r="AH10" s="139">
        <v>13.805896437331247</v>
      </c>
    </row>
    <row r="11" spans="2:34" x14ac:dyDescent="0.55000000000000004">
      <c r="B11" s="140" t="s">
        <v>182</v>
      </c>
      <c r="C11" s="139">
        <v>11091.89286542915</v>
      </c>
      <c r="D11" s="139">
        <v>21336.35993498172</v>
      </c>
      <c r="E11" s="139">
        <v>18747.526864990268</v>
      </c>
      <c r="F11" s="139">
        <v>5111.4983971684987</v>
      </c>
      <c r="G11" s="139">
        <v>5803.0030755130165</v>
      </c>
      <c r="H11" s="139">
        <v>92.359953290589289</v>
      </c>
      <c r="I11" s="139">
        <v>-12.133433621669306</v>
      </c>
      <c r="J11" s="139">
        <v>13.528414265522903</v>
      </c>
      <c r="K11" s="139">
        <v>6099.8239727571518</v>
      </c>
      <c r="L11" s="139">
        <v>12252.450271646518</v>
      </c>
      <c r="M11" s="139">
        <v>12560.616474953065</v>
      </c>
      <c r="N11" s="139">
        <v>3970.1900001844988</v>
      </c>
      <c r="O11" s="139">
        <v>4540.6722760242164</v>
      </c>
      <c r="P11" s="139">
        <v>100.86563688342547</v>
      </c>
      <c r="Q11" s="139">
        <v>2.5151393923195697</v>
      </c>
      <c r="R11" s="139">
        <v>14.36914293303864</v>
      </c>
      <c r="S11" s="139">
        <v>4324.0199082719982</v>
      </c>
      <c r="T11" s="139">
        <v>8213.522371555202</v>
      </c>
      <c r="U11" s="139">
        <v>5675.6362774272011</v>
      </c>
      <c r="V11" s="139">
        <v>960.20032465400016</v>
      </c>
      <c r="W11" s="139">
        <v>1061.0832187688004</v>
      </c>
      <c r="X11" s="139">
        <v>89.951076678496605</v>
      </c>
      <c r="Y11" s="139">
        <v>-30.898876015935912</v>
      </c>
      <c r="Z11" s="139">
        <v>10.506442408374786</v>
      </c>
      <c r="AA11" s="139">
        <v>668.04898440000011</v>
      </c>
      <c r="AB11" s="139">
        <v>870.38729177999994</v>
      </c>
      <c r="AC11" s="139">
        <v>511.27411261000003</v>
      </c>
      <c r="AD11" s="139">
        <v>181.10807233</v>
      </c>
      <c r="AE11" s="139">
        <v>201.24758072</v>
      </c>
      <c r="AF11" s="139">
        <v>30.287944762273305</v>
      </c>
      <c r="AG11" s="139">
        <v>-41.259009932875927</v>
      </c>
      <c r="AH11" s="139">
        <v>11.120160537793961</v>
      </c>
    </row>
    <row r="12" spans="2:34" x14ac:dyDescent="0.55000000000000004">
      <c r="B12" s="140" t="s">
        <v>183</v>
      </c>
      <c r="C12" s="139">
        <v>31918.925032176518</v>
      </c>
      <c r="D12" s="139">
        <v>38568.977844826601</v>
      </c>
      <c r="E12" s="139">
        <v>35922.747828228574</v>
      </c>
      <c r="F12" s="139">
        <v>12897.315680522945</v>
      </c>
      <c r="G12" s="139">
        <v>14979.627541513195</v>
      </c>
      <c r="H12" s="139">
        <v>20.834200418549067</v>
      </c>
      <c r="I12" s="139">
        <v>-6.8610322711805418</v>
      </c>
      <c r="J12" s="139">
        <v>16.145312036789807</v>
      </c>
      <c r="K12" s="139">
        <v>25965.915826246652</v>
      </c>
      <c r="L12" s="139">
        <v>30141.829005057803</v>
      </c>
      <c r="M12" s="139">
        <v>29024.946250127072</v>
      </c>
      <c r="N12" s="139">
        <v>10684.313352746445</v>
      </c>
      <c r="O12" s="139">
        <v>12437.914979920697</v>
      </c>
      <c r="P12" s="139">
        <v>16.082287282892946</v>
      </c>
      <c r="Q12" s="139">
        <v>-3.7054246268311006</v>
      </c>
      <c r="R12" s="139">
        <v>16.412862195992048</v>
      </c>
      <c r="S12" s="139">
        <v>5238.5597819850009</v>
      </c>
      <c r="T12" s="139">
        <v>7493.8867472664997</v>
      </c>
      <c r="U12" s="139">
        <v>5916.6370191915012</v>
      </c>
      <c r="V12" s="139">
        <v>1779.4743016074995</v>
      </c>
      <c r="W12" s="139">
        <v>2053.0805272834996</v>
      </c>
      <c r="X12" s="139">
        <v>43.052423932192063</v>
      </c>
      <c r="Y12" s="139">
        <v>-21.047151915530648</v>
      </c>
      <c r="Z12" s="139">
        <v>15.375677267653497</v>
      </c>
      <c r="AA12" s="139">
        <v>714.4494239448635</v>
      </c>
      <c r="AB12" s="139">
        <v>933.26209250230318</v>
      </c>
      <c r="AC12" s="139">
        <v>981.1645589100001</v>
      </c>
      <c r="AD12" s="139">
        <v>433.52802616900004</v>
      </c>
      <c r="AE12" s="139">
        <v>488.63203430899995</v>
      </c>
      <c r="AF12" s="139">
        <v>30.626754144367009</v>
      </c>
      <c r="AG12" s="139">
        <v>5.1327988988879563</v>
      </c>
      <c r="AH12" s="139">
        <v>12.710598811094853</v>
      </c>
    </row>
    <row r="13" spans="2:34" x14ac:dyDescent="0.55000000000000004">
      <c r="B13" s="140" t="s">
        <v>184</v>
      </c>
      <c r="C13" s="139">
        <v>99439.698373529929</v>
      </c>
      <c r="D13" s="139">
        <v>107125.10374411142</v>
      </c>
      <c r="E13" s="139">
        <v>123518.6990700967</v>
      </c>
      <c r="F13" s="139">
        <v>46493.565078622691</v>
      </c>
      <c r="G13" s="139">
        <v>53393.447516354667</v>
      </c>
      <c r="H13" s="139">
        <v>7.7287094553650446</v>
      </c>
      <c r="I13" s="139">
        <v>15.30322469058652</v>
      </c>
      <c r="J13" s="139">
        <v>14.840510565416887</v>
      </c>
      <c r="K13" s="139">
        <v>82294.621058497156</v>
      </c>
      <c r="L13" s="139">
        <v>86321.885214088921</v>
      </c>
      <c r="M13" s="139">
        <v>103192.9243258162</v>
      </c>
      <c r="N13" s="139">
        <v>38649.833780270186</v>
      </c>
      <c r="O13" s="139">
        <v>44391.752623180168</v>
      </c>
      <c r="P13" s="139">
        <v>4.8937149278919225</v>
      </c>
      <c r="Q13" s="139">
        <v>19.544335796055687</v>
      </c>
      <c r="R13" s="139">
        <v>14.856257534129663</v>
      </c>
      <c r="S13" s="139">
        <v>14317.873849284999</v>
      </c>
      <c r="T13" s="139">
        <v>17140.161502565497</v>
      </c>
      <c r="U13" s="139">
        <v>16510.265873350498</v>
      </c>
      <c r="V13" s="139">
        <v>6249.8677118225005</v>
      </c>
      <c r="W13" s="139">
        <v>7136.6303106244986</v>
      </c>
      <c r="X13" s="139">
        <v>19.711639332689305</v>
      </c>
      <c r="Y13" s="139">
        <v>-3.6749690434405671</v>
      </c>
      <c r="Z13" s="139">
        <v>14.188501896201139</v>
      </c>
      <c r="AA13" s="139">
        <v>2827.2034657477843</v>
      </c>
      <c r="AB13" s="139">
        <v>3663.0570274570027</v>
      </c>
      <c r="AC13" s="139">
        <v>3815.5088709300007</v>
      </c>
      <c r="AD13" s="139">
        <v>1593.8635865299996</v>
      </c>
      <c r="AE13" s="139">
        <v>1865.0645825499998</v>
      </c>
      <c r="AF13" s="139">
        <v>29.564676608379099</v>
      </c>
      <c r="AG13" s="139">
        <v>4.1618746945589971</v>
      </c>
      <c r="AH13" s="139">
        <v>17.01532040206979</v>
      </c>
    </row>
    <row r="14" spans="2:34" x14ac:dyDescent="0.55000000000000004">
      <c r="B14" s="140" t="s">
        <v>185</v>
      </c>
      <c r="C14" s="139">
        <v>81297.478869342871</v>
      </c>
      <c r="D14" s="139">
        <v>138814.46824156397</v>
      </c>
      <c r="E14" s="139">
        <v>166376.70666913743</v>
      </c>
      <c r="F14" s="139">
        <v>70189.636760913127</v>
      </c>
      <c r="G14" s="139">
        <v>79359.565800836339</v>
      </c>
      <c r="H14" s="139">
        <v>70.748798329477651</v>
      </c>
      <c r="I14" s="139">
        <v>19.855450787456714</v>
      </c>
      <c r="J14" s="139">
        <v>13.064505620906303</v>
      </c>
      <c r="K14" s="139">
        <v>75529.68136995552</v>
      </c>
      <c r="L14" s="139">
        <v>125810.48138185877</v>
      </c>
      <c r="M14" s="139">
        <v>150210.34734165663</v>
      </c>
      <c r="N14" s="139">
        <v>63054.649226017136</v>
      </c>
      <c r="O14" s="139">
        <v>71269.834826153136</v>
      </c>
      <c r="P14" s="139">
        <v>66.570915036196794</v>
      </c>
      <c r="Q14" s="139">
        <v>19.394144026632894</v>
      </c>
      <c r="R14" s="139">
        <v>13.028675444199141</v>
      </c>
      <c r="S14" s="139">
        <v>3944.3466536799997</v>
      </c>
      <c r="T14" s="139">
        <v>9225.6581625128019</v>
      </c>
      <c r="U14" s="139">
        <v>12111.500687030801</v>
      </c>
      <c r="V14" s="139">
        <v>5265.0821361559993</v>
      </c>
      <c r="W14" s="139">
        <v>6003.2097063331985</v>
      </c>
      <c r="X14" s="139">
        <v>133.89572399539071</v>
      </c>
      <c r="Y14" s="139">
        <v>31.280614062248961</v>
      </c>
      <c r="Z14" s="139">
        <v>14.019298295621674</v>
      </c>
      <c r="AA14" s="139">
        <v>1823.4508457073521</v>
      </c>
      <c r="AB14" s="139">
        <v>3778.3286971923981</v>
      </c>
      <c r="AC14" s="139">
        <v>4054.8586404500002</v>
      </c>
      <c r="AD14" s="139">
        <v>1869.90539874</v>
      </c>
      <c r="AE14" s="139">
        <v>2086.5212683499999</v>
      </c>
      <c r="AF14" s="139">
        <v>107.20759795017732</v>
      </c>
      <c r="AG14" s="139">
        <v>7.3188429440531753</v>
      </c>
      <c r="AH14" s="139">
        <v>11.584322381012555</v>
      </c>
    </row>
    <row r="15" spans="2:34" x14ac:dyDescent="0.55000000000000004">
      <c r="B15" s="140" t="s">
        <v>186</v>
      </c>
      <c r="C15" s="139">
        <v>6111.0209355665365</v>
      </c>
      <c r="D15" s="139">
        <v>8460.6062600550922</v>
      </c>
      <c r="E15" s="139">
        <v>8033.884621519268</v>
      </c>
      <c r="F15" s="139">
        <v>3361.3083844900002</v>
      </c>
      <c r="G15" s="139">
        <v>3924.0785871500011</v>
      </c>
      <c r="H15" s="139">
        <v>38.448327198714331</v>
      </c>
      <c r="I15" s="139">
        <v>-5.0436295629368484</v>
      </c>
      <c r="J15" s="139">
        <v>16.742593606012978</v>
      </c>
      <c r="K15" s="139">
        <v>4965.5580840865368</v>
      </c>
      <c r="L15" s="139">
        <v>6963.2085217050917</v>
      </c>
      <c r="M15" s="139">
        <v>6950.746899219268</v>
      </c>
      <c r="N15" s="139">
        <v>2964.2973480000001</v>
      </c>
      <c r="O15" s="139">
        <v>3461.9253108000012</v>
      </c>
      <c r="P15" s="139">
        <v>40.230129298468214</v>
      </c>
      <c r="Q15" s="139">
        <v>-0.17896379875713078</v>
      </c>
      <c r="R15" s="139">
        <v>16.787383463259811</v>
      </c>
      <c r="S15" s="139">
        <v>966.62798758999998</v>
      </c>
      <c r="T15" s="139">
        <v>1214.7167266000001</v>
      </c>
      <c r="U15" s="139">
        <v>836.37134733999994</v>
      </c>
      <c r="V15" s="139">
        <v>315.50483458000002</v>
      </c>
      <c r="W15" s="139">
        <v>367.54201997999985</v>
      </c>
      <c r="X15" s="139">
        <v>25.665379256039937</v>
      </c>
      <c r="Y15" s="139">
        <v>-31.146799165184074</v>
      </c>
      <c r="Z15" s="139">
        <v>16.493308405011202</v>
      </c>
      <c r="AA15" s="139">
        <v>178.83486389000001</v>
      </c>
      <c r="AB15" s="139">
        <v>282.68101175000004</v>
      </c>
      <c r="AC15" s="139">
        <v>246.76637496000006</v>
      </c>
      <c r="AD15" s="139">
        <v>81.506201910000001</v>
      </c>
      <c r="AE15" s="139">
        <v>94.611256370000007</v>
      </c>
      <c r="AF15" s="139">
        <v>58.068178430730946</v>
      </c>
      <c r="AG15" s="139">
        <v>-12.705005040013964</v>
      </c>
      <c r="AH15" s="139">
        <v>16.078597889361525</v>
      </c>
    </row>
    <row r="16" spans="2:34" x14ac:dyDescent="0.55000000000000004">
      <c r="B16" s="140" t="s">
        <v>187</v>
      </c>
      <c r="C16" s="139">
        <v>84.90089051999999</v>
      </c>
      <c r="D16" s="139">
        <v>51.155056688905184</v>
      </c>
      <c r="E16" s="139">
        <v>29.980036390000002</v>
      </c>
      <c r="F16" s="139">
        <v>16.979844870000001</v>
      </c>
      <c r="G16" s="139">
        <v>19.435276390000002</v>
      </c>
      <c r="H16" s="139">
        <v>-39.747326116850736</v>
      </c>
      <c r="I16" s="139">
        <v>-41.393796956729304</v>
      </c>
      <c r="J16" s="139">
        <v>14.460859559077946</v>
      </c>
      <c r="K16" s="139">
        <v>84.90089051999999</v>
      </c>
      <c r="L16" s="139">
        <v>42.760318119999994</v>
      </c>
      <c r="M16" s="139">
        <v>29.980036390000002</v>
      </c>
      <c r="N16" s="139">
        <v>16.979844870000001</v>
      </c>
      <c r="O16" s="139">
        <v>19.435276390000002</v>
      </c>
      <c r="P16" s="139">
        <v>-49.635018127487129</v>
      </c>
      <c r="Q16" s="139">
        <v>-29.888182062009395</v>
      </c>
      <c r="R16" s="139">
        <v>14.460859559077946</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10949.577743609385</v>
      </c>
      <c r="G17" s="139">
        <v>12527.618320141317</v>
      </c>
      <c r="H17" s="139">
        <v>11.649786380738917</v>
      </c>
      <c r="I17" s="139">
        <v>-10.260951902354231</v>
      </c>
      <c r="J17" s="139">
        <v>14.411885220440945</v>
      </c>
      <c r="K17" s="139">
        <v>22393.449326573143</v>
      </c>
      <c r="L17" s="139">
        <v>25189.645192052962</v>
      </c>
      <c r="M17" s="139">
        <v>23148.144540748566</v>
      </c>
      <c r="N17" s="139">
        <v>10535.12304151878</v>
      </c>
      <c r="O17" s="139">
        <v>12044.753729434044</v>
      </c>
      <c r="P17" s="139">
        <v>12.486668867764458</v>
      </c>
      <c r="Q17" s="139">
        <v>-8.1045232504841511</v>
      </c>
      <c r="R17" s="139">
        <v>14.329502199127898</v>
      </c>
      <c r="S17" s="139">
        <v>1282.4084733088714</v>
      </c>
      <c r="T17" s="139">
        <v>1182.9772754878661</v>
      </c>
      <c r="U17" s="139">
        <v>846.12416146472026</v>
      </c>
      <c r="V17" s="139">
        <v>378.34963377060626</v>
      </c>
      <c r="W17" s="139">
        <v>440.04993339727287</v>
      </c>
      <c r="X17" s="139">
        <v>-7.753473241209397</v>
      </c>
      <c r="Y17" s="139">
        <v>-28.475028303838368</v>
      </c>
      <c r="Z17" s="139">
        <v>16.307746623609937</v>
      </c>
      <c r="AA17" s="139">
        <v>356.63480936999997</v>
      </c>
      <c r="AB17" s="139">
        <v>459.60419265591685</v>
      </c>
      <c r="AC17" s="139">
        <v>84.716086050000001</v>
      </c>
      <c r="AD17" s="139">
        <v>36.105068320000001</v>
      </c>
      <c r="AE17" s="139">
        <v>42.814657310000001</v>
      </c>
      <c r="AF17" s="139">
        <v>28.872499425340347</v>
      </c>
      <c r="AG17" s="139">
        <v>-81.567599381448034</v>
      </c>
      <c r="AH17" s="139">
        <v>18.583510022838812</v>
      </c>
    </row>
    <row r="18" spans="2:34" x14ac:dyDescent="0.55000000000000004">
      <c r="B18" s="138" t="s">
        <v>189</v>
      </c>
      <c r="C18" s="139">
        <v>3120.8918862409</v>
      </c>
      <c r="D18" s="139">
        <v>4228.3850146476998</v>
      </c>
      <c r="E18" s="139">
        <v>4634.5581396694761</v>
      </c>
      <c r="F18" s="139">
        <v>2482.3432681618701</v>
      </c>
      <c r="G18" s="139">
        <v>2920.1570501708502</v>
      </c>
      <c r="H18" s="139">
        <v>35.486430442829928</v>
      </c>
      <c r="I18" s="139">
        <v>9.6058689928835115</v>
      </c>
      <c r="J18" s="139">
        <v>17.637116817174654</v>
      </c>
      <c r="K18" s="139">
        <v>3057.0604343809</v>
      </c>
      <c r="L18" s="139">
        <v>4098.9778636777</v>
      </c>
      <c r="M18" s="139">
        <v>4523.8556763594761</v>
      </c>
      <c r="N18" s="139">
        <v>2442.4912225718704</v>
      </c>
      <c r="O18" s="139">
        <v>2874.4738645408502</v>
      </c>
      <c r="P18" s="139">
        <v>34.08233012272143</v>
      </c>
      <c r="Q18" s="139">
        <v>10.365457604607935</v>
      </c>
      <c r="R18" s="139">
        <v>17.686149206059991</v>
      </c>
      <c r="S18" s="139">
        <v>63.041159610000001</v>
      </c>
      <c r="T18" s="139">
        <v>119.9763174</v>
      </c>
      <c r="U18" s="139">
        <v>102.54153895</v>
      </c>
      <c r="V18" s="139">
        <v>37.075062310000007</v>
      </c>
      <c r="W18" s="139">
        <v>42.406763319999996</v>
      </c>
      <c r="X18" s="139">
        <v>90.314261574859373</v>
      </c>
      <c r="Y18" s="139">
        <v>-14.531849974918465</v>
      </c>
      <c r="Z18" s="139">
        <v>14.380828184237213</v>
      </c>
      <c r="AA18" s="139">
        <v>0.79029225000000003</v>
      </c>
      <c r="AB18" s="139">
        <v>9.4308335700000008</v>
      </c>
      <c r="AC18" s="139">
        <v>8.160924360000001</v>
      </c>
      <c r="AD18" s="139">
        <v>2.7769832800000001</v>
      </c>
      <c r="AE18" s="139">
        <v>3.2764223100000001</v>
      </c>
      <c r="AF18" s="139">
        <v>1093.334942864491</v>
      </c>
      <c r="AG18" s="139">
        <v>-13.465503346805427</v>
      </c>
      <c r="AH18" s="139">
        <v>17.984949120759559</v>
      </c>
    </row>
    <row r="19" spans="2:34" x14ac:dyDescent="0.55000000000000004">
      <c r="B19" s="138" t="s">
        <v>190</v>
      </c>
      <c r="C19" s="139">
        <v>53727.081254765217</v>
      </c>
      <c r="D19" s="139">
        <v>55126.322920304861</v>
      </c>
      <c r="E19" s="139">
        <v>63661.144133214082</v>
      </c>
      <c r="F19" s="139">
        <v>32353.883299744786</v>
      </c>
      <c r="G19" s="139">
        <v>37534.553312063457</v>
      </c>
      <c r="H19" s="139">
        <v>2.6043507908137884</v>
      </c>
      <c r="I19" s="139">
        <v>15.482297314202977</v>
      </c>
      <c r="J19" s="139">
        <v>16.012513750890413</v>
      </c>
      <c r="K19" s="139">
        <v>47172.235293476151</v>
      </c>
      <c r="L19" s="139">
        <v>47816.260034163723</v>
      </c>
      <c r="M19" s="139">
        <v>55897.596899939999</v>
      </c>
      <c r="N19" s="139">
        <v>28474.312096302619</v>
      </c>
      <c r="O19" s="139">
        <v>33037.112664799686</v>
      </c>
      <c r="P19" s="139">
        <v>1.3652622918563264</v>
      </c>
      <c r="Q19" s="139">
        <v>16.900813363492524</v>
      </c>
      <c r="R19" s="139">
        <v>16.024269710415741</v>
      </c>
      <c r="S19" s="139">
        <v>5225.3488688660727</v>
      </c>
      <c r="T19" s="139">
        <v>5837.9104848551897</v>
      </c>
      <c r="U19" s="139">
        <v>6201.7243101318936</v>
      </c>
      <c r="V19" s="139">
        <v>3088.7979521792258</v>
      </c>
      <c r="W19" s="139">
        <v>3577.6309571525003</v>
      </c>
      <c r="X19" s="139">
        <v>11.722884564491212</v>
      </c>
      <c r="Y19" s="139">
        <v>6.2319185301062108</v>
      </c>
      <c r="Z19" s="139">
        <v>15.825994854353951</v>
      </c>
      <c r="AA19" s="139">
        <v>1329.4970924229958</v>
      </c>
      <c r="AB19" s="139">
        <v>1472.1524012859545</v>
      </c>
      <c r="AC19" s="139">
        <v>1561.8229231421828</v>
      </c>
      <c r="AD19" s="139">
        <v>790.77325126294068</v>
      </c>
      <c r="AE19" s="139">
        <v>919.80969011127411</v>
      </c>
      <c r="AF19" s="139">
        <v>10.730020372061947</v>
      </c>
      <c r="AG19" s="139">
        <v>6.0911167741804002</v>
      </c>
      <c r="AH19" s="139">
        <v>16.317754633486892</v>
      </c>
    </row>
    <row r="20" spans="2:34" x14ac:dyDescent="0.55000000000000004">
      <c r="B20" s="138" t="s">
        <v>191</v>
      </c>
      <c r="C20" s="139">
        <v>38325.721051327411</v>
      </c>
      <c r="D20" s="139">
        <v>38127.017035249526</v>
      </c>
      <c r="E20" s="139">
        <v>43010.47176336572</v>
      </c>
      <c r="F20" s="139">
        <v>21043.945332151136</v>
      </c>
      <c r="G20" s="139">
        <v>24533.330472643309</v>
      </c>
      <c r="H20" s="139">
        <v>-0.51846125950708777</v>
      </c>
      <c r="I20" s="139">
        <v>12.8083839435991</v>
      </c>
      <c r="J20" s="139">
        <v>16.581420857243241</v>
      </c>
      <c r="K20" s="139">
        <v>33086.453166652558</v>
      </c>
      <c r="L20" s="139">
        <v>32261.284032537002</v>
      </c>
      <c r="M20" s="139">
        <v>37061.943485526295</v>
      </c>
      <c r="N20" s="139">
        <v>18208.058426070678</v>
      </c>
      <c r="O20" s="139">
        <v>21210.934477854255</v>
      </c>
      <c r="P20" s="139">
        <v>-2.4939788195467099</v>
      </c>
      <c r="Q20" s="139">
        <v>14.880559149932179</v>
      </c>
      <c r="R20" s="139">
        <v>16.492016784634188</v>
      </c>
      <c r="S20" s="139">
        <v>4096.0779937155858</v>
      </c>
      <c r="T20" s="139">
        <v>4617.10758457886</v>
      </c>
      <c r="U20" s="139">
        <v>4704.4286789594271</v>
      </c>
      <c r="V20" s="139">
        <v>2252.8382238404565</v>
      </c>
      <c r="W20" s="139">
        <v>2652.3700727357218</v>
      </c>
      <c r="X20" s="139">
        <v>12.720206784701482</v>
      </c>
      <c r="Y20" s="139">
        <v>1.8912510220082268</v>
      </c>
      <c r="Z20" s="139">
        <v>17.734600055488038</v>
      </c>
      <c r="AA20" s="139">
        <v>1143.1898909592612</v>
      </c>
      <c r="AB20" s="139">
        <v>1248.6254181336592</v>
      </c>
      <c r="AC20" s="139">
        <v>1244.09959888</v>
      </c>
      <c r="AD20" s="139">
        <v>583.04868223999995</v>
      </c>
      <c r="AE20" s="139">
        <v>670.02592205333337</v>
      </c>
      <c r="AF20" s="139">
        <v>9.2229233313046564</v>
      </c>
      <c r="AG20" s="139">
        <v>-0.36246412958851831</v>
      </c>
      <c r="AH20" s="139">
        <v>14.917663389475091</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313.64173426999992</v>
      </c>
      <c r="G24" s="139">
        <v>359.05117121993703</v>
      </c>
      <c r="H24" s="139">
        <v>35.070582995032311</v>
      </c>
      <c r="I24" s="139">
        <v>85.739167384299094</v>
      </c>
      <c r="J24" s="139">
        <v>14.478123281529298</v>
      </c>
      <c r="K24" s="139">
        <v>312.01161819999999</v>
      </c>
      <c r="L24" s="139">
        <v>462.08254756999997</v>
      </c>
      <c r="M24" s="139">
        <v>889.77288975939314</v>
      </c>
      <c r="N24" s="139">
        <v>299.73170943999992</v>
      </c>
      <c r="O24" s="139">
        <v>338.17903490000003</v>
      </c>
      <c r="P24" s="139">
        <v>48.097865789665647</v>
      </c>
      <c r="Q24" s="139">
        <v>92.557129551533905</v>
      </c>
      <c r="R24" s="139">
        <v>12.827246583897548</v>
      </c>
      <c r="S24" s="139">
        <v>30.143538510000003</v>
      </c>
      <c r="T24" s="139">
        <v>31.418871880000001</v>
      </c>
      <c r="U24" s="139">
        <v>25.45797189</v>
      </c>
      <c r="V24" s="139">
        <v>2.0809849399999996</v>
      </c>
      <c r="W24" s="139">
        <v>7.6788096700000006</v>
      </c>
      <c r="X24" s="139">
        <v>4.2308681496597078</v>
      </c>
      <c r="Y24" s="139">
        <v>-18.972355254405144</v>
      </c>
      <c r="Z24" s="139">
        <v>268.99881024607521</v>
      </c>
      <c r="AA24" s="139">
        <v>27.096667870000001</v>
      </c>
      <c r="AB24" s="139">
        <v>5.2491727300000006</v>
      </c>
      <c r="AC24" s="139">
        <v>11.144335590000001</v>
      </c>
      <c r="AD24" s="139">
        <v>11.829039889999999</v>
      </c>
      <c r="AE24" s="139">
        <v>13.193326649937006</v>
      </c>
      <c r="AF24" s="139">
        <v>-80.627977007417911</v>
      </c>
      <c r="AG24" s="139">
        <v>112.30651310649478</v>
      </c>
      <c r="AH24" s="139">
        <v>11.533368495023375</v>
      </c>
    </row>
    <row r="25" spans="2:34" x14ac:dyDescent="0.55000000000000004">
      <c r="B25" s="141" t="s">
        <v>196</v>
      </c>
      <c r="C25" s="139">
        <v>25496.871756866287</v>
      </c>
      <c r="D25" s="139">
        <v>65951.956333892711</v>
      </c>
      <c r="E25" s="139">
        <v>85515.118837054892</v>
      </c>
      <c r="F25" s="139">
        <v>54959.140304284483</v>
      </c>
      <c r="G25" s="139">
        <v>54893.129734176619</v>
      </c>
      <c r="H25" s="139">
        <v>158.66685514520779</v>
      </c>
      <c r="I25" s="139">
        <v>29.662747840443775</v>
      </c>
      <c r="J25" s="139">
        <v>-0.12010844737088909</v>
      </c>
      <c r="K25" s="139">
        <v>21636.512971166485</v>
      </c>
      <c r="L25" s="139">
        <v>57437.216515772307</v>
      </c>
      <c r="M25" s="139">
        <v>74106.66410685383</v>
      </c>
      <c r="N25" s="139">
        <v>46064.370391618038</v>
      </c>
      <c r="O25" s="139">
        <v>45155.027539545707</v>
      </c>
      <c r="P25" s="139">
        <v>165.46429451138914</v>
      </c>
      <c r="Q25" s="139">
        <v>29.02203240734007</v>
      </c>
      <c r="R25" s="139">
        <v>-1.9740698599405966</v>
      </c>
      <c r="S25" s="139">
        <v>3328.5014116415323</v>
      </c>
      <c r="T25" s="139">
        <v>7125.3922020793761</v>
      </c>
      <c r="U25" s="139">
        <v>9414.9673584599714</v>
      </c>
      <c r="V25" s="139">
        <v>6386.3869936082165</v>
      </c>
      <c r="W25" s="139">
        <v>7182.4668842527781</v>
      </c>
      <c r="X25" s="139">
        <v>114.07207992035413</v>
      </c>
      <c r="Y25" s="139">
        <v>32.132619390585084</v>
      </c>
      <c r="Z25" s="139">
        <v>12.465262306235344</v>
      </c>
      <c r="AA25" s="139">
        <v>531.85737405826717</v>
      </c>
      <c r="AB25" s="139">
        <v>1389.3476160410337</v>
      </c>
      <c r="AC25" s="139">
        <v>1993.4873717410978</v>
      </c>
      <c r="AD25" s="139">
        <v>2508.3829190582287</v>
      </c>
      <c r="AE25" s="139">
        <v>2555.6353103781348</v>
      </c>
      <c r="AF25" s="139">
        <v>161.22559990844931</v>
      </c>
      <c r="AG25" s="139">
        <v>43.483700459469546</v>
      </c>
      <c r="AH25" s="139">
        <v>1.88377902595697</v>
      </c>
    </row>
    <row r="26" spans="2:34" x14ac:dyDescent="0.55000000000000004">
      <c r="B26" s="142" t="s">
        <v>197</v>
      </c>
      <c r="C26" s="139">
        <v>25367.138937046282</v>
      </c>
      <c r="D26" s="139">
        <v>65818.030096372226</v>
      </c>
      <c r="E26" s="139">
        <v>85204.900556277382</v>
      </c>
      <c r="F26" s="139">
        <v>54958.897304284481</v>
      </c>
      <c r="G26" s="139">
        <v>54893.129734176619</v>
      </c>
      <c r="H26" s="139">
        <v>159.46177950817813</v>
      </c>
      <c r="I26" s="139">
        <v>29.455257824517794</v>
      </c>
      <c r="J26" s="139">
        <v>-0.11966682981962834</v>
      </c>
      <c r="K26" s="139">
        <v>21538.003293306483</v>
      </c>
      <c r="L26" s="139">
        <v>57423.80069501431</v>
      </c>
      <c r="M26" s="139">
        <v>74018.210721136318</v>
      </c>
      <c r="N26" s="139">
        <v>46064.127391618036</v>
      </c>
      <c r="O26" s="139">
        <v>45155.027539545707</v>
      </c>
      <c r="P26" s="139">
        <v>166.61617566406588</v>
      </c>
      <c r="Q26" s="139">
        <v>28.898139491423073</v>
      </c>
      <c r="R26" s="139">
        <v>-1.973552748201526</v>
      </c>
      <c r="S26" s="139">
        <v>3300.7793121515319</v>
      </c>
      <c r="T26" s="139">
        <v>7063.9268433893776</v>
      </c>
      <c r="U26" s="139">
        <v>9268.0152832699714</v>
      </c>
      <c r="V26" s="139">
        <v>6386.3869936082165</v>
      </c>
      <c r="W26" s="139">
        <v>7182.4668842527781</v>
      </c>
      <c r="X26" s="139">
        <v>114.00785012751824</v>
      </c>
      <c r="Y26" s="139">
        <v>31.202028117593571</v>
      </c>
      <c r="Z26" s="139">
        <v>12.465262306235344</v>
      </c>
      <c r="AA26" s="139">
        <v>528.35633158826704</v>
      </c>
      <c r="AB26" s="139">
        <v>1330.3025579685341</v>
      </c>
      <c r="AC26" s="139">
        <v>1918.6745518710979</v>
      </c>
      <c r="AD26" s="139">
        <v>2508.3829190582287</v>
      </c>
      <c r="AE26" s="139">
        <v>2555.6353103781348</v>
      </c>
      <c r="AF26" s="139">
        <v>151.78132226968387</v>
      </c>
      <c r="AG26" s="139">
        <v>44.228434379698513</v>
      </c>
      <c r="AH26" s="139">
        <v>1.88377902595697</v>
      </c>
    </row>
    <row r="27" spans="2:34" x14ac:dyDescent="0.55000000000000004">
      <c r="B27" s="143" t="s">
        <v>198</v>
      </c>
      <c r="C27" s="139">
        <v>12849.167029909908</v>
      </c>
      <c r="D27" s="139">
        <v>17472.515366543001</v>
      </c>
      <c r="E27" s="139">
        <v>26227.138305753324</v>
      </c>
      <c r="F27" s="139">
        <v>20280.346557858105</v>
      </c>
      <c r="G27" s="139">
        <v>17471.437388494822</v>
      </c>
      <c r="H27" s="139">
        <v>35.981696913667641</v>
      </c>
      <c r="I27" s="139">
        <v>50.10510939926823</v>
      </c>
      <c r="J27" s="139">
        <v>-13.850400245132422</v>
      </c>
      <c r="K27" s="139">
        <v>11092.646230080174</v>
      </c>
      <c r="L27" s="139">
        <v>15606.122023888687</v>
      </c>
      <c r="M27" s="139">
        <v>23762.816956737595</v>
      </c>
      <c r="N27" s="139">
        <v>18398.089348745987</v>
      </c>
      <c r="O27" s="139">
        <v>15379.515034848982</v>
      </c>
      <c r="P27" s="139">
        <v>40.688900558004107</v>
      </c>
      <c r="Q27" s="139">
        <v>52.265994847171186</v>
      </c>
      <c r="R27" s="139">
        <v>-16.406998882754912</v>
      </c>
      <c r="S27" s="139">
        <v>1458.5820868894659</v>
      </c>
      <c r="T27" s="139">
        <v>1605.6276787544302</v>
      </c>
      <c r="U27" s="139">
        <v>2076.6404628700084</v>
      </c>
      <c r="V27" s="139">
        <v>1639.8341124987091</v>
      </c>
      <c r="W27" s="139">
        <v>1849.7342887075233</v>
      </c>
      <c r="X27" s="139">
        <v>10.081406674789891</v>
      </c>
      <c r="Y27" s="139">
        <v>29.335118617347671</v>
      </c>
      <c r="Z27" s="139">
        <v>12.800085972658371</v>
      </c>
      <c r="AA27" s="139">
        <v>297.93871294026718</v>
      </c>
      <c r="AB27" s="139">
        <v>260.76566389988449</v>
      </c>
      <c r="AC27" s="139">
        <v>387.68088614572275</v>
      </c>
      <c r="AD27" s="139">
        <v>242.42309661340963</v>
      </c>
      <c r="AE27" s="139">
        <v>242.1880649383173</v>
      </c>
      <c r="AF27" s="139">
        <v>-12.476743513299462</v>
      </c>
      <c r="AG27" s="139">
        <v>48.670219977490866</v>
      </c>
      <c r="AH27" s="139">
        <v>-9.6951024211662934E-2</v>
      </c>
    </row>
    <row r="28" spans="2:34" x14ac:dyDescent="0.55000000000000004">
      <c r="B28" s="144" t="s">
        <v>199</v>
      </c>
      <c r="C28" s="139">
        <v>8873.1161572313067</v>
      </c>
      <c r="D28" s="139">
        <v>10503.457537043581</v>
      </c>
      <c r="E28" s="139">
        <v>13832.779535591259</v>
      </c>
      <c r="F28" s="139">
        <v>10173.618402178479</v>
      </c>
      <c r="G28" s="139">
        <v>7022.7400855606502</v>
      </c>
      <c r="H28" s="139">
        <v>18.37394384253156</v>
      </c>
      <c r="I28" s="139">
        <v>31.69739094775057</v>
      </c>
      <c r="J28" s="139">
        <v>-30.971068424810692</v>
      </c>
      <c r="K28" s="139">
        <v>7624.7038697422358</v>
      </c>
      <c r="L28" s="139">
        <v>9747.624441009526</v>
      </c>
      <c r="M28" s="139">
        <v>13246.134921933557</v>
      </c>
      <c r="N28" s="139">
        <v>9838.450975929647</v>
      </c>
      <c r="O28" s="139">
        <v>6675.2274420330959</v>
      </c>
      <c r="P28" s="139">
        <v>27.842662581190297</v>
      </c>
      <c r="Q28" s="139">
        <v>35.890903492396994</v>
      </c>
      <c r="R28" s="139">
        <v>-32.151641977335302</v>
      </c>
      <c r="S28" s="139">
        <v>1027.7380497943038</v>
      </c>
      <c r="T28" s="139">
        <v>596.09943236217134</v>
      </c>
      <c r="U28" s="139">
        <v>387.31190953657824</v>
      </c>
      <c r="V28" s="139">
        <v>254.56031032277227</v>
      </c>
      <c r="W28" s="139">
        <v>258.52893615958698</v>
      </c>
      <c r="X28" s="139">
        <v>-41.998894321225393</v>
      </c>
      <c r="Y28" s="139">
        <v>-35.025620138275912</v>
      </c>
      <c r="Z28" s="139">
        <v>1.5590120202881002</v>
      </c>
      <c r="AA28" s="139">
        <v>220.67423769476727</v>
      </c>
      <c r="AB28" s="139">
        <v>159.73366367188427</v>
      </c>
      <c r="AC28" s="139">
        <v>199.33270412112293</v>
      </c>
      <c r="AD28" s="139">
        <v>80.607115926059507</v>
      </c>
      <c r="AE28" s="139">
        <v>88.983707367967355</v>
      </c>
      <c r="AF28" s="139">
        <v>-27.615626844115322</v>
      </c>
      <c r="AG28" s="139">
        <v>24.790666875694239</v>
      </c>
      <c r="AH28" s="139">
        <v>10.391875885488389</v>
      </c>
    </row>
    <row r="29" spans="2:34" x14ac:dyDescent="0.55000000000000004">
      <c r="B29" s="144" t="s">
        <v>200</v>
      </c>
      <c r="C29" s="139">
        <v>3976.0508726786011</v>
      </c>
      <c r="D29" s="139">
        <v>6969.0578294994202</v>
      </c>
      <c r="E29" s="139">
        <v>12394.358770162065</v>
      </c>
      <c r="F29" s="139">
        <v>10106.728155679628</v>
      </c>
      <c r="G29" s="139">
        <v>10448.697302934173</v>
      </c>
      <c r="H29" s="139">
        <v>75.275871779891958</v>
      </c>
      <c r="I29" s="139">
        <v>77.848413277585593</v>
      </c>
      <c r="J29" s="139">
        <v>3.3835791562511832</v>
      </c>
      <c r="K29" s="139">
        <v>3467.9423603379391</v>
      </c>
      <c r="L29" s="139">
        <v>5858.4975828791603</v>
      </c>
      <c r="M29" s="139">
        <v>10516.682034804036</v>
      </c>
      <c r="N29" s="139">
        <v>8559.6383728163401</v>
      </c>
      <c r="O29" s="139">
        <v>8704.2875928158865</v>
      </c>
      <c r="P29" s="139">
        <v>68.932957187566117</v>
      </c>
      <c r="Q29" s="139">
        <v>79.511587843578326</v>
      </c>
      <c r="R29" s="139">
        <v>1.689898728186026</v>
      </c>
      <c r="S29" s="139">
        <v>430.84403709516226</v>
      </c>
      <c r="T29" s="139">
        <v>1009.5282463922591</v>
      </c>
      <c r="U29" s="139">
        <v>1689.3285533334299</v>
      </c>
      <c r="V29" s="139">
        <v>1385.2738021759369</v>
      </c>
      <c r="W29" s="139">
        <v>1591.2053525479369</v>
      </c>
      <c r="X29" s="139">
        <v>134.31408107646169</v>
      </c>
      <c r="Y29" s="139">
        <v>67.338413696750564</v>
      </c>
      <c r="Z29" s="139">
        <v>14.86576516848368</v>
      </c>
      <c r="AA29" s="139">
        <v>77.264475245499895</v>
      </c>
      <c r="AB29" s="139">
        <v>101.03200022800013</v>
      </c>
      <c r="AC29" s="139">
        <v>188.34818202459988</v>
      </c>
      <c r="AD29" s="139">
        <v>161.81598068735011</v>
      </c>
      <c r="AE29" s="139">
        <v>153.20435757034991</v>
      </c>
      <c r="AF29" s="139">
        <v>30.761258530497198</v>
      </c>
      <c r="AG29" s="139">
        <v>86.424282999002571</v>
      </c>
      <c r="AH29" s="139">
        <v>-5.3218619572803432</v>
      </c>
    </row>
    <row r="30" spans="2:34" x14ac:dyDescent="0.55000000000000004">
      <c r="B30" s="143" t="s">
        <v>201</v>
      </c>
      <c r="C30" s="139">
        <v>12087.508807250297</v>
      </c>
      <c r="D30" s="139">
        <v>45634.183968650104</v>
      </c>
      <c r="E30" s="139">
        <v>56155.096660783485</v>
      </c>
      <c r="F30" s="139">
        <v>33749.47808934436</v>
      </c>
      <c r="G30" s="139">
        <v>36449.996201316353</v>
      </c>
      <c r="H30" s="139">
        <v>277.53175361723777</v>
      </c>
      <c r="I30" s="139">
        <v>23.054893891301017</v>
      </c>
      <c r="J30" s="139">
        <v>8.0016588843921141</v>
      </c>
      <c r="K30" s="139">
        <v>10018.67665422631</v>
      </c>
      <c r="L30" s="139">
        <v>39248.803119375603</v>
      </c>
      <c r="M30" s="139">
        <v>47484.886757398745</v>
      </c>
      <c r="N30" s="139">
        <v>26791.40055627063</v>
      </c>
      <c r="O30" s="139">
        <v>28858.260843241878</v>
      </c>
      <c r="P30" s="139">
        <v>291.75636138350433</v>
      </c>
      <c r="Q30" s="139">
        <v>20.984292471220119</v>
      </c>
      <c r="R30" s="139">
        <v>7.7146406834169481</v>
      </c>
      <c r="S30" s="139">
        <v>1840.3851743759863</v>
      </c>
      <c r="T30" s="139">
        <v>5352.0543519683752</v>
      </c>
      <c r="U30" s="139">
        <v>7139.2162376593633</v>
      </c>
      <c r="V30" s="139">
        <v>4732.030597779506</v>
      </c>
      <c r="W30" s="139">
        <v>5318.2009997852538</v>
      </c>
      <c r="X30" s="139">
        <v>190.8116423934506</v>
      </c>
      <c r="Y30" s="139">
        <v>33.392072803477916</v>
      </c>
      <c r="Z30" s="139">
        <v>12.387291034863697</v>
      </c>
      <c r="AA30" s="139">
        <v>228.44697864799991</v>
      </c>
      <c r="AB30" s="139">
        <v>1033.3264973061196</v>
      </c>
      <c r="AC30" s="139">
        <v>1530.993665725375</v>
      </c>
      <c r="AD30" s="139">
        <v>2226.0469352942259</v>
      </c>
      <c r="AE30" s="139">
        <v>2273.5343582892251</v>
      </c>
      <c r="AF30" s="139">
        <v>352.32662012935162</v>
      </c>
      <c r="AG30" s="139">
        <v>48.161657493219508</v>
      </c>
      <c r="AH30" s="139">
        <v>2.1332624322551657</v>
      </c>
    </row>
    <row r="31" spans="2:34" x14ac:dyDescent="0.55000000000000004">
      <c r="B31" s="143" t="s">
        <v>202</v>
      </c>
      <c r="C31" s="139">
        <v>430.46309988607999</v>
      </c>
      <c r="D31" s="139">
        <v>2711.3307611791006</v>
      </c>
      <c r="E31" s="139">
        <v>2822.6655897406004</v>
      </c>
      <c r="F31" s="139">
        <v>929.07265708201294</v>
      </c>
      <c r="G31" s="139">
        <v>971.69614436544282</v>
      </c>
      <c r="H31" s="139">
        <v>529.86368910520821</v>
      </c>
      <c r="I31" s="139">
        <v>4.1062798444068331</v>
      </c>
      <c r="J31" s="139">
        <v>4.5877453134074244</v>
      </c>
      <c r="K31" s="139">
        <v>426.680409</v>
      </c>
      <c r="L31" s="139">
        <v>2568.8755517499999</v>
      </c>
      <c r="M31" s="139">
        <v>2770.5070070000002</v>
      </c>
      <c r="N31" s="139">
        <v>874.63748660141994</v>
      </c>
      <c r="O31" s="139">
        <v>917.25166145484991</v>
      </c>
      <c r="P31" s="139">
        <v>502.06081590917381</v>
      </c>
      <c r="Q31" s="139">
        <v>7.8490160845916614</v>
      </c>
      <c r="R31" s="139">
        <v>4.872209973416064</v>
      </c>
      <c r="S31" s="139">
        <v>1.8120508860799989</v>
      </c>
      <c r="T31" s="139">
        <v>106.24481266657091</v>
      </c>
      <c r="U31" s="139">
        <v>52.158582740599996</v>
      </c>
      <c r="V31" s="139">
        <v>14.52228333</v>
      </c>
      <c r="W31" s="139">
        <v>14.53159576</v>
      </c>
      <c r="X31" s="139">
        <v>5763.2356013141443</v>
      </c>
      <c r="Y31" s="139">
        <v>-50.907172377168408</v>
      </c>
      <c r="Z31" s="139">
        <v>6.4125108899108593E-2</v>
      </c>
      <c r="AA31" s="139">
        <v>1.9706400000000002</v>
      </c>
      <c r="AB31" s="139">
        <v>36.210396762529847</v>
      </c>
      <c r="AC31" s="139">
        <v>0</v>
      </c>
      <c r="AD31" s="139">
        <v>39.912887150592923</v>
      </c>
      <c r="AE31" s="139">
        <v>39.912887150592923</v>
      </c>
      <c r="AF31" s="139">
        <v>1737.4942537718632</v>
      </c>
      <c r="AG31" s="139">
        <v>-100</v>
      </c>
      <c r="AH31" s="139">
        <v>0</v>
      </c>
    </row>
    <row r="32" spans="2:34" x14ac:dyDescent="0.55000000000000004">
      <c r="B32" s="142" t="s">
        <v>203</v>
      </c>
      <c r="C32" s="139">
        <v>13.345526489999999</v>
      </c>
      <c r="D32" s="139">
        <v>88.539086742500004</v>
      </c>
      <c r="E32" s="139">
        <v>152.77515110999997</v>
      </c>
      <c r="F32" s="139">
        <v>0</v>
      </c>
      <c r="G32" s="139">
        <v>0</v>
      </c>
      <c r="H32" s="139">
        <v>563.4364467287495</v>
      </c>
      <c r="I32" s="139">
        <v>72.551080806061378</v>
      </c>
      <c r="J32" s="139">
        <v>0</v>
      </c>
      <c r="K32" s="139">
        <v>0</v>
      </c>
      <c r="L32" s="139">
        <v>4.2188474935755949E-15</v>
      </c>
      <c r="M32" s="139">
        <v>54.742748939999956</v>
      </c>
      <c r="N32" s="139">
        <v>0</v>
      </c>
      <c r="O32" s="139">
        <v>0</v>
      </c>
      <c r="P32" s="139">
        <v>0</v>
      </c>
      <c r="Q32" s="139">
        <v>1.2975759143548442E+18</v>
      </c>
      <c r="R32" s="139">
        <v>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0.24299999999999908</v>
      </c>
      <c r="G33" s="139">
        <v>0</v>
      </c>
      <c r="H33" s="139">
        <v>-83.241961042064432</v>
      </c>
      <c r="I33" s="139">
        <v>88.595143983733024</v>
      </c>
      <c r="J33" s="139">
        <v>-100</v>
      </c>
      <c r="K33" s="139">
        <v>95.076092900000006</v>
      </c>
      <c r="L33" s="139">
        <v>13.393139948</v>
      </c>
      <c r="M33" s="139">
        <v>30.854127757499967</v>
      </c>
      <c r="N33" s="139">
        <v>0.24299999999999908</v>
      </c>
      <c r="O33" s="139">
        <v>0</v>
      </c>
      <c r="P33" s="139">
        <v>-85.913241131935493</v>
      </c>
      <c r="Q33" s="139">
        <v>130.37262268066885</v>
      </c>
      <c r="R33" s="139">
        <v>-100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0</v>
      </c>
      <c r="G34" s="139">
        <v>0</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0</v>
      </c>
      <c r="AE34" s="139">
        <v>0</v>
      </c>
      <c r="AF34" s="139">
        <v>0</v>
      </c>
      <c r="AG34" s="139">
        <v>-100</v>
      </c>
      <c r="AH34" s="139">
        <v>0</v>
      </c>
    </row>
    <row r="35" spans="2:34" x14ac:dyDescent="0.55000000000000004">
      <c r="B35" s="138" t="s">
        <v>206</v>
      </c>
      <c r="C35" s="139">
        <v>1607.2055562648673</v>
      </c>
      <c r="D35" s="139">
        <v>2822.9898236627273</v>
      </c>
      <c r="E35" s="139">
        <v>4025.625278468844</v>
      </c>
      <c r="F35" s="139">
        <v>2702.5317727901888</v>
      </c>
      <c r="G35" s="139">
        <v>2781.1029788801889</v>
      </c>
      <c r="H35" s="139">
        <v>75.645847704965192</v>
      </c>
      <c r="I35" s="139">
        <v>42.601480342771502</v>
      </c>
      <c r="J35" s="139">
        <v>2.9073184959775831</v>
      </c>
      <c r="K35" s="139">
        <v>1489.4708448148672</v>
      </c>
      <c r="L35" s="139">
        <v>2602.0568492505631</v>
      </c>
      <c r="M35" s="139">
        <v>3785.9799724499994</v>
      </c>
      <c r="N35" s="139">
        <v>2636.5528187900004</v>
      </c>
      <c r="O35" s="139">
        <v>2714.6194485500005</v>
      </c>
      <c r="P35" s="139">
        <v>74.696729265216604</v>
      </c>
      <c r="Q35" s="139">
        <v>45.49951026398314</v>
      </c>
      <c r="R35" s="139">
        <v>2.9609355520450893</v>
      </c>
      <c r="S35" s="139">
        <v>36.281285489999995</v>
      </c>
      <c r="T35" s="139">
        <v>150.08126620216399</v>
      </c>
      <c r="U35" s="139">
        <v>148.07059292884449</v>
      </c>
      <c r="V35" s="139">
        <v>23.177146600188227</v>
      </c>
      <c r="W35" s="139">
        <v>23.681722930188226</v>
      </c>
      <c r="X35" s="139">
        <v>313.66027739984588</v>
      </c>
      <c r="Y35" s="139">
        <v>-1.3397230208672812</v>
      </c>
      <c r="Z35" s="139">
        <v>2.1770424923484808</v>
      </c>
      <c r="AA35" s="139">
        <v>81.453425960000004</v>
      </c>
      <c r="AB35" s="139">
        <v>70.851708210000012</v>
      </c>
      <c r="AC35" s="139">
        <v>91.574713090000003</v>
      </c>
      <c r="AD35" s="139">
        <v>42.801807399999994</v>
      </c>
      <c r="AE35" s="139">
        <v>42.801807400000001</v>
      </c>
      <c r="AF35" s="139">
        <v>-13.01568058685004</v>
      </c>
      <c r="AG35" s="139">
        <v>29.248419556206471</v>
      </c>
      <c r="AH35" s="139">
        <v>1.660076475555797E-14</v>
      </c>
    </row>
    <row r="36" spans="2:34" x14ac:dyDescent="0.55000000000000004">
      <c r="B36" s="138" t="s">
        <v>207</v>
      </c>
      <c r="C36" s="139">
        <v>11765.547368171563</v>
      </c>
      <c r="D36" s="139">
        <v>10406.567339027066</v>
      </c>
      <c r="E36" s="139">
        <v>10641.535342837393</v>
      </c>
      <c r="F36" s="139">
        <v>4737.7072338256867</v>
      </c>
      <c r="G36" s="139">
        <v>6119.5581006204948</v>
      </c>
      <c r="H36" s="139">
        <v>-11.550504082970606</v>
      </c>
      <c r="I36" s="139">
        <v>2.2578819331629356</v>
      </c>
      <c r="J36" s="139">
        <v>29.167080163350807</v>
      </c>
      <c r="K36" s="139">
        <v>10672.535354880247</v>
      </c>
      <c r="L36" s="139">
        <v>9461.7706895865722</v>
      </c>
      <c r="M36" s="139">
        <v>9671.2311565570635</v>
      </c>
      <c r="N36" s="139">
        <v>4255.0579578327433</v>
      </c>
      <c r="O36" s="139">
        <v>5512.1591468287506</v>
      </c>
      <c r="P36" s="139">
        <v>-11.344677014726649</v>
      </c>
      <c r="Q36" s="139">
        <v>2.2137554781476489</v>
      </c>
      <c r="R36" s="139">
        <v>29.543691330500582</v>
      </c>
      <c r="S36" s="139">
        <v>987.2311114672998</v>
      </c>
      <c r="T36" s="139">
        <v>843.64772211924742</v>
      </c>
      <c r="U36" s="139">
        <v>867.96662643251102</v>
      </c>
      <c r="V36" s="139">
        <v>427.35714441019763</v>
      </c>
      <c r="W36" s="139">
        <v>547.6614613148563</v>
      </c>
      <c r="X36" s="139">
        <v>-14.544050291795156</v>
      </c>
      <c r="Y36" s="139">
        <v>2.8825899336484175</v>
      </c>
      <c r="Z36" s="139">
        <v>28.150767684179602</v>
      </c>
      <c r="AA36" s="139">
        <v>105.78090182401627</v>
      </c>
      <c r="AB36" s="139">
        <v>101.14892732124702</v>
      </c>
      <c r="AC36" s="139">
        <v>102.33755984781862</v>
      </c>
      <c r="AD36" s="139">
        <v>55.292131582745199</v>
      </c>
      <c r="AE36" s="139">
        <v>59.737492476887347</v>
      </c>
      <c r="AF36" s="139">
        <v>-4.3788381672859016</v>
      </c>
      <c r="AG36" s="139">
        <v>1.175131124027184</v>
      </c>
      <c r="AH36" s="139">
        <v>8.0397712421153873</v>
      </c>
    </row>
    <row r="37" spans="2:34" x14ac:dyDescent="0.55000000000000004">
      <c r="B37" s="138" t="s">
        <v>208</v>
      </c>
      <c r="C37" s="139">
        <v>34273.234998453976</v>
      </c>
      <c r="D37" s="139">
        <v>32840.197140700155</v>
      </c>
      <c r="E37" s="139">
        <v>33085.291290785601</v>
      </c>
      <c r="F37" s="139">
        <v>13398.544377545995</v>
      </c>
      <c r="G37" s="139">
        <v>18635.288884767946</v>
      </c>
      <c r="H37" s="139">
        <v>-4.1812156273502161</v>
      </c>
      <c r="I37" s="139">
        <v>0.74632362599824698</v>
      </c>
      <c r="J37" s="139">
        <v>39.08442857418131</v>
      </c>
      <c r="K37" s="139">
        <v>30802.51584420375</v>
      </c>
      <c r="L37" s="139">
        <v>29784.385467483193</v>
      </c>
      <c r="M37" s="139">
        <v>29988.901129475529</v>
      </c>
      <c r="N37" s="139">
        <v>12366.284472017258</v>
      </c>
      <c r="O37" s="139">
        <v>17256.920699555689</v>
      </c>
      <c r="P37" s="139">
        <v>-3.3053481146480554</v>
      </c>
      <c r="Q37" s="139">
        <v>0.68665395905386173</v>
      </c>
      <c r="R37" s="139">
        <v>39.548145917272784</v>
      </c>
      <c r="S37" s="139">
        <v>3010.4536817559683</v>
      </c>
      <c r="T37" s="139">
        <v>2603.5937154910762</v>
      </c>
      <c r="U37" s="139">
        <v>3010.5953689610624</v>
      </c>
      <c r="V37" s="139">
        <v>1180.8714213036521</v>
      </c>
      <c r="W37" s="139">
        <v>1506.2823070715667</v>
      </c>
      <c r="X37" s="139">
        <v>-13.514905368933453</v>
      </c>
      <c r="Y37" s="139">
        <v>15.632302807015327</v>
      </c>
      <c r="Z37" s="139">
        <v>27.556843183542302</v>
      </c>
      <c r="AA37" s="139">
        <v>460.26547249425539</v>
      </c>
      <c r="AB37" s="139">
        <v>452.21795772588638</v>
      </c>
      <c r="AC37" s="139">
        <v>85.794792349004297</v>
      </c>
      <c r="AD37" s="139">
        <v>-148.61151577491592</v>
      </c>
      <c r="AE37" s="139">
        <v>-127.91412185930926</v>
      </c>
      <c r="AF37" s="139">
        <v>-1.7484506766840855</v>
      </c>
      <c r="AG37" s="139">
        <v>-81.027999688369491</v>
      </c>
      <c r="AH37" s="139">
        <v>-13.927180412421416</v>
      </c>
    </row>
    <row r="38" spans="2:34" x14ac:dyDescent="0.55000000000000004">
      <c r="B38" s="138" t="s">
        <v>209</v>
      </c>
      <c r="C38" s="139">
        <v>6.8532384300000038</v>
      </c>
      <c r="D38" s="139">
        <v>79.057538399999984</v>
      </c>
      <c r="E38" s="139">
        <v>165.22477166000002</v>
      </c>
      <c r="F38" s="139">
        <v>91.250898949999993</v>
      </c>
      <c r="G38" s="139">
        <v>97.757718920000002</v>
      </c>
      <c r="H38" s="139">
        <v>1053.5792779939795</v>
      </c>
      <c r="I38" s="139">
        <v>108.99306379111854</v>
      </c>
      <c r="J38" s="139">
        <v>7.1306913629041127</v>
      </c>
      <c r="K38" s="139">
        <v>6.7382384300000036</v>
      </c>
      <c r="L38" s="139">
        <v>72.077294349999988</v>
      </c>
      <c r="M38" s="139">
        <v>164.71758911000001</v>
      </c>
      <c r="N38" s="139">
        <v>91.250898949999993</v>
      </c>
      <c r="O38" s="139">
        <v>97.757718920000002</v>
      </c>
      <c r="P38" s="139">
        <v>969.67562959923259</v>
      </c>
      <c r="Q38" s="139">
        <v>128.52909587608573</v>
      </c>
      <c r="R38" s="139">
        <v>7.1306913629041127</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30349.003693005448</v>
      </c>
      <c r="G39" s="139">
        <v>39793.964055147379</v>
      </c>
      <c r="H39" s="139">
        <v>-6.7916935012219657</v>
      </c>
      <c r="I39" s="139">
        <v>-8.8116903723997222</v>
      </c>
      <c r="J39" s="139">
        <v>31.121154610814177</v>
      </c>
      <c r="K39" s="139">
        <v>74801.438708170608</v>
      </c>
      <c r="L39" s="139">
        <v>70037.406023460091</v>
      </c>
      <c r="M39" s="139">
        <v>64153.105861572338</v>
      </c>
      <c r="N39" s="139">
        <v>27436.998367848704</v>
      </c>
      <c r="O39" s="139">
        <v>36067.970845868018</v>
      </c>
      <c r="P39" s="139">
        <v>-6.3689051534113599</v>
      </c>
      <c r="Q39" s="139">
        <v>-8.4016534820217608</v>
      </c>
      <c r="R39" s="139">
        <v>31.457422427568765</v>
      </c>
      <c r="S39" s="139">
        <v>6970.4234512260728</v>
      </c>
      <c r="T39" s="139">
        <v>6190.8353762500446</v>
      </c>
      <c r="U39" s="139">
        <v>5928.7554271385297</v>
      </c>
      <c r="V39" s="139">
        <v>2681.6051181572543</v>
      </c>
      <c r="W39" s="139">
        <v>3442.3374714548163</v>
      </c>
      <c r="X39" s="139">
        <v>-11.184228338938308</v>
      </c>
      <c r="Y39" s="139">
        <v>-4.2333535489723166</v>
      </c>
      <c r="Z39" s="139">
        <v>28.368544948941704</v>
      </c>
      <c r="AA39" s="139">
        <v>1665.7808889346775</v>
      </c>
      <c r="AB39" s="139">
        <v>1542.5726681349245</v>
      </c>
      <c r="AC39" s="139">
        <v>836.02944338101008</v>
      </c>
      <c r="AD39" s="139">
        <v>230.40020699948914</v>
      </c>
      <c r="AE39" s="139">
        <v>283.65573782454095</v>
      </c>
      <c r="AF39" s="139">
        <v>-7.3964242006971741</v>
      </c>
      <c r="AG39" s="139">
        <v>-45.802913493091594</v>
      </c>
      <c r="AH39" s="139">
        <v>23.114358931617581</v>
      </c>
    </row>
    <row r="40" spans="2:34" x14ac:dyDescent="0.55000000000000004">
      <c r="B40" s="145" t="s">
        <v>211</v>
      </c>
      <c r="C40" s="146">
        <v>582243.58992326725</v>
      </c>
      <c r="D40" s="146">
        <v>717105.54985102743</v>
      </c>
      <c r="E40" s="146">
        <v>772570.19610057259</v>
      </c>
      <c r="F40" s="146">
        <v>346968.86938928696</v>
      </c>
      <c r="G40" s="146">
        <v>399615.67747895879</v>
      </c>
      <c r="H40" s="146">
        <v>23.162463659846107</v>
      </c>
      <c r="I40" s="146">
        <v>7.7345163848010188</v>
      </c>
      <c r="J40" s="146">
        <v>15.173352059606232</v>
      </c>
      <c r="K40" s="146">
        <v>507891.88595312042</v>
      </c>
      <c r="L40" s="146">
        <v>618452.15019153443</v>
      </c>
      <c r="M40" s="146">
        <v>676255.36423659453</v>
      </c>
      <c r="N40" s="146">
        <v>303582.1493293097</v>
      </c>
      <c r="O40" s="146">
        <v>349540.6911599153</v>
      </c>
      <c r="P40" s="146">
        <v>21.768464371297117</v>
      </c>
      <c r="Q40" s="146">
        <v>9.3464327073902904</v>
      </c>
      <c r="R40" s="146">
        <v>15.138749736155344</v>
      </c>
      <c r="S40" s="146">
        <v>60938.988605513397</v>
      </c>
      <c r="T40" s="146">
        <v>80736.61025905273</v>
      </c>
      <c r="U40" s="146">
        <v>79197.437440156937</v>
      </c>
      <c r="V40" s="146">
        <v>34427.977451809791</v>
      </c>
      <c r="W40" s="146">
        <v>40082.133243309698</v>
      </c>
      <c r="X40" s="146">
        <v>32.48761114448191</v>
      </c>
      <c r="Y40" s="146">
        <v>-1.9064124861784257</v>
      </c>
      <c r="Z40" s="146">
        <v>16.423142484667459</v>
      </c>
      <c r="AA40" s="146">
        <v>13412.715364633475</v>
      </c>
      <c r="AB40" s="146">
        <v>17916.789400440328</v>
      </c>
      <c r="AC40" s="146">
        <v>17117.394423821115</v>
      </c>
      <c r="AD40" s="146">
        <v>8958.7426081674857</v>
      </c>
      <c r="AE40" s="146">
        <v>9992.8530757337958</v>
      </c>
      <c r="AF40" s="146">
        <v>33.580627884515863</v>
      </c>
      <c r="AG40" s="146">
        <v>-4.4617088405334862</v>
      </c>
      <c r="AH40" s="146">
        <v>11.543031347094788</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289684.14452561544</v>
      </c>
      <c r="G42" s="139">
        <v>335022.70943907386</v>
      </c>
      <c r="H42" s="139">
        <v>26.014953077645298</v>
      </c>
      <c r="I42" s="139">
        <v>5.0214669553877815</v>
      </c>
      <c r="J42" s="139">
        <v>15.651034331790756</v>
      </c>
      <c r="K42" s="139">
        <v>442404.52450258838</v>
      </c>
      <c r="L42" s="139">
        <v>551682.47538971424</v>
      </c>
      <c r="M42" s="139">
        <v>588736.21369517024</v>
      </c>
      <c r="N42" s="139">
        <v>253688.13465918929</v>
      </c>
      <c r="O42" s="139">
        <v>293474.32944614888</v>
      </c>
      <c r="P42" s="139">
        <v>24.700911684841167</v>
      </c>
      <c r="Q42" s="139">
        <v>6.7164972531130092</v>
      </c>
      <c r="R42" s="139">
        <v>15.683112196165311</v>
      </c>
      <c r="S42" s="139">
        <v>55444.430845102586</v>
      </c>
      <c r="T42" s="139">
        <v>74528.498243039678</v>
      </c>
      <c r="U42" s="139">
        <v>70425.292937246224</v>
      </c>
      <c r="V42" s="139">
        <v>29332.315780436231</v>
      </c>
      <c r="W42" s="139">
        <v>33886.210347754088</v>
      </c>
      <c r="X42" s="139">
        <v>34.420170082100846</v>
      </c>
      <c r="Y42" s="139">
        <v>-5.5055521076149656</v>
      </c>
      <c r="Z42" s="139">
        <v>15.525179128049505</v>
      </c>
      <c r="AA42" s="139">
        <v>11516.689682345299</v>
      </c>
      <c r="AB42" s="139">
        <v>15665.904945491633</v>
      </c>
      <c r="AC42" s="139">
        <v>14947.007297910177</v>
      </c>
      <c r="AD42" s="139">
        <v>6663.6940859898996</v>
      </c>
      <c r="AE42" s="139">
        <v>7662.1696451709258</v>
      </c>
      <c r="AF42" s="139">
        <v>36.027846348130247</v>
      </c>
      <c r="AG42" s="139">
        <v>-4.588931504964493</v>
      </c>
      <c r="AH42" s="139">
        <v>14.983814477322326</v>
      </c>
    </row>
    <row r="43" spans="2:34" x14ac:dyDescent="0.55000000000000004">
      <c r="B43" s="140" t="s">
        <v>214</v>
      </c>
      <c r="C43" s="139">
        <v>464186.30203162157</v>
      </c>
      <c r="D43" s="139">
        <v>572264.92441826744</v>
      </c>
      <c r="E43" s="139">
        <v>588295.99137867196</v>
      </c>
      <c r="F43" s="139">
        <v>247735.03292663814</v>
      </c>
      <c r="G43" s="139">
        <v>286428.7325212881</v>
      </c>
      <c r="H43" s="139">
        <v>23.283457937818099</v>
      </c>
      <c r="I43" s="139">
        <v>2.8013366321028319</v>
      </c>
      <c r="J43" s="139">
        <v>15.618985792012843</v>
      </c>
      <c r="K43" s="139">
        <v>402230.00314774422</v>
      </c>
      <c r="L43" s="139">
        <v>490120.50519793615</v>
      </c>
      <c r="M43" s="139">
        <v>511555.99816703796</v>
      </c>
      <c r="N43" s="139">
        <v>215465.19135815781</v>
      </c>
      <c r="O43" s="139">
        <v>249199.52848236187</v>
      </c>
      <c r="P43" s="139">
        <v>21.850807091063423</v>
      </c>
      <c r="Q43" s="139">
        <v>4.373514827837095</v>
      </c>
      <c r="R43" s="139">
        <v>15.656513663095136</v>
      </c>
      <c r="S43" s="139">
        <v>51702.869654012036</v>
      </c>
      <c r="T43" s="139">
        <v>68236.97696064967</v>
      </c>
      <c r="U43" s="139">
        <v>63417.857754443728</v>
      </c>
      <c r="V43" s="139">
        <v>26349.797010700433</v>
      </c>
      <c r="W43" s="139">
        <v>30417.71456777192</v>
      </c>
      <c r="X43" s="139">
        <v>31.979090169039814</v>
      </c>
      <c r="Y43" s="139">
        <v>-7.0623281113185765</v>
      </c>
      <c r="Z43" s="139">
        <v>15.438136223286802</v>
      </c>
      <c r="AA43" s="139">
        <v>10253.4292298653</v>
      </c>
      <c r="AB43" s="139">
        <v>13907.442259681633</v>
      </c>
      <c r="AC43" s="139">
        <v>13322.135457190179</v>
      </c>
      <c r="AD43" s="139">
        <v>5920.0445577799001</v>
      </c>
      <c r="AE43" s="139">
        <v>6811.4894711542593</v>
      </c>
      <c r="AF43" s="139">
        <v>35.636984933520978</v>
      </c>
      <c r="AG43" s="139">
        <v>-4.2085869677725523</v>
      </c>
      <c r="AH43" s="139">
        <v>15.058077767385312</v>
      </c>
    </row>
    <row r="44" spans="2:34" x14ac:dyDescent="0.55000000000000004">
      <c r="B44" s="140" t="s">
        <v>215</v>
      </c>
      <c r="C44" s="139">
        <v>38306.432216859997</v>
      </c>
      <c r="D44" s="139">
        <v>57477.339355383752</v>
      </c>
      <c r="E44" s="139">
        <v>66518.603958923777</v>
      </c>
      <c r="F44" s="139">
        <v>31934.205990943301</v>
      </c>
      <c r="G44" s="139">
        <v>37212.543835729528</v>
      </c>
      <c r="H44" s="139">
        <v>50.046182922997382</v>
      </c>
      <c r="I44" s="139">
        <v>15.730137659361146</v>
      </c>
      <c r="J44" s="139">
        <v>16.528789994913886</v>
      </c>
      <c r="K44" s="139">
        <v>34586.087780549999</v>
      </c>
      <c r="L44" s="139">
        <v>51289.721992403749</v>
      </c>
      <c r="M44" s="139">
        <v>59589.963977993772</v>
      </c>
      <c r="N44" s="139">
        <v>28814.026981957501</v>
      </c>
      <c r="O44" s="139">
        <v>33606.217413874008</v>
      </c>
      <c r="P44" s="139">
        <v>48.295818589945547</v>
      </c>
      <c r="Q44" s="139">
        <v>16.183051229677805</v>
      </c>
      <c r="R44" s="139">
        <v>16.631449796716151</v>
      </c>
      <c r="S44" s="139">
        <v>2732.1780534200002</v>
      </c>
      <c r="T44" s="139">
        <v>4790.1724750900012</v>
      </c>
      <c r="U44" s="139">
        <v>5606.8882410699998</v>
      </c>
      <c r="V44" s="139">
        <v>2556.2520699458014</v>
      </c>
      <c r="W44" s="139">
        <v>2953.963238078853</v>
      </c>
      <c r="X44" s="139">
        <v>75.32431567166384</v>
      </c>
      <c r="Y44" s="139">
        <v>17.049819609358714</v>
      </c>
      <c r="Z44" s="139">
        <v>15.55837050692282</v>
      </c>
      <c r="AA44" s="139">
        <v>988.16638288999991</v>
      </c>
      <c r="AB44" s="139">
        <v>1397.4448878899998</v>
      </c>
      <c r="AC44" s="139">
        <v>1321.75173986</v>
      </c>
      <c r="AD44" s="139">
        <v>563.92693904000009</v>
      </c>
      <c r="AE44" s="139">
        <v>652.36318377666669</v>
      </c>
      <c r="AF44" s="139">
        <v>41.417974957114048</v>
      </c>
      <c r="AG44" s="139">
        <v>-5.4165390482259896</v>
      </c>
      <c r="AH44" s="139">
        <v>15.68221672247399</v>
      </c>
    </row>
    <row r="45" spans="2:34" x14ac:dyDescent="0.55000000000000004">
      <c r="B45" s="140" t="s">
        <v>216</v>
      </c>
      <c r="C45" s="139">
        <v>35010.37952124999</v>
      </c>
      <c r="D45" s="139">
        <v>53207.330813603745</v>
      </c>
      <c r="E45" s="139">
        <v>59979.988200455882</v>
      </c>
      <c r="F45" s="139">
        <v>27715.510377315797</v>
      </c>
      <c r="G45" s="139">
        <v>32324.860520025512</v>
      </c>
      <c r="H45" s="139">
        <v>51.975875558015261</v>
      </c>
      <c r="I45" s="139">
        <v>12.728805003540119</v>
      </c>
      <c r="J45" s="139">
        <v>16.630940870142918</v>
      </c>
      <c r="K45" s="139">
        <v>31699.820303679997</v>
      </c>
      <c r="L45" s="139">
        <v>47872.598216953746</v>
      </c>
      <c r="M45" s="139">
        <v>53732.566016595883</v>
      </c>
      <c r="N45" s="139">
        <v>24731.288887499995</v>
      </c>
      <c r="O45" s="139">
        <v>28877.681995529994</v>
      </c>
      <c r="P45" s="139">
        <v>51.018516062049315</v>
      </c>
      <c r="Q45" s="139">
        <v>12.24075570973892</v>
      </c>
      <c r="R45" s="139">
        <v>16.765778471520431</v>
      </c>
      <c r="S45" s="139">
        <v>2484.5678519099997</v>
      </c>
      <c r="T45" s="139">
        <v>4351.7813424600017</v>
      </c>
      <c r="U45" s="139">
        <v>5400.8565292099993</v>
      </c>
      <c r="V45" s="139">
        <v>2536.0523848058015</v>
      </c>
      <c r="W45" s="139">
        <v>2943.5472868688535</v>
      </c>
      <c r="X45" s="139">
        <v>75.152445086761887</v>
      </c>
      <c r="Y45" s="139">
        <v>24.106799128767115</v>
      </c>
      <c r="Z45" s="139">
        <v>16.068079054851854</v>
      </c>
      <c r="AA45" s="139">
        <v>825.99136565999993</v>
      </c>
      <c r="AB45" s="139">
        <v>982.95125418999999</v>
      </c>
      <c r="AC45" s="139">
        <v>846.56565464999994</v>
      </c>
      <c r="AD45" s="139">
        <v>448.16910501000001</v>
      </c>
      <c r="AE45" s="139">
        <v>503.63123762666669</v>
      </c>
      <c r="AF45" s="139">
        <v>19.002606450320805</v>
      </c>
      <c r="AG45" s="139">
        <v>-13.875113232587355</v>
      </c>
      <c r="AH45" s="139">
        <v>12.375269066222035</v>
      </c>
    </row>
    <row r="46" spans="2:34" x14ac:dyDescent="0.55000000000000004">
      <c r="B46" s="140" t="s">
        <v>217</v>
      </c>
      <c r="C46" s="139">
        <v>341.19425554999998</v>
      </c>
      <c r="D46" s="139">
        <v>228.25070361000002</v>
      </c>
      <c r="E46" s="139">
        <v>498.74492980000002</v>
      </c>
      <c r="F46" s="139">
        <v>251.7831979275</v>
      </c>
      <c r="G46" s="139">
        <v>275.61947252399995</v>
      </c>
      <c r="H46" s="139">
        <v>-33.102418960113106</v>
      </c>
      <c r="I46" s="139">
        <v>118.50751034361728</v>
      </c>
      <c r="J46" s="139">
        <v>9.46698381492617</v>
      </c>
      <c r="K46" s="139">
        <v>341.19425554999998</v>
      </c>
      <c r="L46" s="139">
        <v>228.25070361000002</v>
      </c>
      <c r="M46" s="139">
        <v>498.74492980000002</v>
      </c>
      <c r="N46" s="139">
        <v>251.7831979275</v>
      </c>
      <c r="O46" s="139">
        <v>275.61947252399995</v>
      </c>
      <c r="P46" s="139">
        <v>-33.102418960113106</v>
      </c>
      <c r="Q46" s="139">
        <v>118.50751034361728</v>
      </c>
      <c r="R46" s="139">
        <v>9.46698381492617</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1500.3156749400002</v>
      </c>
      <c r="G47" s="139">
        <v>1710.8681346200001</v>
      </c>
      <c r="H47" s="139">
        <v>62.567397102409672</v>
      </c>
      <c r="I47" s="139">
        <v>72.137717468337286</v>
      </c>
      <c r="J47" s="139">
        <v>14.03387721643448</v>
      </c>
      <c r="K47" s="139">
        <v>1.0367346500000001</v>
      </c>
      <c r="L47" s="139">
        <v>2.2693150700000002</v>
      </c>
      <c r="M47" s="139">
        <v>634.94323165000003</v>
      </c>
      <c r="N47" s="139">
        <v>1411.9241907700002</v>
      </c>
      <c r="O47" s="139">
        <v>1606.2457122600001</v>
      </c>
      <c r="P47" s="139">
        <v>118.89063609478086</v>
      </c>
      <c r="Q47" s="139">
        <v>27879.509766794967</v>
      </c>
      <c r="R47" s="139">
        <v>13.76288633343874</v>
      </c>
      <c r="S47" s="139">
        <v>246.76855866999998</v>
      </c>
      <c r="T47" s="139">
        <v>435.90731675000001</v>
      </c>
      <c r="U47" s="139">
        <v>204.07458847000001</v>
      </c>
      <c r="V47" s="139">
        <v>20.19739014</v>
      </c>
      <c r="W47" s="139">
        <v>10.413656210000001</v>
      </c>
      <c r="X47" s="139">
        <v>76.646214209538968</v>
      </c>
      <c r="Y47" s="139">
        <v>-53.183949746124561</v>
      </c>
      <c r="Z47" s="139">
        <v>-48.440584957676116</v>
      </c>
      <c r="AA47" s="139">
        <v>95.413017230000008</v>
      </c>
      <c r="AB47" s="139">
        <v>119.78444202</v>
      </c>
      <c r="AC47" s="139">
        <v>121.44363675</v>
      </c>
      <c r="AD47" s="139">
        <v>68.194094030000002</v>
      </c>
      <c r="AE47" s="139">
        <v>94.208766150000002</v>
      </c>
      <c r="AF47" s="139">
        <v>25.543081539126788</v>
      </c>
      <c r="AG47" s="139">
        <v>1.3851504435968118</v>
      </c>
      <c r="AH47" s="139">
        <v>38.147984059375588</v>
      </c>
    </row>
    <row r="48" spans="2:34" x14ac:dyDescent="0.55000000000000004">
      <c r="B48" s="140" t="s">
        <v>219</v>
      </c>
      <c r="C48" s="139">
        <v>2611.64012951</v>
      </c>
      <c r="D48" s="139">
        <v>3483.7967643299999</v>
      </c>
      <c r="E48" s="139">
        <v>5079.4093717978894</v>
      </c>
      <c r="F48" s="139">
        <v>2466.5967407599996</v>
      </c>
      <c r="G48" s="139">
        <v>2901.1957085599997</v>
      </c>
      <c r="H48" s="139">
        <v>33.394977545533251</v>
      </c>
      <c r="I48" s="139">
        <v>45.800967031288806</v>
      </c>
      <c r="J48" s="139">
        <v>17.619376553059617</v>
      </c>
      <c r="K48" s="139">
        <v>2544.0364866699997</v>
      </c>
      <c r="L48" s="139">
        <v>3186.60375677</v>
      </c>
      <c r="M48" s="139">
        <v>4723.7097999478901</v>
      </c>
      <c r="N48" s="139">
        <v>2419.0307057599998</v>
      </c>
      <c r="O48" s="139">
        <v>2846.6702335599998</v>
      </c>
      <c r="P48" s="139">
        <v>25.257785156261047</v>
      </c>
      <c r="Q48" s="139">
        <v>48.236497553618932</v>
      </c>
      <c r="R48" s="139">
        <v>17.678135576441399</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47.563739999999996</v>
      </c>
      <c r="AE48" s="139">
        <v>54.523180000000004</v>
      </c>
      <c r="AF48" s="139">
        <v>341.4325389892453</v>
      </c>
      <c r="AG48" s="139">
        <v>20.031019882168902</v>
      </c>
      <c r="AH48" s="139">
        <v>14.631818271649808</v>
      </c>
    </row>
    <row r="49" spans="2:34" x14ac:dyDescent="0.55000000000000004">
      <c r="B49" s="140" t="s">
        <v>220</v>
      </c>
      <c r="C49" s="139">
        <v>174.0443966</v>
      </c>
      <c r="D49" s="139">
        <v>1430.2744476799996</v>
      </c>
      <c r="E49" s="139">
        <v>1423.3550219599999</v>
      </c>
      <c r="F49" s="139">
        <v>858.76338151000016</v>
      </c>
      <c r="G49" s="139">
        <v>981.54734508000013</v>
      </c>
      <c r="H49" s="139">
        <v>721.78712766441322</v>
      </c>
      <c r="I49" s="139">
        <v>-0.48378307612385008</v>
      </c>
      <c r="J49" s="139">
        <v>14.297764228617165</v>
      </c>
      <c r="K49" s="139">
        <v>170.67274660000001</v>
      </c>
      <c r="L49" s="139">
        <v>1430.2744476799996</v>
      </c>
      <c r="M49" s="139">
        <v>1419.8659810199999</v>
      </c>
      <c r="N49" s="139">
        <v>850.35931294000011</v>
      </c>
      <c r="O49" s="139">
        <v>972.68064639000011</v>
      </c>
      <c r="P49" s="139">
        <v>738.02157999606459</v>
      </c>
      <c r="Q49" s="139">
        <v>-0.72772513533209859</v>
      </c>
      <c r="R49" s="139">
        <v>14.384664410517342</v>
      </c>
      <c r="S49" s="139">
        <v>0</v>
      </c>
      <c r="T49" s="139">
        <v>0</v>
      </c>
      <c r="U49" s="139">
        <v>0</v>
      </c>
      <c r="V49" s="139">
        <v>0</v>
      </c>
      <c r="W49" s="139">
        <v>0</v>
      </c>
      <c r="X49" s="139">
        <v>0</v>
      </c>
      <c r="Y49" s="139">
        <v>0</v>
      </c>
      <c r="Z49" s="139">
        <v>0</v>
      </c>
      <c r="AA49" s="139">
        <v>3.3716500000000003</v>
      </c>
      <c r="AB49" s="139">
        <v>0</v>
      </c>
      <c r="AC49" s="139">
        <v>3.4890409400000002</v>
      </c>
      <c r="AD49" s="139">
        <v>8.4040685699999997</v>
      </c>
      <c r="AE49" s="139">
        <v>8.8666986899999998</v>
      </c>
      <c r="AF49" s="139">
        <v>-100</v>
      </c>
      <c r="AG49" s="139">
        <v>0</v>
      </c>
      <c r="AH49" s="139">
        <v>5.504835142010271</v>
      </c>
    </row>
    <row r="50" spans="2:34" x14ac:dyDescent="0.55000000000000004">
      <c r="B50" s="140" t="s">
        <v>221</v>
      </c>
      <c r="C50" s="139">
        <v>1459.6839719499999</v>
      </c>
      <c r="D50" s="139">
        <v>2428.0698874600002</v>
      </c>
      <c r="E50" s="139">
        <v>3839.6679966350002</v>
      </c>
      <c r="F50" s="139">
        <v>1894.7380370399999</v>
      </c>
      <c r="G50" s="139">
        <v>2170.30695135</v>
      </c>
      <c r="H50" s="139">
        <v>66.342162695417443</v>
      </c>
      <c r="I50" s="139">
        <v>58.136634223970809</v>
      </c>
      <c r="J50" s="139">
        <v>14.543905749657071</v>
      </c>
      <c r="K50" s="139">
        <v>672.63721290000012</v>
      </c>
      <c r="L50" s="139">
        <v>1366.82872561</v>
      </c>
      <c r="M50" s="139">
        <v>3245.1666472500001</v>
      </c>
      <c r="N50" s="139">
        <v>1721.4806133499999</v>
      </c>
      <c r="O50" s="139">
        <v>1982.54234079</v>
      </c>
      <c r="P50" s="139">
        <v>103.20444652728486</v>
      </c>
      <c r="Q50" s="139">
        <v>137.42306453222363</v>
      </c>
      <c r="R50" s="139">
        <v>15.164953088375141</v>
      </c>
      <c r="S50" s="139">
        <v>605.89712285999997</v>
      </c>
      <c r="T50" s="139">
        <v>776.36195436000003</v>
      </c>
      <c r="U50" s="139">
        <v>363.83853725500006</v>
      </c>
      <c r="V50" s="139">
        <v>90.209510529999989</v>
      </c>
      <c r="W50" s="139">
        <v>98.385289360000002</v>
      </c>
      <c r="X50" s="139">
        <v>28.134286344744382</v>
      </c>
      <c r="Y50" s="139">
        <v>-53.135449874674343</v>
      </c>
      <c r="Z50" s="139">
        <v>9.0631007550817859</v>
      </c>
      <c r="AA50" s="139">
        <v>181.14963619000002</v>
      </c>
      <c r="AB50" s="139">
        <v>284.87920749</v>
      </c>
      <c r="AC50" s="139">
        <v>230.66281212999996</v>
      </c>
      <c r="AD50" s="139">
        <v>83.047913160000007</v>
      </c>
      <c r="AE50" s="139">
        <v>89.379321199999993</v>
      </c>
      <c r="AF50" s="139">
        <v>57.261815966995655</v>
      </c>
      <c r="AG50" s="139">
        <v>-19.031362744121356</v>
      </c>
      <c r="AH50" s="139">
        <v>7.6238014889090611</v>
      </c>
    </row>
    <row r="51" spans="2:34" x14ac:dyDescent="0.55000000000000004">
      <c r="B51" s="140" t="s">
        <v>222</v>
      </c>
      <c r="C51" s="139">
        <v>5239.1824130047089</v>
      </c>
      <c r="D51" s="139">
        <v>8276.270469454319</v>
      </c>
      <c r="E51" s="139">
        <v>14030.895574135946</v>
      </c>
      <c r="F51" s="139">
        <v>7261.4041894840093</v>
      </c>
      <c r="G51" s="139">
        <v>8229.5787856264506</v>
      </c>
      <c r="H51" s="139">
        <v>57.968740483456813</v>
      </c>
      <c r="I51" s="139">
        <v>69.531622074466199</v>
      </c>
      <c r="J51" s="139">
        <v>13.333159412122452</v>
      </c>
      <c r="K51" s="139">
        <v>4745.1236147941754</v>
      </c>
      <c r="L51" s="139">
        <v>7475.1450260843112</v>
      </c>
      <c r="M51" s="139">
        <v>12925.218921868443</v>
      </c>
      <c r="N51" s="139">
        <v>6837.0763927840071</v>
      </c>
      <c r="O51" s="139">
        <v>7713.3605627331181</v>
      </c>
      <c r="P51" s="139">
        <v>57.533198983026992</v>
      </c>
      <c r="Q51" s="139">
        <v>72.909273021008289</v>
      </c>
      <c r="R51" s="139">
        <v>12.81665026990132</v>
      </c>
      <c r="S51" s="139">
        <v>403.48601481053316</v>
      </c>
      <c r="T51" s="139">
        <v>724.98685294000768</v>
      </c>
      <c r="U51" s="139">
        <v>1036.708404477502</v>
      </c>
      <c r="V51" s="139">
        <v>336.05718926000173</v>
      </c>
      <c r="W51" s="139">
        <v>416.14725254333177</v>
      </c>
      <c r="X51" s="139">
        <v>79.680788510214711</v>
      </c>
      <c r="Y51" s="139">
        <v>42.996855773781753</v>
      </c>
      <c r="Z51" s="139">
        <v>23.832271959331813</v>
      </c>
      <c r="AA51" s="139">
        <v>90.572783399999992</v>
      </c>
      <c r="AB51" s="139">
        <v>76.138590429999994</v>
      </c>
      <c r="AC51" s="139">
        <v>68.968247789999992</v>
      </c>
      <c r="AD51" s="139">
        <v>88.270607440000006</v>
      </c>
      <c r="AE51" s="139">
        <v>100.07097035000001</v>
      </c>
      <c r="AF51" s="139">
        <v>-15.936567728358009</v>
      </c>
      <c r="AG51" s="139">
        <v>-9.4174880300578252</v>
      </c>
      <c r="AH51" s="139">
        <v>13.368394363912179</v>
      </c>
    </row>
    <row r="52" spans="2:34" x14ac:dyDescent="0.55000000000000004">
      <c r="B52" s="138" t="s">
        <v>223</v>
      </c>
      <c r="C52" s="139">
        <v>27258.634838578226</v>
      </c>
      <c r="D52" s="139">
        <v>29085.602124886285</v>
      </c>
      <c r="E52" s="139">
        <v>35259.427569971624</v>
      </c>
      <c r="F52" s="139">
        <v>18904.181162859339</v>
      </c>
      <c r="G52" s="139">
        <v>21576.072215977045</v>
      </c>
      <c r="H52" s="139">
        <v>6.7023433019558789</v>
      </c>
      <c r="I52" s="139">
        <v>21.226397234537139</v>
      </c>
      <c r="J52" s="139">
        <v>14.133862927462399</v>
      </c>
      <c r="K52" s="139">
        <v>25927.440555256726</v>
      </c>
      <c r="L52" s="139">
        <v>27762.695726108086</v>
      </c>
      <c r="M52" s="139">
        <v>33789.536328976617</v>
      </c>
      <c r="N52" s="139">
        <v>18011.189503269339</v>
      </c>
      <c r="O52" s="139">
        <v>20565.984890537045</v>
      </c>
      <c r="P52" s="139">
        <v>7.0784278414988657</v>
      </c>
      <c r="Q52" s="139">
        <v>21.708412836873332</v>
      </c>
      <c r="R52" s="139">
        <v>14.184490073817541</v>
      </c>
      <c r="S52" s="139">
        <v>1050.5127824115002</v>
      </c>
      <c r="T52" s="139">
        <v>1029.5787004382</v>
      </c>
      <c r="U52" s="139">
        <v>1170.9738871950003</v>
      </c>
      <c r="V52" s="139">
        <v>721.94471217</v>
      </c>
      <c r="W52" s="139">
        <v>822.7209434099999</v>
      </c>
      <c r="X52" s="139">
        <v>-1.9927489054673886</v>
      </c>
      <c r="Y52" s="139">
        <v>13.733305350685765</v>
      </c>
      <c r="Z52" s="139">
        <v>13.958995687784693</v>
      </c>
      <c r="AA52" s="139">
        <v>280.68150090999995</v>
      </c>
      <c r="AB52" s="139">
        <v>293.3276983400001</v>
      </c>
      <c r="AC52" s="139">
        <v>298.91735380000017</v>
      </c>
      <c r="AD52" s="139">
        <v>171.04694741999992</v>
      </c>
      <c r="AE52" s="139">
        <v>187.3663820299999</v>
      </c>
      <c r="AF52" s="139">
        <v>4.5055329221910938</v>
      </c>
      <c r="AG52" s="139">
        <v>1.9056009683480448</v>
      </c>
      <c r="AH52" s="139">
        <v>9.5409095901186465</v>
      </c>
    </row>
    <row r="53" spans="2:34" x14ac:dyDescent="0.55000000000000004">
      <c r="B53" s="140" t="s">
        <v>224</v>
      </c>
      <c r="C53" s="139">
        <v>309.61260455000001</v>
      </c>
      <c r="D53" s="139">
        <v>205.84827455000004</v>
      </c>
      <c r="E53" s="139">
        <v>396.83825832000008</v>
      </c>
      <c r="F53" s="139">
        <v>219.84609017</v>
      </c>
      <c r="G53" s="139">
        <v>252.14269679</v>
      </c>
      <c r="H53" s="139">
        <v>-33.514246020705158</v>
      </c>
      <c r="I53" s="139">
        <v>92.781921144356758</v>
      </c>
      <c r="J53" s="139">
        <v>14.690553102411814</v>
      </c>
      <c r="K53" s="139">
        <v>309.61260455000001</v>
      </c>
      <c r="L53" s="139">
        <v>205.84827455000004</v>
      </c>
      <c r="M53" s="139">
        <v>396.83825832000008</v>
      </c>
      <c r="N53" s="139">
        <v>219.84609017</v>
      </c>
      <c r="O53" s="139">
        <v>252.14269679</v>
      </c>
      <c r="P53" s="139">
        <v>-33.514246020705158</v>
      </c>
      <c r="Q53" s="139">
        <v>92.781921144356758</v>
      </c>
      <c r="R53" s="139">
        <v>14.690553102411814</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14841.158994449341</v>
      </c>
      <c r="G54" s="139">
        <v>16899.966575477047</v>
      </c>
      <c r="H54" s="139">
        <v>-3.4851122636664913</v>
      </c>
      <c r="I54" s="139">
        <v>25.068080647018938</v>
      </c>
      <c r="J54" s="139">
        <v>13.872283032596775</v>
      </c>
      <c r="K54" s="139">
        <v>21943.425794933784</v>
      </c>
      <c r="L54" s="139">
        <v>21249.946926254699</v>
      </c>
      <c r="M54" s="139">
        <v>26721.255870199813</v>
      </c>
      <c r="N54" s="139">
        <v>14422.032798789342</v>
      </c>
      <c r="O54" s="139">
        <v>16425.683359927047</v>
      </c>
      <c r="P54" s="139">
        <v>-3.1603035695510817</v>
      </c>
      <c r="Q54" s="139">
        <v>25.747400513199452</v>
      </c>
      <c r="R54" s="139">
        <v>13.892982973287246</v>
      </c>
      <c r="S54" s="139">
        <v>733.32868633150008</v>
      </c>
      <c r="T54" s="139">
        <v>584.05154766999988</v>
      </c>
      <c r="U54" s="139">
        <v>665.29111782500036</v>
      </c>
      <c r="V54" s="139">
        <v>315.36232767000007</v>
      </c>
      <c r="W54" s="139">
        <v>359.45496672999991</v>
      </c>
      <c r="X54" s="139">
        <v>-20.356102446811921</v>
      </c>
      <c r="Y54" s="139">
        <v>13.909657542916461</v>
      </c>
      <c r="Z54" s="139">
        <v>13.981580928125013</v>
      </c>
      <c r="AA54" s="139">
        <v>184.48718135999999</v>
      </c>
      <c r="AB54" s="139">
        <v>230.50325189000009</v>
      </c>
      <c r="AC54" s="139">
        <v>209.10182478000013</v>
      </c>
      <c r="AD54" s="139">
        <v>103.76386798999991</v>
      </c>
      <c r="AE54" s="139">
        <v>114.82824881999989</v>
      </c>
      <c r="AF54" s="139">
        <v>24.94269259835804</v>
      </c>
      <c r="AG54" s="139">
        <v>-9.2846530079380685</v>
      </c>
      <c r="AH54" s="139">
        <v>10.66303815029938</v>
      </c>
    </row>
    <row r="55" spans="2:34" x14ac:dyDescent="0.55000000000000004">
      <c r="B55" s="140" t="s">
        <v>226</v>
      </c>
      <c r="C55" s="139">
        <v>4087.7805714029423</v>
      </c>
      <c r="D55" s="139">
        <v>6815.2521245215885</v>
      </c>
      <c r="E55" s="139">
        <v>7266.9404988467995</v>
      </c>
      <c r="F55" s="139">
        <v>3843.1760782400002</v>
      </c>
      <c r="G55" s="139">
        <v>4423.9629437100002</v>
      </c>
      <c r="H55" s="139">
        <v>66.722552873785176</v>
      </c>
      <c r="I55" s="139">
        <v>6.6276106308674283</v>
      </c>
      <c r="J55" s="139">
        <v>15.112158632502053</v>
      </c>
      <c r="K55" s="139">
        <v>3674.4021557729425</v>
      </c>
      <c r="L55" s="139">
        <v>6306.9005253033883</v>
      </c>
      <c r="M55" s="139">
        <v>6671.4422004567996</v>
      </c>
      <c r="N55" s="139">
        <v>3369.3106143100003</v>
      </c>
      <c r="O55" s="139">
        <v>3888.1588338200004</v>
      </c>
      <c r="P55" s="139">
        <v>71.644263690474489</v>
      </c>
      <c r="Q55" s="139">
        <v>5.7800447888921678</v>
      </c>
      <c r="R55" s="139">
        <v>15.399239752677262</v>
      </c>
      <c r="S55" s="139">
        <v>317.18409608000007</v>
      </c>
      <c r="T55" s="139">
        <v>445.5271527682001</v>
      </c>
      <c r="U55" s="139">
        <v>505.6827693699999</v>
      </c>
      <c r="V55" s="139">
        <v>406.58238449999999</v>
      </c>
      <c r="W55" s="139">
        <v>463.26597667999994</v>
      </c>
      <c r="X55" s="139">
        <v>40.463269840562674</v>
      </c>
      <c r="Y55" s="139">
        <v>13.502121302379456</v>
      </c>
      <c r="Z55" s="139">
        <v>13.94147762936344</v>
      </c>
      <c r="AA55" s="139">
        <v>96.194319550000017</v>
      </c>
      <c r="AB55" s="139">
        <v>62.824446449999996</v>
      </c>
      <c r="AC55" s="139">
        <v>89.815529020000014</v>
      </c>
      <c r="AD55" s="139">
        <v>67.283079430000001</v>
      </c>
      <c r="AE55" s="139">
        <v>72.538133209999984</v>
      </c>
      <c r="AF55" s="139">
        <v>-34.690066166178326</v>
      </c>
      <c r="AG55" s="139">
        <v>42.962706550039201</v>
      </c>
      <c r="AH55" s="139">
        <v>7.8103645441306506</v>
      </c>
    </row>
    <row r="56" spans="2:34" x14ac:dyDescent="0.55000000000000004">
      <c r="B56" s="138" t="s">
        <v>227</v>
      </c>
      <c r="C56" s="139">
        <v>8120.693092815819</v>
      </c>
      <c r="D56" s="139">
        <v>5552.5347156456673</v>
      </c>
      <c r="E56" s="139">
        <v>6368.6730008193672</v>
      </c>
      <c r="F56" s="139">
        <v>3932.7307295215633</v>
      </c>
      <c r="G56" s="139">
        <v>4742.6546020953792</v>
      </c>
      <c r="H56" s="139">
        <v>-31.624866841010647</v>
      </c>
      <c r="I56" s="139">
        <v>14.698481449814702</v>
      </c>
      <c r="J56" s="139">
        <v>20.594440053930345</v>
      </c>
      <c r="K56" s="139">
        <v>8082.9972312058189</v>
      </c>
      <c r="L56" s="139">
        <v>5467.5211171480669</v>
      </c>
      <c r="M56" s="139">
        <v>6294.3991884193674</v>
      </c>
      <c r="N56" s="139">
        <v>3882.6242488215635</v>
      </c>
      <c r="O56" s="139">
        <v>4680.5115900305791</v>
      </c>
      <c r="P56" s="139">
        <v>-32.357750958521315</v>
      </c>
      <c r="Q56" s="139">
        <v>15.123454551970919</v>
      </c>
      <c r="R56" s="139">
        <v>20.550207542004273</v>
      </c>
      <c r="S56" s="139">
        <v>37.69586160999998</v>
      </c>
      <c r="T56" s="139">
        <v>85.013598497600086</v>
      </c>
      <c r="U56" s="139">
        <v>74.273812400000025</v>
      </c>
      <c r="V56" s="139">
        <v>50.106480699999956</v>
      </c>
      <c r="W56" s="139">
        <v>62.143012064799962</v>
      </c>
      <c r="X56" s="139">
        <v>125.52501751292408</v>
      </c>
      <c r="Y56" s="139">
        <v>-12.633021407631912</v>
      </c>
      <c r="Z56" s="139">
        <v>24.02190534367347</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-58.90039935795005</v>
      </c>
      <c r="G57" s="139">
        <v>-38.750913914405416</v>
      </c>
      <c r="H57" s="139">
        <v>-19.428629000061601</v>
      </c>
      <c r="I57" s="139">
        <v>-137.56313176579025</v>
      </c>
      <c r="J57" s="139">
        <v>-34.209420756372118</v>
      </c>
      <c r="K57" s="139">
        <v>1027.8752109072454</v>
      </c>
      <c r="L57" s="139">
        <v>816.6079763752939</v>
      </c>
      <c r="M57" s="139">
        <v>-316.74400251463248</v>
      </c>
      <c r="N57" s="139">
        <v>-63.649350297950008</v>
      </c>
      <c r="O57" s="139">
        <v>-47.067792099205384</v>
      </c>
      <c r="P57" s="139">
        <v>-20.553782432935442</v>
      </c>
      <c r="Q57" s="139">
        <v>-138.78776740836832</v>
      </c>
      <c r="R57" s="139">
        <v>-26.051417840283399</v>
      </c>
      <c r="S57" s="139">
        <v>0.94458318999998436</v>
      </c>
      <c r="T57" s="139">
        <v>12.326236847600081</v>
      </c>
      <c r="U57" s="139">
        <v>5.3703517500000393</v>
      </c>
      <c r="V57" s="139">
        <v>4.7489509399999559</v>
      </c>
      <c r="W57" s="139">
        <v>8.3168781847999682</v>
      </c>
      <c r="X57" s="139">
        <v>1204.9392555461723</v>
      </c>
      <c r="Y57" s="139">
        <v>-56.431538543366159</v>
      </c>
      <c r="Z57" s="139">
        <v>75.13085078954397</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3991.6311288795137</v>
      </c>
      <c r="G58" s="139">
        <v>4781.4055160097832</v>
      </c>
      <c r="H58" s="139">
        <v>-33.394178047762388</v>
      </c>
      <c r="I58" s="139">
        <v>41.41853546161979</v>
      </c>
      <c r="J58" s="139">
        <v>19.785755788310187</v>
      </c>
      <c r="K58" s="139">
        <v>7055.1220202985724</v>
      </c>
      <c r="L58" s="139">
        <v>4650.9131407727727</v>
      </c>
      <c r="M58" s="139">
        <v>6611.143190933999</v>
      </c>
      <c r="N58" s="139">
        <v>3946.2735991195136</v>
      </c>
      <c r="O58" s="139">
        <v>4727.579382129783</v>
      </c>
      <c r="P58" s="139">
        <v>-34.07749536589948</v>
      </c>
      <c r="Q58" s="139">
        <v>42.147208318655551</v>
      </c>
      <c r="R58" s="139">
        <v>19.798571066755056</v>
      </c>
      <c r="S58" s="139">
        <v>36.751278419999998</v>
      </c>
      <c r="T58" s="139">
        <v>72.68736165</v>
      </c>
      <c r="U58" s="139">
        <v>68.903460649999985</v>
      </c>
      <c r="V58" s="139">
        <v>45.357529760000006</v>
      </c>
      <c r="W58" s="139">
        <v>53.82613388</v>
      </c>
      <c r="X58" s="139">
        <v>97.781858958254986</v>
      </c>
      <c r="Y58" s="139">
        <v>-5.2057206563914598</v>
      </c>
      <c r="Z58" s="139">
        <v>18.670778952932103</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6485.7141557495006</v>
      </c>
      <c r="G59" s="139">
        <v>7192.5783965020964</v>
      </c>
      <c r="H59" s="139">
        <v>-11.26557942143593</v>
      </c>
      <c r="I59" s="139">
        <v>-1.3504479328719095</v>
      </c>
      <c r="J59" s="139">
        <v>10.898788071410301</v>
      </c>
      <c r="K59" s="139">
        <v>10324.556617641752</v>
      </c>
      <c r="L59" s="139">
        <v>9218.4727344289859</v>
      </c>
      <c r="M59" s="139">
        <v>8654.0761733389973</v>
      </c>
      <c r="N59" s="139">
        <v>5257.5209229995007</v>
      </c>
      <c r="O59" s="139">
        <v>5858.8992060720966</v>
      </c>
      <c r="P59" s="139">
        <v>-10.713136884956215</v>
      </c>
      <c r="Q59" s="139">
        <v>-6.1224519218036031</v>
      </c>
      <c r="R59" s="139">
        <v>11.438438227450739</v>
      </c>
      <c r="S59" s="139">
        <v>1683.7783624247002</v>
      </c>
      <c r="T59" s="139">
        <v>1601.2461242889058</v>
      </c>
      <c r="U59" s="139">
        <v>1915.8212961763911</v>
      </c>
      <c r="V59" s="139">
        <v>907.82027830999994</v>
      </c>
      <c r="W59" s="139">
        <v>999.67477392000012</v>
      </c>
      <c r="X59" s="139">
        <v>-4.9016093790957767</v>
      </c>
      <c r="Y59" s="139">
        <v>19.645647668760756</v>
      </c>
      <c r="Z59" s="139">
        <v>10.11813657445466</v>
      </c>
      <c r="AA59" s="139">
        <v>495.79052038999998</v>
      </c>
      <c r="AB59" s="139">
        <v>275.74445252861636</v>
      </c>
      <c r="AC59" s="139">
        <v>375.72738680182999</v>
      </c>
      <c r="AD59" s="139">
        <v>320.37295444</v>
      </c>
      <c r="AE59" s="139">
        <v>334.00441651000006</v>
      </c>
      <c r="AF59" s="139">
        <v>-44.382871154593765</v>
      </c>
      <c r="AG59" s="139">
        <v>36.259273162653216</v>
      </c>
      <c r="AH59" s="139">
        <v>4.2548729164193473</v>
      </c>
    </row>
    <row r="60" spans="2:34" x14ac:dyDescent="0.55000000000000004">
      <c r="B60" s="138" t="s">
        <v>231</v>
      </c>
      <c r="C60" s="139">
        <v>3583.7496483198811</v>
      </c>
      <c r="D60" s="139">
        <v>1971.1643273257689</v>
      </c>
      <c r="E60" s="139">
        <v>1865.5194555991502</v>
      </c>
      <c r="F60" s="139">
        <v>1468.9431653032</v>
      </c>
      <c r="G60" s="139">
        <v>1724.3853691112001</v>
      </c>
      <c r="H60" s="139">
        <v>-44.997153240046153</v>
      </c>
      <c r="I60" s="139">
        <v>-5.3595162139497807</v>
      </c>
      <c r="J60" s="139">
        <v>17.389522606565595</v>
      </c>
      <c r="K60" s="139">
        <v>3086.8188416344251</v>
      </c>
      <c r="L60" s="139">
        <v>1759.9141570070096</v>
      </c>
      <c r="M60" s="139">
        <v>1370.0169913191503</v>
      </c>
      <c r="N60" s="139">
        <v>1258.7646348011999</v>
      </c>
      <c r="O60" s="139">
        <v>1407.9255650212001</v>
      </c>
      <c r="P60" s="139">
        <v>-42.986153470698625</v>
      </c>
      <c r="Q60" s="139">
        <v>-22.154328615148835</v>
      </c>
      <c r="R60" s="139">
        <v>11.849787171972588</v>
      </c>
      <c r="S60" s="139">
        <v>218.72727969000002</v>
      </c>
      <c r="T60" s="139">
        <v>113.66862989999998</v>
      </c>
      <c r="U60" s="139">
        <v>277.94246705</v>
      </c>
      <c r="V60" s="139">
        <v>149.22447278200002</v>
      </c>
      <c r="W60" s="139">
        <v>218.64388538999998</v>
      </c>
      <c r="X60" s="139">
        <v>-48.031800120633605</v>
      </c>
      <c r="Y60" s="139">
        <v>144.51994124897959</v>
      </c>
      <c r="Z60" s="139">
        <v>46.520125897455053</v>
      </c>
      <c r="AA60" s="139">
        <v>278.20352699545606</v>
      </c>
      <c r="AB60" s="139">
        <v>97.581540418759232</v>
      </c>
      <c r="AC60" s="139">
        <v>217.55999722999999</v>
      </c>
      <c r="AD60" s="139">
        <v>60.954057719999994</v>
      </c>
      <c r="AE60" s="139">
        <v>97.815918700000012</v>
      </c>
      <c r="AF60" s="139">
        <v>-64.92440571382366</v>
      </c>
      <c r="AG60" s="139">
        <v>122.95200126619021</v>
      </c>
      <c r="AH60" s="139">
        <v>60.474827039947918</v>
      </c>
    </row>
    <row r="61" spans="2:34" x14ac:dyDescent="0.55000000000000004">
      <c r="B61" s="138" t="s">
        <v>232</v>
      </c>
      <c r="C61" s="139">
        <v>20530.195335453824</v>
      </c>
      <c r="D61" s="139">
        <v>27558.415338145624</v>
      </c>
      <c r="E61" s="139">
        <v>43240.313440832258</v>
      </c>
      <c r="F61" s="139">
        <v>24619.807078137484</v>
      </c>
      <c r="G61" s="139">
        <v>27344.143684838658</v>
      </c>
      <c r="H61" s="139">
        <v>34.233575900540451</v>
      </c>
      <c r="I61" s="139">
        <v>56.904208425149072</v>
      </c>
      <c r="J61" s="139">
        <v>11.065629385538113</v>
      </c>
      <c r="K61" s="139">
        <v>17298.581970516007</v>
      </c>
      <c r="L61" s="139">
        <v>23390.751795801989</v>
      </c>
      <c r="M61" s="139">
        <v>37138.955132945986</v>
      </c>
      <c r="N61" s="139">
        <v>21386.935884245046</v>
      </c>
      <c r="O61" s="139">
        <v>23436.565713497064</v>
      </c>
      <c r="P61" s="139">
        <v>35.21774117479444</v>
      </c>
      <c r="Q61" s="139">
        <v>58.7762353992035</v>
      </c>
      <c r="R61" s="139">
        <v>9.5835599842140287</v>
      </c>
      <c r="S61" s="139">
        <v>2406.5452202449464</v>
      </c>
      <c r="T61" s="139">
        <v>3134.6762887277296</v>
      </c>
      <c r="U61" s="139">
        <v>5325.3129628930228</v>
      </c>
      <c r="V61" s="139">
        <v>2439.2473961103369</v>
      </c>
      <c r="W61" s="139">
        <v>3147.9298555053642</v>
      </c>
      <c r="X61" s="139">
        <v>30.256280345676256</v>
      </c>
      <c r="Y61" s="139">
        <v>69.883983939356185</v>
      </c>
      <c r="Z61" s="139">
        <v>29.053324419864246</v>
      </c>
      <c r="AA61" s="139">
        <v>825.06814469287292</v>
      </c>
      <c r="AB61" s="139">
        <v>1032.987253615905</v>
      </c>
      <c r="AC61" s="139">
        <v>776.04534499324814</v>
      </c>
      <c r="AD61" s="139">
        <v>793.6237977820997</v>
      </c>
      <c r="AE61" s="139">
        <v>759.64811583622975</v>
      </c>
      <c r="AF61" s="139">
        <v>25.200234703089752</v>
      </c>
      <c r="AG61" s="139">
        <v>-24.873676584415573</v>
      </c>
      <c r="AH61" s="139">
        <v>-4.2810815452888473</v>
      </c>
    </row>
    <row r="62" spans="2:34" x14ac:dyDescent="0.55000000000000004">
      <c r="B62" s="138" t="s">
        <v>233</v>
      </c>
      <c r="C62" s="139">
        <v>668.56603689000008</v>
      </c>
      <c r="D62" s="139">
        <v>245.12288027999998</v>
      </c>
      <c r="E62" s="139">
        <v>285.41041838000001</v>
      </c>
      <c r="F62" s="139">
        <v>100.82308696999999</v>
      </c>
      <c r="G62" s="139">
        <v>122.97481966000001</v>
      </c>
      <c r="H62" s="139">
        <v>-63.336025649724959</v>
      </c>
      <c r="I62" s="139">
        <v>16.435649766345851</v>
      </c>
      <c r="J62" s="139">
        <v>21.970893131442491</v>
      </c>
      <c r="K62" s="139">
        <v>611.11416822000012</v>
      </c>
      <c r="L62" s="139">
        <v>230.71281405999997</v>
      </c>
      <c r="M62" s="139">
        <v>270.68034897000001</v>
      </c>
      <c r="N62" s="139">
        <v>93.485827389999997</v>
      </c>
      <c r="O62" s="139">
        <v>113.47603413000002</v>
      </c>
      <c r="P62" s="139">
        <v>-62.24718292295529</v>
      </c>
      <c r="Q62" s="139">
        <v>17.323500245463585</v>
      </c>
      <c r="R62" s="139">
        <v>21.383141485827331</v>
      </c>
      <c r="S62" s="139">
        <v>41.169897859999999</v>
      </c>
      <c r="T62" s="139">
        <v>8.9055429000000004</v>
      </c>
      <c r="U62" s="139">
        <v>7.8200875500000002</v>
      </c>
      <c r="V62" s="139">
        <v>1.2207289199999998</v>
      </c>
      <c r="W62" s="139">
        <v>2.3822548699999997</v>
      </c>
      <c r="X62" s="139">
        <v>-78.368800111470577</v>
      </c>
      <c r="Y62" s="139">
        <v>-12.188536534925905</v>
      </c>
      <c r="Z62" s="139">
        <v>95.15019518010601</v>
      </c>
      <c r="AA62" s="139">
        <v>16.281970810000001</v>
      </c>
      <c r="AB62" s="139">
        <v>5.5045233199999997</v>
      </c>
      <c r="AC62" s="139">
        <v>6.9099818600000003</v>
      </c>
      <c r="AD62" s="139">
        <v>6.1165306600000005</v>
      </c>
      <c r="AE62" s="139">
        <v>7.1165306600000005</v>
      </c>
      <c r="AF62" s="139">
        <v>-66.192524331150054</v>
      </c>
      <c r="AG62" s="139">
        <v>25.53279291039502</v>
      </c>
      <c r="AH62" s="139">
        <v>16.349137371936266</v>
      </c>
    </row>
    <row r="63" spans="2:34" x14ac:dyDescent="0.55000000000000004">
      <c r="B63" s="138" t="s">
        <v>234</v>
      </c>
      <c r="C63" s="139">
        <v>155.85206586999996</v>
      </c>
      <c r="D63" s="139">
        <v>-1059.8905418576226</v>
      </c>
      <c r="E63" s="139">
        <v>11.958505389999999</v>
      </c>
      <c r="F63" s="139">
        <v>8.321648080000001</v>
      </c>
      <c r="G63" s="139">
        <v>7.886714340000001</v>
      </c>
      <c r="H63" s="139">
        <v>-780.06191380337771</v>
      </c>
      <c r="I63" s="139">
        <v>-101.12827739447896</v>
      </c>
      <c r="J63" s="139">
        <v>-5.2265336844189152</v>
      </c>
      <c r="K63" s="139">
        <v>155.85206586999996</v>
      </c>
      <c r="L63" s="139">
        <v>-1060.3935418576225</v>
      </c>
      <c r="M63" s="139">
        <v>1.4841353899999998</v>
      </c>
      <c r="N63" s="139">
        <v>3.4936480800000007</v>
      </c>
      <c r="O63" s="139">
        <v>2.9987143400000011</v>
      </c>
      <c r="P63" s="139">
        <v>-780.38465575562077</v>
      </c>
      <c r="Q63" s="139">
        <v>-100.13996080996495</v>
      </c>
      <c r="R63" s="139">
        <v>-14.166674165990967</v>
      </c>
      <c r="S63" s="139">
        <v>0</v>
      </c>
      <c r="T63" s="139">
        <v>0</v>
      </c>
      <c r="U63" s="139">
        <v>0</v>
      </c>
      <c r="V63" s="139">
        <v>0</v>
      </c>
      <c r="W63" s="139">
        <v>0</v>
      </c>
      <c r="X63" s="139">
        <v>0</v>
      </c>
      <c r="Y63" s="139">
        <v>0</v>
      </c>
      <c r="Z63" s="139">
        <v>0</v>
      </c>
      <c r="AA63" s="139">
        <v>0</v>
      </c>
      <c r="AB63" s="139">
        <v>0.503</v>
      </c>
      <c r="AC63" s="139">
        <v>10.474369999999999</v>
      </c>
      <c r="AD63" s="139">
        <v>4.8280000000000003</v>
      </c>
      <c r="AE63" s="139">
        <v>4.8879999999999999</v>
      </c>
      <c r="AF63" s="139">
        <v>0</v>
      </c>
      <c r="AG63" s="139">
        <v>1982.3797216699797</v>
      </c>
      <c r="AH63" s="139">
        <v>1.2427506213753026</v>
      </c>
    </row>
    <row r="64" spans="2:34" x14ac:dyDescent="0.55000000000000004">
      <c r="B64" s="138" t="s">
        <v>235</v>
      </c>
      <c r="C64" s="139">
        <v>56.128360360000187</v>
      </c>
      <c r="D64" s="139">
        <v>780.25911427044105</v>
      </c>
      <c r="E64" s="139">
        <v>484.75269507685016</v>
      </c>
      <c r="F64" s="139">
        <v>1764.2038320895576</v>
      </c>
      <c r="G64" s="139">
        <v>1882.2722289318592</v>
      </c>
      <c r="H64" s="139">
        <v>1290.1334535089891</v>
      </c>
      <c r="I64" s="139">
        <v>-37.87285707900967</v>
      </c>
      <c r="J64" s="139">
        <v>6.6924464562838555</v>
      </c>
      <c r="K64" s="139">
        <v>0</v>
      </c>
      <c r="L64" s="139">
        <v>0</v>
      </c>
      <c r="M64" s="139">
        <v>0</v>
      </c>
      <c r="N64" s="139">
        <v>0</v>
      </c>
      <c r="O64" s="139">
        <v>0</v>
      </c>
      <c r="P64" s="139">
        <v>0</v>
      </c>
      <c r="Q64" s="139">
        <v>0</v>
      </c>
      <c r="R64" s="139">
        <v>0</v>
      </c>
      <c r="S64" s="139">
        <v>56.128360360000187</v>
      </c>
      <c r="T64" s="139">
        <v>235.02313332570029</v>
      </c>
      <c r="U64" s="139">
        <v>0</v>
      </c>
      <c r="V64" s="139">
        <v>826.09759017889496</v>
      </c>
      <c r="W64" s="139">
        <v>942.42816045807865</v>
      </c>
      <c r="X64" s="139">
        <v>318.72438784652127</v>
      </c>
      <c r="Y64" s="139">
        <v>-100</v>
      </c>
      <c r="Z64" s="139">
        <v>14.081940398106211</v>
      </c>
      <c r="AA64" s="139">
        <v>0</v>
      </c>
      <c r="AB64" s="139">
        <v>545.23598094474073</v>
      </c>
      <c r="AC64" s="139">
        <v>484.75269507685016</v>
      </c>
      <c r="AD64" s="139">
        <v>938.10624191066256</v>
      </c>
      <c r="AE64" s="139">
        <v>939.84406847378057</v>
      </c>
      <c r="AF64" s="139">
        <v>0</v>
      </c>
      <c r="AG64" s="139">
        <v>-11.093047410974242</v>
      </c>
      <c r="AH64" s="139">
        <v>0.18524837438225913</v>
      </c>
    </row>
    <row r="65" spans="2:34" x14ac:dyDescent="0.55000000000000004">
      <c r="B65" s="148" t="s">
        <v>236</v>
      </c>
      <c r="C65" s="146">
        <v>582243.58990878053</v>
      </c>
      <c r="D65" s="146">
        <v>717105.54984818818</v>
      </c>
      <c r="E65" s="146">
        <v>772570.19387271302</v>
      </c>
      <c r="F65" s="146">
        <v>346968.86938432598</v>
      </c>
      <c r="G65" s="146">
        <v>399615.67747053021</v>
      </c>
      <c r="H65" s="146">
        <v>23.162463662422859</v>
      </c>
      <c r="I65" s="146">
        <v>7.7345160745537029</v>
      </c>
      <c r="J65" s="146">
        <v>15.173352058823783</v>
      </c>
      <c r="K65" s="146">
        <v>507891.88595293323</v>
      </c>
      <c r="L65" s="146">
        <v>618452.15019241069</v>
      </c>
      <c r="M65" s="146">
        <v>676255.36199453019</v>
      </c>
      <c r="N65" s="146">
        <v>303582.1493287959</v>
      </c>
      <c r="O65" s="146">
        <v>349540.69115977694</v>
      </c>
      <c r="P65" s="146">
        <v>21.768464371514526</v>
      </c>
      <c r="Q65" s="146">
        <v>9.3464323447070186</v>
      </c>
      <c r="R65" s="146">
        <v>15.138749736304636</v>
      </c>
      <c r="S65" s="146">
        <v>60938.988609703709</v>
      </c>
      <c r="T65" s="146">
        <v>80736.610261117792</v>
      </c>
      <c r="U65" s="146">
        <v>79197.437450510639</v>
      </c>
      <c r="V65" s="146">
        <v>34427.977439607457</v>
      </c>
      <c r="W65" s="146">
        <v>40082.13323337234</v>
      </c>
      <c r="X65" s="146">
        <v>32.487611138760478</v>
      </c>
      <c r="Y65" s="146">
        <v>-1.9064124758633922</v>
      </c>
      <c r="Z65" s="146">
        <v>16.423142497067207</v>
      </c>
      <c r="AA65" s="146">
        <v>13412.71534614363</v>
      </c>
      <c r="AB65" s="146">
        <v>17916.789394659652</v>
      </c>
      <c r="AC65" s="146">
        <v>17117.394427672109</v>
      </c>
      <c r="AD65" s="146">
        <v>8958.7426159226616</v>
      </c>
      <c r="AE65" s="146">
        <v>9992.8530773809362</v>
      </c>
      <c r="AF65" s="146">
        <v>33.58062802556244</v>
      </c>
      <c r="AG65" s="146">
        <v>-4.461708788215228</v>
      </c>
      <c r="AH65" s="146">
        <v>11.543031268922904</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9153-2C51-46A9-87DD-60BBC7DE02E1}">
  <sheetPr codeName="Sheet80"/>
  <dimension ref="B2:AH63"/>
  <sheetViews>
    <sheetView workbookViewId="0">
      <pane xSplit="2" ySplit="6" topLeftCell="C52"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81</v>
      </c>
      <c r="G4" s="113" t="s">
        <v>83</v>
      </c>
      <c r="H4" s="114" t="s">
        <v>118</v>
      </c>
      <c r="I4" s="114"/>
      <c r="J4" s="114"/>
      <c r="K4" s="104" t="str">
        <f>C4</f>
        <v xml:space="preserve">Mid-July </v>
      </c>
      <c r="L4" s="104"/>
      <c r="M4" s="104"/>
      <c r="N4" s="113" t="str">
        <f>F4</f>
        <v>Mid-Jan</v>
      </c>
      <c r="O4" s="115" t="str">
        <f>G4</f>
        <v>Mid-Feb</v>
      </c>
      <c r="P4" s="114" t="s">
        <v>118</v>
      </c>
      <c r="Q4" s="114"/>
      <c r="R4" s="114"/>
      <c r="S4" s="104" t="str">
        <f>K4</f>
        <v xml:space="preserve">Mid-July </v>
      </c>
      <c r="T4" s="104"/>
      <c r="U4" s="104"/>
      <c r="V4" s="113" t="str">
        <f>N4</f>
        <v>Mid-Jan</v>
      </c>
      <c r="W4" s="115" t="str">
        <f>O4</f>
        <v>Mid-Feb</v>
      </c>
      <c r="X4" s="114" t="s">
        <v>118</v>
      </c>
      <c r="Y4" s="114"/>
      <c r="Z4" s="114"/>
      <c r="AA4" s="104" t="str">
        <f>S4</f>
        <v xml:space="preserve">Mid-July </v>
      </c>
      <c r="AB4" s="104"/>
      <c r="AC4" s="104"/>
      <c r="AD4" s="113" t="str">
        <f>V4</f>
        <v>Mid-Jan</v>
      </c>
      <c r="AE4" s="113" t="str">
        <f>W4</f>
        <v>Mid-Feb</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968</v>
      </c>
      <c r="I6" s="113" t="s">
        <v>969</v>
      </c>
      <c r="J6" s="113" t="s">
        <v>970</v>
      </c>
      <c r="K6" s="113">
        <v>1</v>
      </c>
      <c r="L6" s="113">
        <v>2</v>
      </c>
      <c r="M6" s="113">
        <v>3</v>
      </c>
      <c r="N6" s="113">
        <v>4</v>
      </c>
      <c r="O6" s="113">
        <v>5</v>
      </c>
      <c r="P6" s="113" t="s">
        <v>968</v>
      </c>
      <c r="Q6" s="113" t="s">
        <v>969</v>
      </c>
      <c r="R6" s="113" t="s">
        <v>970</v>
      </c>
      <c r="S6" s="113">
        <v>1</v>
      </c>
      <c r="T6" s="113">
        <v>2</v>
      </c>
      <c r="U6" s="113">
        <v>3</v>
      </c>
      <c r="V6" s="113">
        <v>4</v>
      </c>
      <c r="W6" s="113">
        <v>5</v>
      </c>
      <c r="X6" s="113" t="s">
        <v>968</v>
      </c>
      <c r="Y6" s="113" t="s">
        <v>969</v>
      </c>
      <c r="Z6" s="113" t="s">
        <v>970</v>
      </c>
      <c r="AA6" s="113">
        <v>1</v>
      </c>
      <c r="AB6" s="113">
        <v>2</v>
      </c>
      <c r="AC6" s="113">
        <v>3</v>
      </c>
      <c r="AD6" s="113">
        <v>4</v>
      </c>
      <c r="AE6" s="113">
        <v>5</v>
      </c>
      <c r="AF6" s="113" t="s">
        <v>968</v>
      </c>
      <c r="AG6" s="113" t="s">
        <v>969</v>
      </c>
      <c r="AH6" s="113" t="s">
        <v>970</v>
      </c>
    </row>
    <row r="7" spans="2:34" x14ac:dyDescent="0.55000000000000004">
      <c r="B7" s="153" t="s">
        <v>242</v>
      </c>
      <c r="C7" s="139">
        <v>336186.97595923702</v>
      </c>
      <c r="D7" s="139">
        <v>369626.80336286669</v>
      </c>
      <c r="E7" s="139">
        <v>363886.68808469106</v>
      </c>
      <c r="F7" s="139">
        <v>360340.93008853431</v>
      </c>
      <c r="G7" s="139">
        <v>359058.68758911325</v>
      </c>
      <c r="H7" s="139">
        <v>9.9467944313477137</v>
      </c>
      <c r="I7" s="139">
        <v>-1.5529488732830043</v>
      </c>
      <c r="J7" s="139">
        <v>-0.35584148020765261</v>
      </c>
      <c r="K7" s="139">
        <v>299987.20823747403</v>
      </c>
      <c r="L7" s="139">
        <v>330085.90276601719</v>
      </c>
      <c r="M7" s="139">
        <v>323941.80849117495</v>
      </c>
      <c r="N7" s="139">
        <v>321144.73049080319</v>
      </c>
      <c r="O7" s="139">
        <v>320290.83140471514</v>
      </c>
      <c r="P7" s="139">
        <v>10.033325989259053</v>
      </c>
      <c r="Q7" s="139">
        <v>-1.8613622161251482</v>
      </c>
      <c r="R7" s="139">
        <v>-0.26589229248228374</v>
      </c>
      <c r="S7" s="139">
        <v>29912.754424642986</v>
      </c>
      <c r="T7" s="139">
        <v>32929.9994582695</v>
      </c>
      <c r="U7" s="139">
        <v>33224.508631489094</v>
      </c>
      <c r="V7" s="139">
        <v>32115.795198334079</v>
      </c>
      <c r="W7" s="139">
        <v>31749.629389851099</v>
      </c>
      <c r="X7" s="139">
        <v>10.086817786130791</v>
      </c>
      <c r="Y7" s="139">
        <v>0.89434915901778433</v>
      </c>
      <c r="Z7" s="139">
        <v>-1.1401424321636378</v>
      </c>
      <c r="AA7" s="139">
        <v>6287.013297120001</v>
      </c>
      <c r="AB7" s="139">
        <v>6610.9011385799986</v>
      </c>
      <c r="AC7" s="139">
        <v>6720.370962027002</v>
      </c>
      <c r="AD7" s="139">
        <v>7080.4043993969999</v>
      </c>
      <c r="AE7" s="139">
        <v>7018.2267945469985</v>
      </c>
      <c r="AF7" s="139">
        <v>5.1516964598812987</v>
      </c>
      <c r="AG7" s="139">
        <v>1.6558986612000244</v>
      </c>
      <c r="AH7" s="139">
        <v>-0.87816459827205762</v>
      </c>
    </row>
    <row r="8" spans="2:34" x14ac:dyDescent="0.55000000000000004">
      <c r="B8" s="153" t="s">
        <v>243</v>
      </c>
      <c r="C8" s="139">
        <v>13233.571855670001</v>
      </c>
      <c r="D8" s="139">
        <v>15012.222209529997</v>
      </c>
      <c r="E8" s="139">
        <v>16212.866037629996</v>
      </c>
      <c r="F8" s="139">
        <v>16665.560837392397</v>
      </c>
      <c r="G8" s="139">
        <v>16663.91531882</v>
      </c>
      <c r="H8" s="139">
        <v>13.44044051944995</v>
      </c>
      <c r="I8" s="139">
        <v>7.9977754881473269</v>
      </c>
      <c r="J8" s="139">
        <v>-9.8737665563897181E-3</v>
      </c>
      <c r="K8" s="139">
        <v>11665.598993310001</v>
      </c>
      <c r="L8" s="139">
        <v>13237.040203399996</v>
      </c>
      <c r="M8" s="139">
        <v>14393.660662269995</v>
      </c>
      <c r="N8" s="139">
        <v>14775.461201962396</v>
      </c>
      <c r="O8" s="139">
        <v>14792.90584576</v>
      </c>
      <c r="P8" s="139">
        <v>13.470728858339696</v>
      </c>
      <c r="Q8" s="139">
        <v>8.7377573921163663</v>
      </c>
      <c r="R8" s="139">
        <v>0.11806496974380298</v>
      </c>
      <c r="S8" s="139">
        <v>1340.7580806000001</v>
      </c>
      <c r="T8" s="139">
        <v>1522.53053417</v>
      </c>
      <c r="U8" s="139">
        <v>1523.48819942</v>
      </c>
      <c r="V8" s="139">
        <v>1581.0650135600001</v>
      </c>
      <c r="W8" s="139">
        <v>1563.9226272400001</v>
      </c>
      <c r="X8" s="139">
        <v>13.557438601351206</v>
      </c>
      <c r="Y8" s="139">
        <v>6.289957596955896E-2</v>
      </c>
      <c r="Z8" s="139">
        <v>-1.0842303240523599</v>
      </c>
      <c r="AA8" s="139">
        <v>227.21478175999997</v>
      </c>
      <c r="AB8" s="139">
        <v>252.65147195999998</v>
      </c>
      <c r="AC8" s="139">
        <v>295.71717594</v>
      </c>
      <c r="AD8" s="139">
        <v>309.03462187000002</v>
      </c>
      <c r="AE8" s="139">
        <v>307.08684582000001</v>
      </c>
      <c r="AF8" s="139">
        <v>11.194997967547733</v>
      </c>
      <c r="AG8" s="139">
        <v>17.045498942043853</v>
      </c>
      <c r="AH8" s="139">
        <v>-0.63027761686177408</v>
      </c>
    </row>
    <row r="9" spans="2:34" x14ac:dyDescent="0.55000000000000004">
      <c r="B9" s="153" t="s">
        <v>244</v>
      </c>
      <c r="C9" s="139">
        <v>8789.4473612299989</v>
      </c>
      <c r="D9" s="139">
        <v>11789.121217340004</v>
      </c>
      <c r="E9" s="139">
        <v>11897.775839580003</v>
      </c>
      <c r="F9" s="139">
        <v>11526.257495329999</v>
      </c>
      <c r="G9" s="139">
        <v>11403.615140260003</v>
      </c>
      <c r="H9" s="139">
        <v>34.128128115784392</v>
      </c>
      <c r="I9" s="139">
        <v>0.92165158230950139</v>
      </c>
      <c r="J9" s="139">
        <v>-1.0640258134063552</v>
      </c>
      <c r="K9" s="139">
        <v>8386.0145431000001</v>
      </c>
      <c r="L9" s="139">
        <v>11382.604576650005</v>
      </c>
      <c r="M9" s="139">
        <v>11553.650203000003</v>
      </c>
      <c r="N9" s="139">
        <v>11121.964369529998</v>
      </c>
      <c r="O9" s="139">
        <v>11004.211007800002</v>
      </c>
      <c r="P9" s="139">
        <v>35.733184317162845</v>
      </c>
      <c r="Q9" s="139">
        <v>1.502693212244911</v>
      </c>
      <c r="R9" s="139">
        <v>-1.0587460795378534</v>
      </c>
      <c r="S9" s="139">
        <v>302.32561848000006</v>
      </c>
      <c r="T9" s="139">
        <v>321.24580457999997</v>
      </c>
      <c r="U9" s="139">
        <v>239.3336913</v>
      </c>
      <c r="V9" s="139">
        <v>306.54117296999993</v>
      </c>
      <c r="W9" s="139">
        <v>308.11937300000005</v>
      </c>
      <c r="X9" s="139">
        <v>6.25821463464617</v>
      </c>
      <c r="Y9" s="139">
        <v>-25.498267093975812</v>
      </c>
      <c r="Z9" s="139">
        <v>0.51484112711821517</v>
      </c>
      <c r="AA9" s="139">
        <v>101.10719965000003</v>
      </c>
      <c r="AB9" s="139">
        <v>85.270836110000005</v>
      </c>
      <c r="AC9" s="139">
        <v>104.79194528000002</v>
      </c>
      <c r="AD9" s="139">
        <v>97.751952829999993</v>
      </c>
      <c r="AE9" s="139">
        <v>91.284759459999989</v>
      </c>
      <c r="AF9" s="139">
        <v>-15.66294348455928</v>
      </c>
      <c r="AG9" s="139">
        <v>22.893066446325967</v>
      </c>
      <c r="AH9" s="139">
        <v>-6.6159224268870336</v>
      </c>
    </row>
    <row r="10" spans="2:34" ht="31.35" x14ac:dyDescent="0.55000000000000004">
      <c r="B10" s="154" t="s">
        <v>245</v>
      </c>
      <c r="C10" s="139">
        <v>733900.39099613891</v>
      </c>
      <c r="D10" s="139">
        <v>782535.67499568395</v>
      </c>
      <c r="E10" s="139">
        <v>857722.94158029708</v>
      </c>
      <c r="F10" s="139">
        <v>929211.44159717392</v>
      </c>
      <c r="G10" s="139">
        <v>939283.48184794292</v>
      </c>
      <c r="H10" s="139">
        <v>6.6269598158315883</v>
      </c>
      <c r="I10" s="139">
        <v>9.6081583226257159</v>
      </c>
      <c r="J10" s="139">
        <v>1.0839341617938647</v>
      </c>
      <c r="K10" s="139">
        <v>703431.79995485768</v>
      </c>
      <c r="L10" s="139">
        <v>749504.02636605303</v>
      </c>
      <c r="M10" s="139">
        <v>823518.42323130835</v>
      </c>
      <c r="N10" s="139">
        <v>893699.03681140323</v>
      </c>
      <c r="O10" s="139">
        <v>903765.21346710215</v>
      </c>
      <c r="P10" s="139">
        <v>6.5496365694800858</v>
      </c>
      <c r="Q10" s="139">
        <v>9.875116645351703</v>
      </c>
      <c r="R10" s="139">
        <v>1.1263497263702682</v>
      </c>
      <c r="S10" s="139">
        <v>26205.787585571277</v>
      </c>
      <c r="T10" s="139">
        <v>29095.039269971003</v>
      </c>
      <c r="U10" s="139">
        <v>30310.599835588695</v>
      </c>
      <c r="V10" s="139">
        <v>31019.267482790707</v>
      </c>
      <c r="W10" s="139">
        <v>30936.525216600698</v>
      </c>
      <c r="X10" s="139">
        <v>11.025242706273506</v>
      </c>
      <c r="Y10" s="139">
        <v>4.1778962878811869</v>
      </c>
      <c r="Z10" s="139">
        <v>-0.2667447457807115</v>
      </c>
      <c r="AA10" s="139">
        <v>4262.80345571</v>
      </c>
      <c r="AB10" s="139">
        <v>3936.6093596599994</v>
      </c>
      <c r="AC10" s="139">
        <v>3893.918513399999</v>
      </c>
      <c r="AD10" s="139">
        <v>4493.1373029799997</v>
      </c>
      <c r="AE10" s="139">
        <v>4581.7431642399988</v>
      </c>
      <c r="AF10" s="139">
        <v>-7.6521026465122501</v>
      </c>
      <c r="AG10" s="139">
        <v>-1.0844572666384036</v>
      </c>
      <c r="AH10" s="139">
        <v>1.9720265659638914</v>
      </c>
    </row>
    <row r="11" spans="2:34" x14ac:dyDescent="0.55000000000000004">
      <c r="B11" s="153" t="s">
        <v>246</v>
      </c>
      <c r="C11" s="139">
        <v>190195.99517347483</v>
      </c>
      <c r="D11" s="139">
        <v>203379.33698771321</v>
      </c>
      <c r="E11" s="139">
        <v>207709.96225211857</v>
      </c>
      <c r="F11" s="139">
        <v>223916.9024886119</v>
      </c>
      <c r="G11" s="139">
        <v>226764.60621979041</v>
      </c>
      <c r="H11" s="139">
        <v>6.931450792228329</v>
      </c>
      <c r="I11" s="139">
        <v>2.1293339473650597</v>
      </c>
      <c r="J11" s="139">
        <v>1.2717680976867429</v>
      </c>
      <c r="K11" s="139">
        <v>154722.57597744794</v>
      </c>
      <c r="L11" s="139">
        <v>167501.71476624301</v>
      </c>
      <c r="M11" s="139">
        <v>182860.25863905906</v>
      </c>
      <c r="N11" s="139">
        <v>198608.35671117049</v>
      </c>
      <c r="O11" s="139">
        <v>201288.31078551902</v>
      </c>
      <c r="P11" s="139">
        <v>8.2593885915250862</v>
      </c>
      <c r="Q11" s="139">
        <v>9.1691860553485469</v>
      </c>
      <c r="R11" s="139">
        <v>1.3493662193912126</v>
      </c>
      <c r="S11" s="139">
        <v>31621.927415366892</v>
      </c>
      <c r="T11" s="139">
        <v>32104.113901310204</v>
      </c>
      <c r="U11" s="139">
        <v>20935.649838189518</v>
      </c>
      <c r="V11" s="139">
        <v>22007.739992691397</v>
      </c>
      <c r="W11" s="139">
        <v>22302.245884581382</v>
      </c>
      <c r="X11" s="139">
        <v>1.5248485002498293</v>
      </c>
      <c r="Y11" s="139">
        <v>-34.788264511685803</v>
      </c>
      <c r="Z11" s="139">
        <v>1.3381923450012989</v>
      </c>
      <c r="AA11" s="139">
        <v>3851.4917806599997</v>
      </c>
      <c r="AB11" s="139">
        <v>3773.5083201599996</v>
      </c>
      <c r="AC11" s="139">
        <v>3914.0537748699999</v>
      </c>
      <c r="AD11" s="139">
        <v>3300.8057847500004</v>
      </c>
      <c r="AE11" s="139">
        <v>3174.0495496900003</v>
      </c>
      <c r="AF11" s="139">
        <v>-2.024759883730991</v>
      </c>
      <c r="AG11" s="139">
        <v>3.7245301397411801</v>
      </c>
      <c r="AH11" s="139">
        <v>-3.8401603525304195</v>
      </c>
    </row>
    <row r="12" spans="2:34" x14ac:dyDescent="0.55000000000000004">
      <c r="B12" s="153" t="s">
        <v>247</v>
      </c>
      <c r="C12" s="139">
        <v>246838.94592603203</v>
      </c>
      <c r="D12" s="139">
        <v>307456.87781411601</v>
      </c>
      <c r="E12" s="139">
        <v>376015.31934558495</v>
      </c>
      <c r="F12" s="139">
        <v>406298.02064077801</v>
      </c>
      <c r="G12" s="139">
        <v>410372.77707996615</v>
      </c>
      <c r="H12" s="139">
        <v>24.557685441684235</v>
      </c>
      <c r="I12" s="139">
        <v>22.29855517264388</v>
      </c>
      <c r="J12" s="139">
        <v>1.002898422385079</v>
      </c>
      <c r="K12" s="139">
        <v>239755.94786637201</v>
      </c>
      <c r="L12" s="139">
        <v>298869.05956509599</v>
      </c>
      <c r="M12" s="139">
        <v>365247.98104308697</v>
      </c>
      <c r="N12" s="139">
        <v>395804.02621209004</v>
      </c>
      <c r="O12" s="139">
        <v>401352.48937403812</v>
      </c>
      <c r="P12" s="139">
        <v>24.655535024169943</v>
      </c>
      <c r="Q12" s="139">
        <v>22.210034579887029</v>
      </c>
      <c r="R12" s="139">
        <v>1.4018207988048426</v>
      </c>
      <c r="S12" s="139">
        <v>6488.3600090099999</v>
      </c>
      <c r="T12" s="139">
        <v>7578.4349821700016</v>
      </c>
      <c r="U12" s="139">
        <v>9834.8404076379993</v>
      </c>
      <c r="V12" s="139">
        <v>9706.2799519079999</v>
      </c>
      <c r="W12" s="139">
        <v>8585.9646066879995</v>
      </c>
      <c r="X12" s="139">
        <v>16.800469943811368</v>
      </c>
      <c r="Y12" s="139">
        <v>29.774028948941396</v>
      </c>
      <c r="Z12" s="139">
        <v>-11.542170128729657</v>
      </c>
      <c r="AA12" s="139">
        <v>594.63805064999997</v>
      </c>
      <c r="AB12" s="139">
        <v>1009.38326685</v>
      </c>
      <c r="AC12" s="139">
        <v>932.49789485999997</v>
      </c>
      <c r="AD12" s="139">
        <v>787.71447678000004</v>
      </c>
      <c r="AE12" s="139">
        <v>434.32309923999992</v>
      </c>
      <c r="AF12" s="139">
        <v>69.747507033335879</v>
      </c>
      <c r="AG12" s="139">
        <v>-7.6170642525051537</v>
      </c>
      <c r="AH12" s="139">
        <v>-44.862877090260511</v>
      </c>
    </row>
    <row r="13" spans="2:34" ht="31.35" x14ac:dyDescent="0.55000000000000004">
      <c r="B13" s="155" t="s">
        <v>248</v>
      </c>
      <c r="C13" s="139">
        <v>72472.000620565494</v>
      </c>
      <c r="D13" s="139">
        <v>70298.229225001502</v>
      </c>
      <c r="E13" s="139">
        <v>70287.187685321478</v>
      </c>
      <c r="F13" s="139">
        <v>72402.523768590298</v>
      </c>
      <c r="G13" s="139">
        <v>72530.702557758996</v>
      </c>
      <c r="H13" s="139">
        <v>-2.999463761108228</v>
      </c>
      <c r="I13" s="139">
        <v>-1.5706710968043342E-2</v>
      </c>
      <c r="J13" s="139">
        <v>0.17703635522205996</v>
      </c>
      <c r="K13" s="139">
        <v>69958.451909094001</v>
      </c>
      <c r="L13" s="139">
        <v>67878.633362690001</v>
      </c>
      <c r="M13" s="139">
        <v>67258.596694704989</v>
      </c>
      <c r="N13" s="139">
        <v>69561.206176378793</v>
      </c>
      <c r="O13" s="139">
        <v>69702.337390957502</v>
      </c>
      <c r="P13" s="139">
        <v>-2.9729339195592481</v>
      </c>
      <c r="Q13" s="139">
        <v>-0.91344895627468536</v>
      </c>
      <c r="R13" s="139">
        <v>0.20288781971500303</v>
      </c>
      <c r="S13" s="139">
        <v>1751.0504548215006</v>
      </c>
      <c r="T13" s="139">
        <v>1770.5257784315002</v>
      </c>
      <c r="U13" s="139">
        <v>2166.1873715765</v>
      </c>
      <c r="V13" s="139">
        <v>2050.5591225815001</v>
      </c>
      <c r="W13" s="139">
        <v>2021.2450638015005</v>
      </c>
      <c r="X13" s="139">
        <v>1.1122080209838878</v>
      </c>
      <c r="Y13" s="139">
        <v>22.347124112223572</v>
      </c>
      <c r="Z13" s="139">
        <v>-1.4295641836015616</v>
      </c>
      <c r="AA13" s="139">
        <v>762.49825664999992</v>
      </c>
      <c r="AB13" s="139">
        <v>649.07008387999997</v>
      </c>
      <c r="AC13" s="139">
        <v>862.40361903999997</v>
      </c>
      <c r="AD13" s="139">
        <v>790.75846963000015</v>
      </c>
      <c r="AE13" s="139">
        <v>807.12010299999997</v>
      </c>
      <c r="AF13" s="139">
        <v>-14.875859948630083</v>
      </c>
      <c r="AG13" s="139">
        <v>32.867565530788056</v>
      </c>
      <c r="AH13" s="139">
        <v>2.0691063072211469</v>
      </c>
    </row>
    <row r="14" spans="2:34" x14ac:dyDescent="0.55000000000000004">
      <c r="B14" s="154" t="s">
        <v>249</v>
      </c>
      <c r="C14" s="139">
        <v>100908.7477441042</v>
      </c>
      <c r="D14" s="139">
        <v>98129.93943315951</v>
      </c>
      <c r="E14" s="139">
        <v>88554.525040817869</v>
      </c>
      <c r="F14" s="139">
        <v>78098.255448422351</v>
      </c>
      <c r="G14" s="139">
        <v>78583.466502579962</v>
      </c>
      <c r="H14" s="139">
        <v>-2.7537833667220855</v>
      </c>
      <c r="I14" s="139">
        <v>-9.7578928996118108</v>
      </c>
      <c r="J14" s="139">
        <v>0.62128283323570344</v>
      </c>
      <c r="K14" s="139">
        <v>82969.982572830195</v>
      </c>
      <c r="L14" s="139">
        <v>83643.034241564514</v>
      </c>
      <c r="M14" s="139">
        <v>77218.701931740521</v>
      </c>
      <c r="N14" s="139">
        <v>67056.808925873396</v>
      </c>
      <c r="O14" s="139">
        <v>67579.763485611009</v>
      </c>
      <c r="P14" s="139">
        <v>0.81119899976298171</v>
      </c>
      <c r="Q14" s="139">
        <v>-7.68065430442212</v>
      </c>
      <c r="R14" s="139">
        <v>0.77986794795992243</v>
      </c>
      <c r="S14" s="139">
        <v>13921.172536554001</v>
      </c>
      <c r="T14" s="139">
        <v>11059.912638174997</v>
      </c>
      <c r="U14" s="139">
        <v>8793.6748172173502</v>
      </c>
      <c r="V14" s="139">
        <v>8649.0396662989497</v>
      </c>
      <c r="W14" s="139">
        <v>8590.3656244289523</v>
      </c>
      <c r="X14" s="139">
        <v>-20.553296720272311</v>
      </c>
      <c r="Y14" s="139">
        <v>-20.490558064042723</v>
      </c>
      <c r="Z14" s="139">
        <v>-0.67838793824268606</v>
      </c>
      <c r="AA14" s="139">
        <v>4017.5926347200007</v>
      </c>
      <c r="AB14" s="139">
        <v>3426.9925534200001</v>
      </c>
      <c r="AC14" s="139">
        <v>2542.1482918599995</v>
      </c>
      <c r="AD14" s="139">
        <v>2392.4068562499997</v>
      </c>
      <c r="AE14" s="139">
        <v>2413.3373925400001</v>
      </c>
      <c r="AF14" s="139">
        <v>-14.700347571230585</v>
      </c>
      <c r="AG14" s="139">
        <v>-25.819847804366013</v>
      </c>
      <c r="AH14" s="139">
        <v>0.87487361254299234</v>
      </c>
    </row>
    <row r="15" spans="2:34" x14ac:dyDescent="0.55000000000000004">
      <c r="B15" s="153" t="s">
        <v>250</v>
      </c>
      <c r="C15" s="139">
        <v>947619.23816330847</v>
      </c>
      <c r="D15" s="139">
        <v>983499.89806966367</v>
      </c>
      <c r="E15" s="139">
        <v>999437.55890048121</v>
      </c>
      <c r="F15" s="139">
        <v>1047913.9597142823</v>
      </c>
      <c r="G15" s="139">
        <v>1043848.4179571943</v>
      </c>
      <c r="H15" s="139">
        <v>3.7864005352930254</v>
      </c>
      <c r="I15" s="139">
        <v>1.6205045737268224</v>
      </c>
      <c r="J15" s="139">
        <v>-0.38796522552256851</v>
      </c>
      <c r="K15" s="139">
        <v>866463.99094779545</v>
      </c>
      <c r="L15" s="139">
        <v>896414.13475008169</v>
      </c>
      <c r="M15" s="139">
        <v>910161.90894093702</v>
      </c>
      <c r="N15" s="139">
        <v>958782.80011622235</v>
      </c>
      <c r="O15" s="139">
        <v>955469.07564806612</v>
      </c>
      <c r="P15" s="139">
        <v>3.4565941706965573</v>
      </c>
      <c r="Q15" s="139">
        <v>1.5336409431660936</v>
      </c>
      <c r="R15" s="139">
        <v>-0.34561784668587503</v>
      </c>
      <c r="S15" s="139">
        <v>68458.446999093037</v>
      </c>
      <c r="T15" s="139">
        <v>73241.623572182027</v>
      </c>
      <c r="U15" s="139">
        <v>74852.506670454983</v>
      </c>
      <c r="V15" s="139">
        <v>74842.458975540023</v>
      </c>
      <c r="W15" s="139">
        <v>73991.122781308091</v>
      </c>
      <c r="X15" s="139">
        <v>6.986977915453382</v>
      </c>
      <c r="Y15" s="139">
        <v>2.1994093245152841</v>
      </c>
      <c r="Z15" s="139">
        <v>-1.1375043068937218</v>
      </c>
      <c r="AA15" s="139">
        <v>12696.800216419999</v>
      </c>
      <c r="AB15" s="139">
        <v>13844.139747399999</v>
      </c>
      <c r="AC15" s="139">
        <v>14423.143289089197</v>
      </c>
      <c r="AD15" s="139">
        <v>14288.700622520002</v>
      </c>
      <c r="AE15" s="139">
        <v>14388.219527820002</v>
      </c>
      <c r="AF15" s="139">
        <v>9.0364462811363726</v>
      </c>
      <c r="AG15" s="139">
        <v>4.1823006142215418</v>
      </c>
      <c r="AH15" s="139">
        <v>0.69648674102074093</v>
      </c>
    </row>
    <row r="16" spans="2:34" x14ac:dyDescent="0.55000000000000004">
      <c r="B16" s="153" t="s">
        <v>251</v>
      </c>
      <c r="C16" s="139">
        <v>375243.39854299999</v>
      </c>
      <c r="D16" s="139">
        <v>365558.94141054008</v>
      </c>
      <c r="E16" s="139">
        <v>396355.20122555009</v>
      </c>
      <c r="F16" s="139">
        <v>427843.12520529371</v>
      </c>
      <c r="G16" s="139">
        <v>415051.60318905162</v>
      </c>
      <c r="H16" s="139">
        <v>-2.5808467704063141</v>
      </c>
      <c r="I16" s="139">
        <v>8.4244307350765482</v>
      </c>
      <c r="J16" s="139">
        <v>-2.9897692080723015</v>
      </c>
      <c r="K16" s="139">
        <v>315352.72628275998</v>
      </c>
      <c r="L16" s="139">
        <v>306729.98035944009</v>
      </c>
      <c r="M16" s="139">
        <v>321326.73796761007</v>
      </c>
      <c r="N16" s="139">
        <v>353078.01194015366</v>
      </c>
      <c r="O16" s="139">
        <v>342628.05565011164</v>
      </c>
      <c r="P16" s="139">
        <v>-2.7343178620844815</v>
      </c>
      <c r="Q16" s="139">
        <v>4.7588297665147827</v>
      </c>
      <c r="R16" s="139">
        <v>-2.9596734819650194</v>
      </c>
      <c r="S16" s="139">
        <v>47741.920878629993</v>
      </c>
      <c r="T16" s="139">
        <v>46985.400750770008</v>
      </c>
      <c r="U16" s="139">
        <v>61373.401162770017</v>
      </c>
      <c r="V16" s="139">
        <v>60846.712955180032</v>
      </c>
      <c r="W16" s="139">
        <v>59838.543585810025</v>
      </c>
      <c r="X16" s="139">
        <v>-1.5846034552803572</v>
      </c>
      <c r="Y16" s="139">
        <v>30.622278797450107</v>
      </c>
      <c r="Z16" s="139">
        <v>-1.6569002997953719</v>
      </c>
      <c r="AA16" s="139">
        <v>12148.751381610002</v>
      </c>
      <c r="AB16" s="139">
        <v>11843.560300329998</v>
      </c>
      <c r="AC16" s="139">
        <v>13655.06209517</v>
      </c>
      <c r="AD16" s="139">
        <v>13918.400309959998</v>
      </c>
      <c r="AE16" s="139">
        <v>12585.003953129997</v>
      </c>
      <c r="AF16" s="139">
        <v>-2.5121189140637283</v>
      </c>
      <c r="AG16" s="139">
        <v>15.295246943518562</v>
      </c>
      <c r="AH16" s="139">
        <v>-9.5800977636476112</v>
      </c>
    </row>
    <row r="17" spans="2:34" x14ac:dyDescent="0.55000000000000004">
      <c r="B17" s="153" t="s">
        <v>252</v>
      </c>
      <c r="C17" s="139">
        <v>200493.88963586246</v>
      </c>
      <c r="D17" s="139">
        <v>211160.24747415751</v>
      </c>
      <c r="E17" s="139">
        <v>231555.92730940308</v>
      </c>
      <c r="F17" s="139">
        <v>244817.23499842256</v>
      </c>
      <c r="G17" s="139">
        <v>250149.58253780956</v>
      </c>
      <c r="H17" s="139">
        <v>5.3200413527151973</v>
      </c>
      <c r="I17" s="139">
        <v>9.658863388925349</v>
      </c>
      <c r="J17" s="139">
        <v>2.1780931965110106</v>
      </c>
      <c r="K17" s="139">
        <v>175638.25152073096</v>
      </c>
      <c r="L17" s="139">
        <v>182269.18134313301</v>
      </c>
      <c r="M17" s="139">
        <v>199049.10202489007</v>
      </c>
      <c r="N17" s="139">
        <v>211472.38331798805</v>
      </c>
      <c r="O17" s="139">
        <v>216740.65204263505</v>
      </c>
      <c r="P17" s="139">
        <v>3.7753335420897103</v>
      </c>
      <c r="Q17" s="139">
        <v>9.2061206168298018</v>
      </c>
      <c r="R17" s="139">
        <v>2.4912324919160733</v>
      </c>
      <c r="S17" s="139">
        <v>20442.733512431507</v>
      </c>
      <c r="T17" s="139">
        <v>24215.296280324506</v>
      </c>
      <c r="U17" s="139">
        <v>27180.602636803011</v>
      </c>
      <c r="V17" s="139">
        <v>28565.224888504505</v>
      </c>
      <c r="W17" s="139">
        <v>28770.107242874517</v>
      </c>
      <c r="X17" s="139">
        <v>18.454297051804996</v>
      </c>
      <c r="Y17" s="139">
        <v>12.245591886017456</v>
      </c>
      <c r="Z17" s="139">
        <v>0.71724397469197232</v>
      </c>
      <c r="AA17" s="139">
        <v>4412.9046027000004</v>
      </c>
      <c r="AB17" s="139">
        <v>4675.7698506999996</v>
      </c>
      <c r="AC17" s="139">
        <v>5326.2226477100003</v>
      </c>
      <c r="AD17" s="139">
        <v>4779.6267919300017</v>
      </c>
      <c r="AE17" s="139">
        <v>4638.8232522999997</v>
      </c>
      <c r="AF17" s="139">
        <v>5.9567398723998508</v>
      </c>
      <c r="AG17" s="139">
        <v>13.911138011051225</v>
      </c>
      <c r="AH17" s="139">
        <v>-2.9459107532775808</v>
      </c>
    </row>
    <row r="18" spans="2:34" x14ac:dyDescent="0.55000000000000004">
      <c r="B18" s="153" t="s">
        <v>253</v>
      </c>
      <c r="C18" s="139">
        <v>192913.09393897545</v>
      </c>
      <c r="D18" s="139">
        <v>196597.37693390486</v>
      </c>
      <c r="E18" s="139">
        <v>201661.11868675548</v>
      </c>
      <c r="F18" s="139">
        <v>213289.3610457732</v>
      </c>
      <c r="G18" s="139">
        <v>213343.50353452846</v>
      </c>
      <c r="H18" s="139">
        <v>1.9098148911005832</v>
      </c>
      <c r="I18" s="139">
        <v>2.5756914114642671</v>
      </c>
      <c r="J18" s="139">
        <v>2.5384523864580011E-2</v>
      </c>
      <c r="K18" s="139">
        <v>177349.97682695897</v>
      </c>
      <c r="L18" s="139">
        <v>178117.38429752484</v>
      </c>
      <c r="M18" s="139">
        <v>181571.79942289498</v>
      </c>
      <c r="N18" s="139">
        <v>192260.14532133169</v>
      </c>
      <c r="O18" s="139">
        <v>192258.92374922696</v>
      </c>
      <c r="P18" s="139">
        <v>0.43270796212994922</v>
      </c>
      <c r="Q18" s="139">
        <v>1.9394036909951105</v>
      </c>
      <c r="R18" s="139">
        <v>-6.3537458722118245E-4</v>
      </c>
      <c r="S18" s="139">
        <v>13088.482710566499</v>
      </c>
      <c r="T18" s="139">
        <v>15561.008591809999</v>
      </c>
      <c r="U18" s="139">
        <v>17063.898663170501</v>
      </c>
      <c r="V18" s="139">
        <v>17620.617930661498</v>
      </c>
      <c r="W18" s="139">
        <v>17724.557976741497</v>
      </c>
      <c r="X18" s="139">
        <v>18.890851872749153</v>
      </c>
      <c r="Y18" s="139">
        <v>9.6580505209122247</v>
      </c>
      <c r="Z18" s="139">
        <v>0.58987741797145166</v>
      </c>
      <c r="AA18" s="139">
        <v>2474.63440145</v>
      </c>
      <c r="AB18" s="139">
        <v>2918.9840445699992</v>
      </c>
      <c r="AC18" s="139">
        <v>3025.4206006899994</v>
      </c>
      <c r="AD18" s="139">
        <v>3408.5977937800003</v>
      </c>
      <c r="AE18" s="139">
        <v>3360.0218085600004</v>
      </c>
      <c r="AF18" s="139">
        <v>17.956173358765025</v>
      </c>
      <c r="AG18" s="139">
        <v>3.6463562148617212</v>
      </c>
      <c r="AH18" s="139">
        <v>-1.4251017033643953</v>
      </c>
    </row>
    <row r="19" spans="2:34" x14ac:dyDescent="0.55000000000000004">
      <c r="B19" s="153" t="s">
        <v>254</v>
      </c>
      <c r="C19" s="139">
        <v>867483.32379339961</v>
      </c>
      <c r="D19" s="139">
        <v>926138.23810542095</v>
      </c>
      <c r="E19" s="139">
        <v>1013605.2778772981</v>
      </c>
      <c r="F19" s="139">
        <v>1072044.1131763866</v>
      </c>
      <c r="G19" s="139">
        <v>1073777.1351346208</v>
      </c>
      <c r="H19" s="139">
        <v>6.7615033860859137</v>
      </c>
      <c r="I19" s="139">
        <v>9.4442747500423216</v>
      </c>
      <c r="J19" s="139">
        <v>0.16165584390921417</v>
      </c>
      <c r="K19" s="139">
        <v>757464.4905929456</v>
      </c>
      <c r="L19" s="139">
        <v>768478.1004451015</v>
      </c>
      <c r="M19" s="139">
        <v>841225.05043954204</v>
      </c>
      <c r="N19" s="139">
        <v>886458.18403237534</v>
      </c>
      <c r="O19" s="139">
        <v>889607.76012988004</v>
      </c>
      <c r="P19" s="139">
        <v>1.4540100544560728</v>
      </c>
      <c r="Q19" s="139">
        <v>9.4663660489876822</v>
      </c>
      <c r="R19" s="139">
        <v>0.35529889105176959</v>
      </c>
      <c r="S19" s="139">
        <v>81687.141689984011</v>
      </c>
      <c r="T19" s="139">
        <v>128117.44536683944</v>
      </c>
      <c r="U19" s="139">
        <v>142213.89094244261</v>
      </c>
      <c r="V19" s="139">
        <v>153079.8861177277</v>
      </c>
      <c r="W19" s="139">
        <v>151497.85766521722</v>
      </c>
      <c r="X19" s="139">
        <v>56.839182662390108</v>
      </c>
      <c r="Y19" s="139">
        <v>11.002752619083788</v>
      </c>
      <c r="Z19" s="139">
        <v>-1.0334659194179197</v>
      </c>
      <c r="AA19" s="139">
        <v>28331.691510470006</v>
      </c>
      <c r="AB19" s="139">
        <v>29542.692293480006</v>
      </c>
      <c r="AC19" s="139">
        <v>30166.336495313499</v>
      </c>
      <c r="AD19" s="139">
        <v>32506.0430262835</v>
      </c>
      <c r="AE19" s="139">
        <v>32671.517339523518</v>
      </c>
      <c r="AF19" s="139">
        <v>4.2743680961035233</v>
      </c>
      <c r="AG19" s="139">
        <v>2.1109931201873886</v>
      </c>
      <c r="AH19" s="139">
        <v>0.50905707934434385</v>
      </c>
    </row>
    <row r="20" spans="2:34" x14ac:dyDescent="0.55000000000000004">
      <c r="B20" s="153" t="s">
        <v>255</v>
      </c>
      <c r="C20" s="139">
        <v>1125.20287833</v>
      </c>
      <c r="D20" s="139">
        <v>1126.5479569000001</v>
      </c>
      <c r="E20" s="139">
        <v>1218.2151261500003</v>
      </c>
      <c r="F20" s="139">
        <v>1218.0701831900001</v>
      </c>
      <c r="G20" s="139">
        <v>1218.0626750900003</v>
      </c>
      <c r="H20" s="139">
        <v>0.11954098197797924</v>
      </c>
      <c r="I20" s="139">
        <v>8.1369966266014124</v>
      </c>
      <c r="J20" s="139">
        <v>-6.1639305380944975E-4</v>
      </c>
      <c r="K20" s="139">
        <v>1081.22453632</v>
      </c>
      <c r="L20" s="139">
        <v>1081.5758371500001</v>
      </c>
      <c r="M20" s="139">
        <v>1176.1017905200001</v>
      </c>
      <c r="N20" s="139">
        <v>1175.7061322700001</v>
      </c>
      <c r="O20" s="139">
        <v>1175.6986256300002</v>
      </c>
      <c r="P20" s="139">
        <v>3.249101534412055E-2</v>
      </c>
      <c r="Q20" s="139">
        <v>8.7396509910095688</v>
      </c>
      <c r="R20" s="139">
        <v>-6.3847927589399944E-4</v>
      </c>
      <c r="S20" s="139">
        <v>8.1911992200000014</v>
      </c>
      <c r="T20" s="139">
        <v>9.1849769600000002</v>
      </c>
      <c r="U20" s="139">
        <v>6.3027632399999991</v>
      </c>
      <c r="V20" s="139">
        <v>6.5534785299999996</v>
      </c>
      <c r="W20" s="139">
        <v>6.5534770699999996</v>
      </c>
      <c r="X20" s="139">
        <v>12.132261874104419</v>
      </c>
      <c r="Y20" s="139">
        <v>-31.379651060115464</v>
      </c>
      <c r="Z20" s="139">
        <v>-2.2278244959927918E-5</v>
      </c>
      <c r="AA20" s="139">
        <v>35.787142790000004</v>
      </c>
      <c r="AB20" s="139">
        <v>35.787142790000004</v>
      </c>
      <c r="AC20" s="139">
        <v>35.810572390000004</v>
      </c>
      <c r="AD20" s="139">
        <v>35.810572390000004</v>
      </c>
      <c r="AE20" s="139">
        <v>35.810572390000004</v>
      </c>
      <c r="AF20" s="139">
        <v>0</v>
      </c>
      <c r="AG20" s="139">
        <v>6.5469322704764743E-2</v>
      </c>
      <c r="AH20" s="139">
        <v>0</v>
      </c>
    </row>
    <row r="21" spans="2:34" x14ac:dyDescent="0.55000000000000004">
      <c r="B21" s="153" t="s">
        <v>256</v>
      </c>
      <c r="C21" s="139">
        <v>421635.03981370921</v>
      </c>
      <c r="D21" s="139">
        <v>337541.18640829273</v>
      </c>
      <c r="E21" s="139">
        <v>331052.49382819369</v>
      </c>
      <c r="F21" s="139">
        <v>329459.43880204862</v>
      </c>
      <c r="G21" s="139">
        <v>327074.22353001632</v>
      </c>
      <c r="H21" s="139">
        <v>-19.944702281520915</v>
      </c>
      <c r="I21" s="139">
        <v>-1.922340988708342</v>
      </c>
      <c r="J21" s="139">
        <v>-0.72397842985019167</v>
      </c>
      <c r="K21" s="139">
        <v>311215.03695517243</v>
      </c>
      <c r="L21" s="139">
        <v>260184.5941832274</v>
      </c>
      <c r="M21" s="139">
        <v>248572.36484246896</v>
      </c>
      <c r="N21" s="139">
        <v>241634.05972692929</v>
      </c>
      <c r="O21" s="139">
        <v>239182.04403480509</v>
      </c>
      <c r="P21" s="139">
        <v>-16.39716488997782</v>
      </c>
      <c r="Q21" s="139">
        <v>-4.4630733718925963</v>
      </c>
      <c r="R21" s="139">
        <v>-1.0147641002660079</v>
      </c>
      <c r="S21" s="139">
        <v>98811.844669286802</v>
      </c>
      <c r="T21" s="139">
        <v>66870.45095830533</v>
      </c>
      <c r="U21" s="139">
        <v>68896.204164824725</v>
      </c>
      <c r="V21" s="139">
        <v>73044.220675660137</v>
      </c>
      <c r="W21" s="139">
        <v>73051.170888961555</v>
      </c>
      <c r="X21" s="139">
        <v>-32.325470512048497</v>
      </c>
      <c r="Y21" s="139">
        <v>3.0293697402795758</v>
      </c>
      <c r="Z21" s="139">
        <v>9.5150762608353645E-3</v>
      </c>
      <c r="AA21" s="139">
        <v>11608.158189250002</v>
      </c>
      <c r="AB21" s="139">
        <v>10486.14126676</v>
      </c>
      <c r="AC21" s="139">
        <v>13583.9248209</v>
      </c>
      <c r="AD21" s="139">
        <v>14781.158399459204</v>
      </c>
      <c r="AE21" s="139">
        <v>14841.008606249667</v>
      </c>
      <c r="AF21" s="139">
        <v>-9.6657618219664787</v>
      </c>
      <c r="AG21" s="139">
        <v>29.54169198501701</v>
      </c>
      <c r="AH21" s="139">
        <v>0.40490877083525501</v>
      </c>
    </row>
    <row r="22" spans="2:34" x14ac:dyDescent="0.55000000000000004">
      <c r="B22" s="156" t="s">
        <v>257</v>
      </c>
      <c r="C22" s="146">
        <v>4709039.2624030374</v>
      </c>
      <c r="D22" s="146">
        <v>4879850.6416042903</v>
      </c>
      <c r="E22" s="146">
        <v>5167173.0588198733</v>
      </c>
      <c r="F22" s="146">
        <v>5435045.1954902308</v>
      </c>
      <c r="G22" s="146">
        <v>5439123.7808145415</v>
      </c>
      <c r="H22" s="146">
        <v>3.6273084525969184</v>
      </c>
      <c r="I22" s="146">
        <v>5.8879346586133083</v>
      </c>
      <c r="J22" s="146">
        <v>7.5042344223641422E-2</v>
      </c>
      <c r="K22" s="146">
        <v>4175443.2777171689</v>
      </c>
      <c r="L22" s="146">
        <v>4315376.967063372</v>
      </c>
      <c r="M22" s="146">
        <v>4569076.1463252082</v>
      </c>
      <c r="N22" s="146">
        <v>4816632.881486482</v>
      </c>
      <c r="O22" s="146">
        <v>4826838.2726418572</v>
      </c>
      <c r="P22" s="146">
        <v>3.3513493068623066</v>
      </c>
      <c r="Q22" s="146">
        <v>5.8789575325207188</v>
      </c>
      <c r="R22" s="146">
        <v>0.21187811914420429</v>
      </c>
      <c r="S22" s="146">
        <v>441782.89778425847</v>
      </c>
      <c r="T22" s="146">
        <v>471382.21286426857</v>
      </c>
      <c r="U22" s="146">
        <v>498615.0897961249</v>
      </c>
      <c r="V22" s="146">
        <v>515441.96262293856</v>
      </c>
      <c r="W22" s="146">
        <v>510937.93140417465</v>
      </c>
      <c r="X22" s="146">
        <v>6.6999685203895583</v>
      </c>
      <c r="Y22" s="146">
        <v>5.7772389769186852</v>
      </c>
      <c r="Z22" s="146">
        <v>-0.87381927459769804</v>
      </c>
      <c r="AA22" s="146">
        <v>91813.086901610004</v>
      </c>
      <c r="AB22" s="146">
        <v>93091.461676649997</v>
      </c>
      <c r="AC22" s="146">
        <v>99481.82269853972</v>
      </c>
      <c r="AD22" s="146">
        <v>102970.35138080969</v>
      </c>
      <c r="AE22" s="146">
        <v>101347.57676851019</v>
      </c>
      <c r="AF22" s="146">
        <v>1.3923666202509257</v>
      </c>
      <c r="AG22" s="146">
        <v>6.8646048808283009</v>
      </c>
      <c r="AH22" s="146">
        <v>-1.5759629743304249</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1991195.8824493326</v>
      </c>
      <c r="G24" s="139">
        <v>2001374.0036890972</v>
      </c>
      <c r="H24" s="139">
        <v>31.981988594693551</v>
      </c>
      <c r="I24" s="139">
        <v>22.245934486833832</v>
      </c>
      <c r="J24" s="139">
        <v>0.51115620163117992</v>
      </c>
      <c r="K24" s="139">
        <v>1048406.7546198533</v>
      </c>
      <c r="L24" s="139">
        <v>1388965.3917671267</v>
      </c>
      <c r="M24" s="139">
        <v>1704992.4187756258</v>
      </c>
      <c r="N24" s="139">
        <v>1751140.9160883187</v>
      </c>
      <c r="O24" s="139">
        <v>1761956.3333631821</v>
      </c>
      <c r="P24" s="139">
        <v>32.483445537391461</v>
      </c>
      <c r="Q24" s="139">
        <v>22.752692679148044</v>
      </c>
      <c r="R24" s="139">
        <v>0.61762118488002393</v>
      </c>
      <c r="S24" s="139">
        <v>130208.67771802505</v>
      </c>
      <c r="T24" s="139">
        <v>167739.82633359934</v>
      </c>
      <c r="U24" s="139">
        <v>199354.66558929306</v>
      </c>
      <c r="V24" s="139">
        <v>211422.59280322693</v>
      </c>
      <c r="W24" s="139">
        <v>211019.941010148</v>
      </c>
      <c r="X24" s="139">
        <v>28.823845901307987</v>
      </c>
      <c r="Y24" s="139">
        <v>18.847545002710586</v>
      </c>
      <c r="Z24" s="139">
        <v>-0.19044880101989348</v>
      </c>
      <c r="AA24" s="139">
        <v>18225.335268259998</v>
      </c>
      <c r="AB24" s="139">
        <v>22909.02729785</v>
      </c>
      <c r="AC24" s="139">
        <v>26667.111209719202</v>
      </c>
      <c r="AD24" s="139">
        <v>28632.373557786999</v>
      </c>
      <c r="AE24" s="139">
        <v>28397.72931576701</v>
      </c>
      <c r="AF24" s="139">
        <v>25.698797638838506</v>
      </c>
      <c r="AG24" s="139">
        <v>16.404380085669967</v>
      </c>
      <c r="AH24" s="139">
        <v>-0.8195067780406684</v>
      </c>
    </row>
    <row r="25" spans="2:34" x14ac:dyDescent="0.55000000000000004">
      <c r="B25" s="158" t="s">
        <v>260</v>
      </c>
      <c r="C25" s="139">
        <v>718773.22920268087</v>
      </c>
      <c r="D25" s="139">
        <v>230781.53880392012</v>
      </c>
      <c r="E25" s="139">
        <v>124430.93405654797</v>
      </c>
      <c r="F25" s="139">
        <v>112155.71055590188</v>
      </c>
      <c r="G25" s="139">
        <v>108894.18037210799</v>
      </c>
      <c r="H25" s="139">
        <v>-67.892301851597765</v>
      </c>
      <c r="I25" s="139">
        <v>-46.082804239264242</v>
      </c>
      <c r="J25" s="139">
        <v>-2.9080375556697513</v>
      </c>
      <c r="K25" s="139">
        <v>619855.81286770583</v>
      </c>
      <c r="L25" s="139">
        <v>164141.35548262013</v>
      </c>
      <c r="M25" s="139">
        <v>92019.649245279972</v>
      </c>
      <c r="N25" s="139">
        <v>85664.303127363892</v>
      </c>
      <c r="O25" s="139">
        <v>83668.409708449995</v>
      </c>
      <c r="P25" s="139">
        <v>-73.5194295068017</v>
      </c>
      <c r="Q25" s="139">
        <v>-43.938778271498222</v>
      </c>
      <c r="R25" s="139">
        <v>-2.32990095763278</v>
      </c>
      <c r="S25" s="139">
        <v>87233.448597744995</v>
      </c>
      <c r="T25" s="139">
        <v>59343.370579560004</v>
      </c>
      <c r="U25" s="139">
        <v>28465.026596697997</v>
      </c>
      <c r="V25" s="139">
        <v>21917.020589827996</v>
      </c>
      <c r="W25" s="139">
        <v>20708.697533237999</v>
      </c>
      <c r="X25" s="139">
        <v>-31.971770538148775</v>
      </c>
      <c r="Y25" s="139">
        <v>-52.033350450602178</v>
      </c>
      <c r="Z25" s="139">
        <v>-5.5131720647778053</v>
      </c>
      <c r="AA25" s="139">
        <v>11683.967737230001</v>
      </c>
      <c r="AB25" s="139">
        <v>7296.812741740001</v>
      </c>
      <c r="AC25" s="139">
        <v>3946.2582145699998</v>
      </c>
      <c r="AD25" s="139">
        <v>4574.3868387100001</v>
      </c>
      <c r="AE25" s="139">
        <v>4517.0731304199999</v>
      </c>
      <c r="AF25" s="139">
        <v>-37.548503163961087</v>
      </c>
      <c r="AG25" s="139">
        <v>-45.918055536820951</v>
      </c>
      <c r="AH25" s="139">
        <v>-1.2529265737867279</v>
      </c>
    </row>
    <row r="26" spans="2:34" x14ac:dyDescent="0.55000000000000004">
      <c r="B26" s="158" t="s">
        <v>261</v>
      </c>
      <c r="C26" s="139">
        <v>0</v>
      </c>
      <c r="D26" s="139">
        <v>516455.9968663652</v>
      </c>
      <c r="E26" s="139">
        <v>648711.59264455107</v>
      </c>
      <c r="F26" s="139">
        <v>679318.12610197638</v>
      </c>
      <c r="G26" s="139">
        <v>672923.46002447582</v>
      </c>
      <c r="H26" s="139">
        <v>0</v>
      </c>
      <c r="I26" s="139">
        <v>25.608298980098294</v>
      </c>
      <c r="J26" s="139">
        <v>-0.94133600029105979</v>
      </c>
      <c r="K26" s="139">
        <v>0</v>
      </c>
      <c r="L26" s="139">
        <v>493597.03412200516</v>
      </c>
      <c r="M26" s="139">
        <v>587955.80267546012</v>
      </c>
      <c r="N26" s="139">
        <v>613215.01154720539</v>
      </c>
      <c r="O26" s="139">
        <v>607930.69422902481</v>
      </c>
      <c r="P26" s="139">
        <v>0</v>
      </c>
      <c r="Q26" s="139">
        <v>19.116559061441151</v>
      </c>
      <c r="R26" s="139">
        <v>-0.86173971913174885</v>
      </c>
      <c r="S26" s="139">
        <v>0</v>
      </c>
      <c r="T26" s="139">
        <v>19123.757747229993</v>
      </c>
      <c r="U26" s="139">
        <v>52998.760633080994</v>
      </c>
      <c r="V26" s="139">
        <v>58460.791376101013</v>
      </c>
      <c r="W26" s="139">
        <v>57330.719681160997</v>
      </c>
      <c r="X26" s="139">
        <v>0</v>
      </c>
      <c r="Y26" s="139">
        <v>177.13570383811035</v>
      </c>
      <c r="Z26" s="139">
        <v>-1.9330420754481881</v>
      </c>
      <c r="AA26" s="139">
        <v>0</v>
      </c>
      <c r="AB26" s="139">
        <v>3735.2049971300003</v>
      </c>
      <c r="AC26" s="139">
        <v>7757.0293360100013</v>
      </c>
      <c r="AD26" s="139">
        <v>7642.3231786700007</v>
      </c>
      <c r="AE26" s="139">
        <v>7662.0461142900003</v>
      </c>
      <c r="AF26" s="139">
        <v>0</v>
      </c>
      <c r="AG26" s="139">
        <v>107.67345679742422</v>
      </c>
      <c r="AH26" s="139">
        <v>0.25807513185318598</v>
      </c>
    </row>
    <row r="27" spans="2:34" x14ac:dyDescent="0.55000000000000004">
      <c r="B27" s="158" t="s">
        <v>262</v>
      </c>
      <c r="C27" s="139">
        <v>78431.601490940127</v>
      </c>
      <c r="D27" s="139">
        <v>73577.735304346104</v>
      </c>
      <c r="E27" s="139">
        <v>82835.120008903876</v>
      </c>
      <c r="F27" s="139">
        <v>129726.63755225427</v>
      </c>
      <c r="G27" s="139">
        <v>140395.1445518572</v>
      </c>
      <c r="H27" s="139">
        <v>-6.1886613231462677</v>
      </c>
      <c r="I27" s="139">
        <v>12.581774454277006</v>
      </c>
      <c r="J27" s="139">
        <v>8.2238368317421475</v>
      </c>
      <c r="K27" s="139">
        <v>78388.68712340013</v>
      </c>
      <c r="L27" s="139">
        <v>73465.670263446111</v>
      </c>
      <c r="M27" s="139">
        <v>82717.117468003882</v>
      </c>
      <c r="N27" s="139">
        <v>129726.63755225427</v>
      </c>
      <c r="O27" s="139">
        <v>140395.1445518572</v>
      </c>
      <c r="P27" s="139">
        <v>-6.2802644624015258</v>
      </c>
      <c r="Q27" s="139">
        <v>12.592884773775706</v>
      </c>
      <c r="R27" s="139">
        <v>8.2238368317421475</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815025.66110638808</v>
      </c>
      <c r="G28" s="139">
        <v>815396.86403168819</v>
      </c>
      <c r="H28" s="139">
        <v>-13.196775255358364</v>
      </c>
      <c r="I28" s="139">
        <v>-17.584181391511798</v>
      </c>
      <c r="J28" s="139">
        <v>4.5544937173658262E-2</v>
      </c>
      <c r="K28" s="139">
        <v>989680.11755964102</v>
      </c>
      <c r="L28" s="139">
        <v>849207.993756818</v>
      </c>
      <c r="M28" s="139">
        <v>709592.93440483906</v>
      </c>
      <c r="N28" s="139">
        <v>799321.13115761813</v>
      </c>
      <c r="O28" s="139">
        <v>800439.6084351982</v>
      </c>
      <c r="P28" s="139">
        <v>-14.193689588227759</v>
      </c>
      <c r="Q28" s="139">
        <v>-16.440620010456421</v>
      </c>
      <c r="R28" s="139">
        <v>0.13992840098699943</v>
      </c>
      <c r="S28" s="139">
        <v>17812.353930391</v>
      </c>
      <c r="T28" s="139">
        <v>24487.007451229994</v>
      </c>
      <c r="U28" s="139">
        <v>9123.9277209100001</v>
      </c>
      <c r="V28" s="139">
        <v>8856.9061713700012</v>
      </c>
      <c r="W28" s="139">
        <v>8414.4716068399994</v>
      </c>
      <c r="X28" s="139">
        <v>37.472046350094494</v>
      </c>
      <c r="Y28" s="139">
        <v>-62.739719260992423</v>
      </c>
      <c r="Z28" s="139">
        <v>-4.9953624433797694</v>
      </c>
      <c r="AA28" s="139">
        <v>6555.0633563899992</v>
      </c>
      <c r="AB28" s="139">
        <v>6530.9594821899991</v>
      </c>
      <c r="AC28" s="139">
        <v>6728.568981540001</v>
      </c>
      <c r="AD28" s="139">
        <v>6847.623777400001</v>
      </c>
      <c r="AE28" s="139">
        <v>6542.7839896499991</v>
      </c>
      <c r="AF28" s="139">
        <v>-0.36771382501594213</v>
      </c>
      <c r="AG28" s="139">
        <v>3.0257345783400624</v>
      </c>
      <c r="AH28" s="139">
        <v>-4.4517601676087981</v>
      </c>
    </row>
    <row r="29" spans="2:34" ht="31.35" x14ac:dyDescent="0.55000000000000004">
      <c r="B29" s="159" t="s">
        <v>264</v>
      </c>
      <c r="C29" s="139">
        <v>337798.99820676382</v>
      </c>
      <c r="D29" s="139">
        <v>348725.43725457025</v>
      </c>
      <c r="E29" s="139">
        <v>387016.09288776363</v>
      </c>
      <c r="F29" s="139">
        <v>402164.27484436356</v>
      </c>
      <c r="G29" s="139">
        <v>399291.59348900308</v>
      </c>
      <c r="H29" s="139">
        <v>3.2345978246858071</v>
      </c>
      <c r="I29" s="139">
        <v>10.980172807193624</v>
      </c>
      <c r="J29" s="139">
        <v>-0.7143054555186934</v>
      </c>
      <c r="K29" s="139">
        <v>279105.89313079597</v>
      </c>
      <c r="L29" s="139">
        <v>279339.20723564021</v>
      </c>
      <c r="M29" s="139">
        <v>316089.01557191997</v>
      </c>
      <c r="N29" s="139">
        <v>322050.46883565967</v>
      </c>
      <c r="O29" s="139">
        <v>318845.8244553504</v>
      </c>
      <c r="P29" s="139">
        <v>8.3593399704712482E-2</v>
      </c>
      <c r="Q29" s="139">
        <v>13.155979319895106</v>
      </c>
      <c r="R29" s="139">
        <v>-0.99507521038405544</v>
      </c>
      <c r="S29" s="139">
        <v>48704.693310787865</v>
      </c>
      <c r="T29" s="139">
        <v>57642.758493520021</v>
      </c>
      <c r="U29" s="139">
        <v>57999.089163850178</v>
      </c>
      <c r="V29" s="139">
        <v>65684.302354840387</v>
      </c>
      <c r="W29" s="139">
        <v>66045.917883959191</v>
      </c>
      <c r="X29" s="139">
        <v>18.351548023714617</v>
      </c>
      <c r="Y29" s="139">
        <v>0.61817074623556434</v>
      </c>
      <c r="Z29" s="139">
        <v>0.55053569293510574</v>
      </c>
      <c r="AA29" s="139">
        <v>9988.4117651799988</v>
      </c>
      <c r="AB29" s="139">
        <v>11743.471525409999</v>
      </c>
      <c r="AC29" s="139">
        <v>12927.988151993504</v>
      </c>
      <c r="AD29" s="139">
        <v>14429.503653863501</v>
      </c>
      <c r="AE29" s="139">
        <v>14399.851149693504</v>
      </c>
      <c r="AF29" s="139">
        <v>17.570959242471446</v>
      </c>
      <c r="AG29" s="139">
        <v>10.086596829740685</v>
      </c>
      <c r="AH29" s="139">
        <v>-0.20549912790699398</v>
      </c>
    </row>
    <row r="30" spans="2:34" x14ac:dyDescent="0.55000000000000004">
      <c r="B30" s="158" t="s">
        <v>265</v>
      </c>
      <c r="C30" s="139">
        <v>228254.8075440001</v>
      </c>
      <c r="D30" s="139">
        <v>249588.31516161002</v>
      </c>
      <c r="E30" s="139">
        <v>268157.56250907987</v>
      </c>
      <c r="F30" s="139">
        <v>273652.60024683014</v>
      </c>
      <c r="G30" s="139">
        <v>276863.54589910177</v>
      </c>
      <c r="H30" s="139">
        <v>9.3463563143122492</v>
      </c>
      <c r="I30" s="139">
        <v>7.4399505984269103</v>
      </c>
      <c r="J30" s="139">
        <v>1.1733656648522217</v>
      </c>
      <c r="K30" s="139">
        <v>199641.17362327009</v>
      </c>
      <c r="L30" s="139">
        <v>217964.19770840002</v>
      </c>
      <c r="M30" s="139">
        <v>224655.82451513992</v>
      </c>
      <c r="N30" s="139">
        <v>229909.22641409014</v>
      </c>
      <c r="O30" s="139">
        <v>232995.14454050176</v>
      </c>
      <c r="P30" s="139">
        <v>9.1779785465026986</v>
      </c>
      <c r="Q30" s="139">
        <v>3.070057778797314</v>
      </c>
      <c r="R30" s="139">
        <v>1.3422332694267514</v>
      </c>
      <c r="S30" s="139">
        <v>18716.788246459997</v>
      </c>
      <c r="T30" s="139">
        <v>21883.782884160002</v>
      </c>
      <c r="U30" s="139">
        <v>33368.258520099989</v>
      </c>
      <c r="V30" s="139">
        <v>32426.756965170014</v>
      </c>
      <c r="W30" s="139">
        <v>32603.399162109999</v>
      </c>
      <c r="X30" s="139">
        <v>16.92060943361367</v>
      </c>
      <c r="Y30" s="139">
        <v>52.479389403249478</v>
      </c>
      <c r="Z30" s="139">
        <v>0.54474210026527192</v>
      </c>
      <c r="AA30" s="139">
        <v>9896.8456742700018</v>
      </c>
      <c r="AB30" s="139">
        <v>9740.3345690500009</v>
      </c>
      <c r="AC30" s="139">
        <v>10133.479473839998</v>
      </c>
      <c r="AD30" s="139">
        <v>11316.616867569997</v>
      </c>
      <c r="AE30" s="139">
        <v>11265.002196489999</v>
      </c>
      <c r="AF30" s="139">
        <v>-1.5814241261425475</v>
      </c>
      <c r="AG30" s="139">
        <v>4.036256680948294</v>
      </c>
      <c r="AH30" s="139">
        <v>-0.45609630231372433</v>
      </c>
    </row>
    <row r="31" spans="2:34" x14ac:dyDescent="0.55000000000000004">
      <c r="B31" s="158" t="s">
        <v>266</v>
      </c>
      <c r="C31" s="139">
        <v>80507.785816752497</v>
      </c>
      <c r="D31" s="139">
        <v>76535.276398492526</v>
      </c>
      <c r="E31" s="139">
        <v>90093.215077742498</v>
      </c>
      <c r="F31" s="139">
        <v>113776.6909173225</v>
      </c>
      <c r="G31" s="139">
        <v>115110.34354723252</v>
      </c>
      <c r="H31" s="139">
        <v>-4.9343170700309464</v>
      </c>
      <c r="I31" s="139">
        <v>17.714626924006268</v>
      </c>
      <c r="J31" s="139">
        <v>1.1721668288622755</v>
      </c>
      <c r="K31" s="139">
        <v>64818.975833289995</v>
      </c>
      <c r="L31" s="139">
        <v>58679.046782560014</v>
      </c>
      <c r="M31" s="139">
        <v>70344.728540479991</v>
      </c>
      <c r="N31" s="139">
        <v>91542.113409069992</v>
      </c>
      <c r="O31" s="139">
        <v>93124.975246750007</v>
      </c>
      <c r="P31" s="139">
        <v>-9.4724252763904531</v>
      </c>
      <c r="Q31" s="139">
        <v>19.880489540241019</v>
      </c>
      <c r="R31" s="139">
        <v>1.7291078157730011</v>
      </c>
      <c r="S31" s="139">
        <v>11773.365456912503</v>
      </c>
      <c r="T31" s="139">
        <v>14164.947423702501</v>
      </c>
      <c r="U31" s="139">
        <v>15593.885238422497</v>
      </c>
      <c r="V31" s="139">
        <v>18184.955161132501</v>
      </c>
      <c r="W31" s="139">
        <v>17893.189311522503</v>
      </c>
      <c r="X31" s="139">
        <v>20.313494688859986</v>
      </c>
      <c r="Y31" s="139">
        <v>10.087844112495084</v>
      </c>
      <c r="Z31" s="139">
        <v>-1.6044353534266698</v>
      </c>
      <c r="AA31" s="139">
        <v>3915.4445265500003</v>
      </c>
      <c r="AB31" s="139">
        <v>3691.2821922299995</v>
      </c>
      <c r="AC31" s="139">
        <v>4154.6012988399989</v>
      </c>
      <c r="AD31" s="139">
        <v>4049.6223471200001</v>
      </c>
      <c r="AE31" s="139">
        <v>4092.17898896</v>
      </c>
      <c r="AF31" s="139">
        <v>-5.7250800720069464</v>
      </c>
      <c r="AG31" s="139">
        <v>12.551711911521354</v>
      </c>
      <c r="AH31" s="139">
        <v>1.0508792719959414</v>
      </c>
    </row>
    <row r="32" spans="2:34" x14ac:dyDescent="0.55000000000000004">
      <c r="B32" s="158" t="s">
        <v>267</v>
      </c>
      <c r="C32" s="139">
        <v>157161.69371171718</v>
      </c>
      <c r="D32" s="139">
        <v>159216.4974312353</v>
      </c>
      <c r="E32" s="139">
        <v>124102.42567403076</v>
      </c>
      <c r="F32" s="139">
        <v>128803.6240147889</v>
      </c>
      <c r="G32" s="139">
        <v>129686.12945152493</v>
      </c>
      <c r="H32" s="139">
        <v>1.3074456446666103</v>
      </c>
      <c r="I32" s="139">
        <v>-22.054292315009697</v>
      </c>
      <c r="J32" s="139">
        <v>0.68515575045831056</v>
      </c>
      <c r="K32" s="139">
        <v>131340.20126952737</v>
      </c>
      <c r="L32" s="139">
        <v>138262.06439221531</v>
      </c>
      <c r="M32" s="139">
        <v>106859.97302391796</v>
      </c>
      <c r="N32" s="139">
        <v>112000.18066308141</v>
      </c>
      <c r="O32" s="139">
        <v>113021.78729374644</v>
      </c>
      <c r="P32" s="139">
        <v>5.2701785559802534</v>
      </c>
      <c r="Q32" s="139">
        <v>-22.712008175443827</v>
      </c>
      <c r="R32" s="139">
        <v>0.91214730602822147</v>
      </c>
      <c r="S32" s="139">
        <v>21814.020815849795</v>
      </c>
      <c r="T32" s="139">
        <v>17352.022012619997</v>
      </c>
      <c r="U32" s="139">
        <v>13989.870553662795</v>
      </c>
      <c r="V32" s="139">
        <v>13535.922349457502</v>
      </c>
      <c r="W32" s="139">
        <v>13400.270077658499</v>
      </c>
      <c r="X32" s="139">
        <v>-20.454728822793484</v>
      </c>
      <c r="Y32" s="139">
        <v>-19.37613643246841</v>
      </c>
      <c r="Z32" s="139">
        <v>-1.0021649673872424</v>
      </c>
      <c r="AA32" s="139">
        <v>4007.4716263400001</v>
      </c>
      <c r="AB32" s="139">
        <v>3602.4110264000005</v>
      </c>
      <c r="AC32" s="139">
        <v>3252.582096449999</v>
      </c>
      <c r="AD32" s="139">
        <v>3267.52100225</v>
      </c>
      <c r="AE32" s="139">
        <v>3264.0720801199996</v>
      </c>
      <c r="AF32" s="139">
        <v>-10.107634880747463</v>
      </c>
      <c r="AG32" s="139">
        <v>-9.7109665550739876</v>
      </c>
      <c r="AH32" s="139">
        <v>-0.10555164381883531</v>
      </c>
    </row>
    <row r="33" spans="2:34" x14ac:dyDescent="0.55000000000000004">
      <c r="B33" s="158" t="s">
        <v>268</v>
      </c>
      <c r="C33" s="139">
        <v>335623.24934624392</v>
      </c>
      <c r="D33" s="139">
        <v>308356.45926924504</v>
      </c>
      <c r="E33" s="139">
        <v>312186.14142747247</v>
      </c>
      <c r="F33" s="139">
        <v>301925.87236240349</v>
      </c>
      <c r="G33" s="139">
        <v>289379.63162436202</v>
      </c>
      <c r="H33" s="139">
        <v>-8.1242256399434467</v>
      </c>
      <c r="I33" s="139">
        <v>1.2419659271296459</v>
      </c>
      <c r="J33" s="139">
        <v>-4.155404318243427</v>
      </c>
      <c r="K33" s="139">
        <v>279645.59001081419</v>
      </c>
      <c r="L33" s="139">
        <v>262365.24168062495</v>
      </c>
      <c r="M33" s="139">
        <v>267360.18391587015</v>
      </c>
      <c r="N33" s="139">
        <v>258633.69185635418</v>
      </c>
      <c r="O33" s="139">
        <v>247890.2463639497</v>
      </c>
      <c r="P33" s="139">
        <v>-6.1793745181252424</v>
      </c>
      <c r="Q33" s="139">
        <v>1.9038124879840208</v>
      </c>
      <c r="R33" s="139">
        <v>-4.1539234178242452</v>
      </c>
      <c r="S33" s="139">
        <v>49166.628415829742</v>
      </c>
      <c r="T33" s="139">
        <v>40153.330329230092</v>
      </c>
      <c r="U33" s="139">
        <v>38067.789833132309</v>
      </c>
      <c r="V33" s="139">
        <v>37095.050747329304</v>
      </c>
      <c r="W33" s="139">
        <v>36604.866107292306</v>
      </c>
      <c r="X33" s="139">
        <v>-18.332145963658796</v>
      </c>
      <c r="Y33" s="139">
        <v>-5.1939415211584308</v>
      </c>
      <c r="Z33" s="139">
        <v>-1.3214286816207954</v>
      </c>
      <c r="AA33" s="139">
        <v>6811.0309196000026</v>
      </c>
      <c r="AB33" s="139">
        <v>5837.8872593899996</v>
      </c>
      <c r="AC33" s="139">
        <v>6758.1676784700003</v>
      </c>
      <c r="AD33" s="139">
        <v>6197.1297587200006</v>
      </c>
      <c r="AE33" s="139">
        <v>4884.5191531200016</v>
      </c>
      <c r="AF33" s="139">
        <v>-14.287758662342906</v>
      </c>
      <c r="AG33" s="139">
        <v>15.763929281089966</v>
      </c>
      <c r="AH33" s="139">
        <v>-21.180944351746401</v>
      </c>
    </row>
    <row r="34" spans="2:34" x14ac:dyDescent="0.55000000000000004">
      <c r="B34" s="158" t="s">
        <v>269</v>
      </c>
      <c r="C34" s="139">
        <v>3129.7796000700032</v>
      </c>
      <c r="D34" s="139">
        <v>4270.8292317900004</v>
      </c>
      <c r="E34" s="139">
        <v>7814.9966681196984</v>
      </c>
      <c r="F34" s="139">
        <v>8340.6844236236993</v>
      </c>
      <c r="G34" s="139">
        <v>7927.8333997736981</v>
      </c>
      <c r="H34" s="139">
        <v>36.457826988663214</v>
      </c>
      <c r="I34" s="139">
        <v>82.985463571069957</v>
      </c>
      <c r="J34" s="139">
        <v>-4.9498458745263711</v>
      </c>
      <c r="K34" s="139">
        <v>3129.7796000700032</v>
      </c>
      <c r="L34" s="139">
        <v>4270.8292317900004</v>
      </c>
      <c r="M34" s="139">
        <v>7814.9966681196984</v>
      </c>
      <c r="N34" s="139">
        <v>8340.6844236236993</v>
      </c>
      <c r="O34" s="139">
        <v>7927.8333997736981</v>
      </c>
      <c r="P34" s="139">
        <v>36.457826988663214</v>
      </c>
      <c r="Q34" s="139">
        <v>82.985463571069957</v>
      </c>
      <c r="R34" s="139">
        <v>-4.9498458745263711</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478959.43596221122</v>
      </c>
      <c r="G35" s="139">
        <v>481881.05045323668</v>
      </c>
      <c r="H35" s="139">
        <v>-18.974609260346686</v>
      </c>
      <c r="I35" s="139">
        <v>2.8426353438938268</v>
      </c>
      <c r="J35" s="139">
        <v>0.60999205186469396</v>
      </c>
      <c r="K35" s="139">
        <v>481430.29208667181</v>
      </c>
      <c r="L35" s="139">
        <v>385118.93464124814</v>
      </c>
      <c r="M35" s="139">
        <v>398673.49185679841</v>
      </c>
      <c r="N35" s="139">
        <v>415088.52145028778</v>
      </c>
      <c r="O35" s="139">
        <v>418642.2707714882</v>
      </c>
      <c r="P35" s="139">
        <v>-20.005254972216154</v>
      </c>
      <c r="Q35" s="139">
        <v>3.5195769400891237</v>
      </c>
      <c r="R35" s="139">
        <v>0.8561425184160365</v>
      </c>
      <c r="S35" s="139">
        <v>56310.006932998353</v>
      </c>
      <c r="T35" s="139">
        <v>49491.409610071736</v>
      </c>
      <c r="U35" s="139">
        <v>49653.815946256793</v>
      </c>
      <c r="V35" s="139">
        <v>47857.664112054306</v>
      </c>
      <c r="W35" s="139">
        <v>46916.459032799306</v>
      </c>
      <c r="X35" s="139">
        <v>-12.109033001966894</v>
      </c>
      <c r="Y35" s="139">
        <v>0.32815055676249372</v>
      </c>
      <c r="Z35" s="139">
        <v>-1.9666757597095685</v>
      </c>
      <c r="AA35" s="139">
        <v>20729.516025900011</v>
      </c>
      <c r="AB35" s="139">
        <v>17892.005552372499</v>
      </c>
      <c r="AC35" s="139">
        <v>17038.033728107002</v>
      </c>
      <c r="AD35" s="139">
        <v>16013.250399869197</v>
      </c>
      <c r="AE35" s="139">
        <v>16322.3206489492</v>
      </c>
      <c r="AF35" s="139">
        <v>-13.688262041343616</v>
      </c>
      <c r="AG35" s="139">
        <v>-4.7729239842106956</v>
      </c>
      <c r="AH35" s="139">
        <v>1.9300906521921846</v>
      </c>
    </row>
    <row r="36" spans="2:34" x14ac:dyDescent="0.55000000000000004">
      <c r="B36" s="152" t="s">
        <v>94</v>
      </c>
      <c r="C36" s="146">
        <v>4709039.2624172997</v>
      </c>
      <c r="D36" s="146">
        <v>4879850.6416140813</v>
      </c>
      <c r="E36" s="146">
        <v>5167173.0491672996</v>
      </c>
      <c r="F36" s="146">
        <v>5435045.2005373975</v>
      </c>
      <c r="G36" s="146">
        <v>5439123.7805334609</v>
      </c>
      <c r="H36" s="146">
        <v>3.6273084524909813</v>
      </c>
      <c r="I36" s="146">
        <v>5.8879344605961599</v>
      </c>
      <c r="J36" s="146">
        <v>7.5042246118939282E-2</v>
      </c>
      <c r="K36" s="146">
        <v>4175443.27772504</v>
      </c>
      <c r="L36" s="146">
        <v>4315376.9670644943</v>
      </c>
      <c r="M36" s="146">
        <v>4569076.1366614532</v>
      </c>
      <c r="N36" s="146">
        <v>4816632.8865249278</v>
      </c>
      <c r="O36" s="146">
        <v>4826838.2723592725</v>
      </c>
      <c r="P36" s="146">
        <v>3.3513493066943574</v>
      </c>
      <c r="Q36" s="146">
        <v>5.8789573085555036</v>
      </c>
      <c r="R36" s="146">
        <v>0.21187800845057225</v>
      </c>
      <c r="S36" s="146">
        <v>441782.89779253927</v>
      </c>
      <c r="T36" s="146">
        <v>471382.21286492376</v>
      </c>
      <c r="U36" s="146">
        <v>498615.08979540662</v>
      </c>
      <c r="V36" s="146">
        <v>515441.96263050998</v>
      </c>
      <c r="W36" s="146">
        <v>510937.93140672881</v>
      </c>
      <c r="X36" s="146">
        <v>6.6999685185378759</v>
      </c>
      <c r="Y36" s="146">
        <v>5.7772389766192846</v>
      </c>
      <c r="Z36" s="146">
        <v>-0.8738192755582519</v>
      </c>
      <c r="AA36" s="146">
        <v>91813.086899720016</v>
      </c>
      <c r="AB36" s="146">
        <v>93091.461684662514</v>
      </c>
      <c r="AC36" s="146">
        <v>99481.822710439708</v>
      </c>
      <c r="AD36" s="146">
        <v>102970.3513819597</v>
      </c>
      <c r="AE36" s="146">
        <v>101347.57676745972</v>
      </c>
      <c r="AF36" s="146">
        <v>1.3923666310650933</v>
      </c>
      <c r="AG36" s="146">
        <v>6.8646048844134233</v>
      </c>
      <c r="AH36" s="146">
        <v>-1.5759629764498295</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68695.612483215038</v>
      </c>
      <c r="G38" s="139">
        <v>69286.427826274958</v>
      </c>
      <c r="H38" s="139">
        <v>5.213668477457519</v>
      </c>
      <c r="I38" s="139">
        <v>5.3220265295008851</v>
      </c>
      <c r="J38" s="139">
        <v>0.86004814820492825</v>
      </c>
      <c r="K38" s="139">
        <v>47816.362044059992</v>
      </c>
      <c r="L38" s="139">
        <v>50575.245537809991</v>
      </c>
      <c r="M38" s="139">
        <v>53422.518163805005</v>
      </c>
      <c r="N38" s="139">
        <v>63247.350203605041</v>
      </c>
      <c r="O38" s="139">
        <v>63876.068320074948</v>
      </c>
      <c r="P38" s="139">
        <v>5.7697477930417396</v>
      </c>
      <c r="Q38" s="139">
        <v>5.629775190841924</v>
      </c>
      <c r="R38" s="139">
        <v>0.99406238276535941</v>
      </c>
      <c r="S38" s="139">
        <v>3982.2112740502298</v>
      </c>
      <c r="T38" s="139">
        <v>3931.1606428299997</v>
      </c>
      <c r="U38" s="139">
        <v>3935.8586591800004</v>
      </c>
      <c r="V38" s="139">
        <v>4365.2013072600002</v>
      </c>
      <c r="W38" s="139">
        <v>4367.1983251500005</v>
      </c>
      <c r="X38" s="139">
        <v>-1.281966920060158</v>
      </c>
      <c r="Y38" s="139">
        <v>0.11950710685327325</v>
      </c>
      <c r="Z38" s="139">
        <v>4.5748586363680843E-2</v>
      </c>
      <c r="AA38" s="139">
        <v>983.00991925999995</v>
      </c>
      <c r="AB38" s="139">
        <v>1027.0338238800002</v>
      </c>
      <c r="AC38" s="139">
        <v>1130.56759132</v>
      </c>
      <c r="AD38" s="139">
        <v>1083.0609723500002</v>
      </c>
      <c r="AE38" s="139">
        <v>1043.1611810499999</v>
      </c>
      <c r="AF38" s="139">
        <v>4.4784802022283801</v>
      </c>
      <c r="AG38" s="139">
        <v>10.080852746296385</v>
      </c>
      <c r="AH38" s="139">
        <v>-3.6839838493512245</v>
      </c>
    </row>
    <row r="39" spans="2:34" x14ac:dyDescent="0.55000000000000004">
      <c r="B39" s="160" t="s">
        <v>273</v>
      </c>
      <c r="C39" s="139">
        <v>782.8880877900001</v>
      </c>
      <c r="D39" s="139">
        <v>3238.7872900499997</v>
      </c>
      <c r="E39" s="139">
        <v>3160.1267662500004</v>
      </c>
      <c r="F39" s="139">
        <v>4626.1638256599999</v>
      </c>
      <c r="G39" s="139">
        <v>4625.3080576399998</v>
      </c>
      <c r="H39" s="139">
        <v>313.69735222216894</v>
      </c>
      <c r="I39" s="139">
        <v>-2.4287029914454474</v>
      </c>
      <c r="J39" s="139">
        <v>-1.8498437414893321E-2</v>
      </c>
      <c r="K39" s="139">
        <v>721.87155793000011</v>
      </c>
      <c r="L39" s="139">
        <v>3199.5347374799999</v>
      </c>
      <c r="M39" s="139">
        <v>3160.0383088800004</v>
      </c>
      <c r="N39" s="139">
        <v>4626.1638256599999</v>
      </c>
      <c r="O39" s="139">
        <v>4625.3080576399998</v>
      </c>
      <c r="P39" s="139">
        <v>343.22770475329611</v>
      </c>
      <c r="Q39" s="139">
        <v>-1.2344428750008649</v>
      </c>
      <c r="R39" s="139">
        <v>-1.8498437414893321E-2</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105788.63582750248</v>
      </c>
      <c r="G40" s="139">
        <v>109410.81004664251</v>
      </c>
      <c r="H40" s="139">
        <v>-4.4173323455219755</v>
      </c>
      <c r="I40" s="139">
        <v>39.450954942186662</v>
      </c>
      <c r="J40" s="139">
        <v>3.4239728972838668</v>
      </c>
      <c r="K40" s="139">
        <v>47841.373317569996</v>
      </c>
      <c r="L40" s="139">
        <v>43197.956881819999</v>
      </c>
      <c r="M40" s="139">
        <v>64671.269398329998</v>
      </c>
      <c r="N40" s="139">
        <v>86892.584159639984</v>
      </c>
      <c r="O40" s="139">
        <v>88520.596258310004</v>
      </c>
      <c r="P40" s="139">
        <v>-9.7058594136232266</v>
      </c>
      <c r="Q40" s="139">
        <v>49.70909289820397</v>
      </c>
      <c r="R40" s="139">
        <v>1.8735915319068264</v>
      </c>
      <c r="S40" s="139">
        <v>10741.136454082729</v>
      </c>
      <c r="T40" s="139">
        <v>12465.480363042498</v>
      </c>
      <c r="U40" s="139">
        <v>13748.777470462501</v>
      </c>
      <c r="V40" s="139">
        <v>15818.875385242498</v>
      </c>
      <c r="W40" s="139">
        <v>17815.67984958251</v>
      </c>
      <c r="X40" s="139">
        <v>16.053644940934923</v>
      </c>
      <c r="Y40" s="139">
        <v>10.294806698542533</v>
      </c>
      <c r="Z40" s="139">
        <v>12.622923031575549</v>
      </c>
      <c r="AA40" s="139">
        <v>2689.9896368200002</v>
      </c>
      <c r="AB40" s="139">
        <v>2902.4522283300003</v>
      </c>
      <c r="AC40" s="139">
        <v>3250.6452719599997</v>
      </c>
      <c r="AD40" s="139">
        <v>3077.1762826199997</v>
      </c>
      <c r="AE40" s="139">
        <v>3074.5339387499998</v>
      </c>
      <c r="AF40" s="139">
        <v>7.8982680305476922</v>
      </c>
      <c r="AG40" s="139">
        <v>11.99651247422395</v>
      </c>
      <c r="AH40" s="139">
        <v>-8.5869109446989889E-2</v>
      </c>
    </row>
    <row r="41" spans="2:34" x14ac:dyDescent="0.55000000000000004">
      <c r="B41" s="160" t="s">
        <v>275</v>
      </c>
      <c r="C41" s="139">
        <v>64220.989442060229</v>
      </c>
      <c r="D41" s="139">
        <v>58120.304475910001</v>
      </c>
      <c r="E41" s="139">
        <v>41599.250939390004</v>
      </c>
      <c r="F41" s="139">
        <v>36210.489479809992</v>
      </c>
      <c r="G41" s="139">
        <v>33569.724025309995</v>
      </c>
      <c r="H41" s="139">
        <v>-9.4995188008652942</v>
      </c>
      <c r="I41" s="139">
        <v>-28.425614224660041</v>
      </c>
      <c r="J41" s="139">
        <v>-7.2928189937129018</v>
      </c>
      <c r="K41" s="139">
        <v>49274.924127760001</v>
      </c>
      <c r="L41" s="139">
        <v>47971.7655381</v>
      </c>
      <c r="M41" s="139">
        <v>33532.001997150008</v>
      </c>
      <c r="N41" s="139">
        <v>29058.893404059996</v>
      </c>
      <c r="O41" s="139">
        <v>26557.414815999997</v>
      </c>
      <c r="P41" s="139">
        <v>-2.6446688913841285</v>
      </c>
      <c r="Q41" s="139">
        <v>-30.100546392193305</v>
      </c>
      <c r="R41" s="139">
        <v>-8.6083064254281023</v>
      </c>
      <c r="S41" s="139">
        <v>12218.960003190232</v>
      </c>
      <c r="T41" s="139">
        <v>8313.9171854199994</v>
      </c>
      <c r="U41" s="139">
        <v>6701.5490807699989</v>
      </c>
      <c r="V41" s="139">
        <v>5740.7943847999986</v>
      </c>
      <c r="W41" s="139">
        <v>5289.26396269</v>
      </c>
      <c r="X41" s="139">
        <v>-31.958880434592391</v>
      </c>
      <c r="Y41" s="139">
        <v>-19.393603143865661</v>
      </c>
      <c r="Z41" s="139">
        <v>-7.8652951463568099</v>
      </c>
      <c r="AA41" s="139">
        <v>2727.1053111099995</v>
      </c>
      <c r="AB41" s="139">
        <v>1834.62175239</v>
      </c>
      <c r="AC41" s="139">
        <v>1365.6998614700001</v>
      </c>
      <c r="AD41" s="139">
        <v>1410.8016909500004</v>
      </c>
      <c r="AE41" s="139">
        <v>1723.0452466199999</v>
      </c>
      <c r="AF41" s="139">
        <v>-32.726406093820287</v>
      </c>
      <c r="AG41" s="139">
        <v>-25.559595066891887</v>
      </c>
      <c r="AH41" s="139">
        <v>22.132349122699324</v>
      </c>
    </row>
    <row r="42" spans="2:34" x14ac:dyDescent="0.55000000000000004">
      <c r="B42" s="161" t="s">
        <v>276</v>
      </c>
      <c r="C42" s="139">
        <v>64006.013048030225</v>
      </c>
      <c r="D42" s="139">
        <v>57886.829318909993</v>
      </c>
      <c r="E42" s="139">
        <v>41347.595222979995</v>
      </c>
      <c r="F42" s="139">
        <v>35933.741896709995</v>
      </c>
      <c r="G42" s="139">
        <v>33530.777297690001</v>
      </c>
      <c r="H42" s="139">
        <v>-9.560326347039279</v>
      </c>
      <c r="I42" s="139">
        <v>-28.57167043095777</v>
      </c>
      <c r="J42" s="139">
        <v>-6.6872094922015402</v>
      </c>
      <c r="K42" s="139">
        <v>49059.947733729998</v>
      </c>
      <c r="L42" s="139">
        <v>47738.2903811</v>
      </c>
      <c r="M42" s="139">
        <v>33282.771767879996</v>
      </c>
      <c r="N42" s="139">
        <v>28783.483820959995</v>
      </c>
      <c r="O42" s="139">
        <v>26519.666936719997</v>
      </c>
      <c r="P42" s="139">
        <v>-2.6939640453822253</v>
      </c>
      <c r="Q42" s="139">
        <v>-30.280763089377555</v>
      </c>
      <c r="R42" s="139">
        <v>-7.8649856922166528</v>
      </c>
      <c r="S42" s="139">
        <v>12218.960003190232</v>
      </c>
      <c r="T42" s="139">
        <v>8313.9171854199994</v>
      </c>
      <c r="U42" s="139">
        <v>6699.663593629999</v>
      </c>
      <c r="V42" s="139">
        <v>5740.1413847999984</v>
      </c>
      <c r="W42" s="139">
        <v>5288.7501143499994</v>
      </c>
      <c r="X42" s="139">
        <v>-31.958880434592391</v>
      </c>
      <c r="Y42" s="139">
        <v>-19.416281829471362</v>
      </c>
      <c r="Z42" s="139">
        <v>-7.8637657191735988</v>
      </c>
      <c r="AA42" s="139">
        <v>2727.1053111099995</v>
      </c>
      <c r="AB42" s="139">
        <v>1834.62175239</v>
      </c>
      <c r="AC42" s="139">
        <v>1365.1598614699999</v>
      </c>
      <c r="AD42" s="139">
        <v>1410.1166909500005</v>
      </c>
      <c r="AE42" s="139">
        <v>1722.36024662</v>
      </c>
      <c r="AF42" s="139">
        <v>-32.726406093820287</v>
      </c>
      <c r="AG42" s="139">
        <v>-25.589028926993933</v>
      </c>
      <c r="AH42" s="139">
        <v>22.143100473453714</v>
      </c>
    </row>
    <row r="43" spans="2:34" x14ac:dyDescent="0.55000000000000004">
      <c r="B43" s="161" t="s">
        <v>277</v>
      </c>
      <c r="C43" s="139">
        <v>214.97639403000005</v>
      </c>
      <c r="D43" s="139">
        <v>233.47515700000002</v>
      </c>
      <c r="E43" s="139">
        <v>251.65571641</v>
      </c>
      <c r="F43" s="139">
        <v>276.74758309999999</v>
      </c>
      <c r="G43" s="139">
        <v>38.946727620000004</v>
      </c>
      <c r="H43" s="139">
        <v>8.6050205900367196</v>
      </c>
      <c r="I43" s="139">
        <v>7.786935296931814</v>
      </c>
      <c r="J43" s="139">
        <v>-85.926985455939104</v>
      </c>
      <c r="K43" s="139">
        <v>214.97639403000005</v>
      </c>
      <c r="L43" s="139">
        <v>233.47515700000002</v>
      </c>
      <c r="M43" s="139">
        <v>249.23022927</v>
      </c>
      <c r="N43" s="139">
        <v>275.40958309999996</v>
      </c>
      <c r="O43" s="139">
        <v>37.747879279999999</v>
      </c>
      <c r="P43" s="139">
        <v>8.6050205900367196</v>
      </c>
      <c r="Q43" s="139">
        <v>6.7480722456479469</v>
      </c>
      <c r="R43" s="139">
        <v>-86.29391219611486</v>
      </c>
      <c r="S43" s="139">
        <v>0</v>
      </c>
      <c r="T43" s="139">
        <v>0</v>
      </c>
      <c r="U43" s="139">
        <v>1.88548714</v>
      </c>
      <c r="V43" s="139">
        <v>0.65300000000000002</v>
      </c>
      <c r="W43" s="139">
        <v>0.51384834000000001</v>
      </c>
      <c r="X43" s="139">
        <v>0</v>
      </c>
      <c r="Y43" s="139">
        <v>0</v>
      </c>
      <c r="Z43" s="139">
        <v>-21.309595712098005</v>
      </c>
      <c r="AA43" s="139">
        <v>0</v>
      </c>
      <c r="AB43" s="139">
        <v>0</v>
      </c>
      <c r="AC43" s="139">
        <v>0.54</v>
      </c>
      <c r="AD43" s="139">
        <v>0.68500000000000005</v>
      </c>
      <c r="AE43" s="139">
        <v>0.68500000000000005</v>
      </c>
      <c r="AF43" s="139">
        <v>0</v>
      </c>
      <c r="AG43" s="139">
        <v>0</v>
      </c>
      <c r="AH43" s="139">
        <v>0</v>
      </c>
    </row>
    <row r="44" spans="2:34" x14ac:dyDescent="0.55000000000000004">
      <c r="B44" s="160" t="s">
        <v>278</v>
      </c>
      <c r="C44" s="139">
        <v>4116123.2301201504</v>
      </c>
      <c r="D44" s="139">
        <v>4314695.9307617033</v>
      </c>
      <c r="E44" s="139">
        <v>4622544.1697090538</v>
      </c>
      <c r="F44" s="139">
        <v>4835101.2111581927</v>
      </c>
      <c r="G44" s="139">
        <v>4847817.5685182512</v>
      </c>
      <c r="H44" s="139">
        <v>4.8242652015002125</v>
      </c>
      <c r="I44" s="139">
        <v>7.1348767998352072</v>
      </c>
      <c r="J44" s="139">
        <v>0.26300085157913156</v>
      </c>
      <c r="K44" s="139">
        <v>3673791.7779001906</v>
      </c>
      <c r="L44" s="139">
        <v>3833402.443903435</v>
      </c>
      <c r="M44" s="139">
        <v>4111195.9350328338</v>
      </c>
      <c r="N44" s="139">
        <v>4301555.1406873129</v>
      </c>
      <c r="O44" s="139">
        <v>4317120.1441179998</v>
      </c>
      <c r="P44" s="139">
        <v>4.3445757313571063</v>
      </c>
      <c r="Q44" s="139">
        <v>7.246656076280118</v>
      </c>
      <c r="R44" s="139">
        <v>0.36184595853396839</v>
      </c>
      <c r="S44" s="139">
        <v>367502.71175639977</v>
      </c>
      <c r="T44" s="139">
        <v>403349.55194547848</v>
      </c>
      <c r="U44" s="139">
        <v>430261.26979947044</v>
      </c>
      <c r="V44" s="139">
        <v>447766.70370461041</v>
      </c>
      <c r="W44" s="139">
        <v>445347.24571437133</v>
      </c>
      <c r="X44" s="139">
        <v>9.7541702529911909</v>
      </c>
      <c r="Y44" s="139">
        <v>6.6720584476141083</v>
      </c>
      <c r="Z44" s="139">
        <v>-0.54033896898131317</v>
      </c>
      <c r="AA44" s="139">
        <v>74828.740463559996</v>
      </c>
      <c r="AB44" s="139">
        <v>77943.934912790006</v>
      </c>
      <c r="AC44" s="139">
        <v>81086.964876749713</v>
      </c>
      <c r="AD44" s="139">
        <v>85779.366766269697</v>
      </c>
      <c r="AE44" s="139">
        <v>85350.178685880222</v>
      </c>
      <c r="AF44" s="139">
        <v>4.163098870743446</v>
      </c>
      <c r="AG44" s="139">
        <v>4.0324240333470254</v>
      </c>
      <c r="AH44" s="139">
        <v>-0.50033952985327756</v>
      </c>
    </row>
    <row r="45" spans="2:34" x14ac:dyDescent="0.55000000000000004">
      <c r="B45" s="161" t="s">
        <v>279</v>
      </c>
      <c r="C45" s="139">
        <v>3538076.3534911536</v>
      </c>
      <c r="D45" s="139">
        <v>3749324.1593922433</v>
      </c>
      <c r="E45" s="139">
        <v>3938300.117758818</v>
      </c>
      <c r="F45" s="139">
        <v>4049472.8156981398</v>
      </c>
      <c r="G45" s="139">
        <v>4061923.7599039646</v>
      </c>
      <c r="H45" s="139">
        <v>5.970696638376487</v>
      </c>
      <c r="I45" s="139">
        <v>5.0402672677202522</v>
      </c>
      <c r="J45" s="139">
        <v>0.30747074427954768</v>
      </c>
      <c r="K45" s="139">
        <v>3095794.3986509037</v>
      </c>
      <c r="L45" s="139">
        <v>3268069.5593557549</v>
      </c>
      <c r="M45" s="139">
        <v>3427109.8618569276</v>
      </c>
      <c r="N45" s="139">
        <v>3516094.9297251995</v>
      </c>
      <c r="O45" s="139">
        <v>3531426.3283758131</v>
      </c>
      <c r="P45" s="139">
        <v>5.5648127272252257</v>
      </c>
      <c r="Q45" s="139">
        <v>4.8664907405619875</v>
      </c>
      <c r="R45" s="139">
        <v>0.4360348328767083</v>
      </c>
      <c r="S45" s="139">
        <v>367493.27842199977</v>
      </c>
      <c r="T45" s="139">
        <v>403342.72208369843</v>
      </c>
      <c r="U45" s="139">
        <v>430126.95854514046</v>
      </c>
      <c r="V45" s="139">
        <v>447618.11852667044</v>
      </c>
      <c r="W45" s="139">
        <v>445166.41650227131</v>
      </c>
      <c r="X45" s="139">
        <v>9.7551290776350044</v>
      </c>
      <c r="Y45" s="139">
        <v>6.6405652054591853</v>
      </c>
      <c r="Z45" s="139">
        <v>-0.5477218018941854</v>
      </c>
      <c r="AA45" s="139">
        <v>74788.676418250005</v>
      </c>
      <c r="AB45" s="139">
        <v>77911.877952790019</v>
      </c>
      <c r="AC45" s="139">
        <v>81063.29735674971</v>
      </c>
      <c r="AD45" s="139">
        <v>85759.767446269703</v>
      </c>
      <c r="AE45" s="139">
        <v>85331.015025880217</v>
      </c>
      <c r="AF45" s="139">
        <v>4.176035309240862</v>
      </c>
      <c r="AG45" s="139">
        <v>4.0448510378215561</v>
      </c>
      <c r="AH45" s="139">
        <v>-0.49994587573725102</v>
      </c>
    </row>
    <row r="46" spans="2:34" x14ac:dyDescent="0.55000000000000004">
      <c r="B46" s="161" t="s">
        <v>280</v>
      </c>
      <c r="C46" s="139">
        <v>578046.87662899622</v>
      </c>
      <c r="D46" s="139">
        <v>565371.77136945981</v>
      </c>
      <c r="E46" s="139">
        <v>684244.05195023585</v>
      </c>
      <c r="F46" s="139">
        <v>785628.39546005335</v>
      </c>
      <c r="G46" s="139">
        <v>785893.80861428659</v>
      </c>
      <c r="H46" s="139">
        <v>-2.1927469504642945</v>
      </c>
      <c r="I46" s="139">
        <v>21.025506861235783</v>
      </c>
      <c r="J46" s="139">
        <v>3.3783549037558203E-2</v>
      </c>
      <c r="K46" s="139">
        <v>577997.37924928626</v>
      </c>
      <c r="L46" s="139">
        <v>565332.8845476798</v>
      </c>
      <c r="M46" s="139">
        <v>684086.07317590585</v>
      </c>
      <c r="N46" s="139">
        <v>785460.21096211334</v>
      </c>
      <c r="O46" s="139">
        <v>785693.81574218662</v>
      </c>
      <c r="P46" s="139">
        <v>-2.1910989835378381</v>
      </c>
      <c r="Q46" s="139">
        <v>21.005887305359909</v>
      </c>
      <c r="R46" s="139">
        <v>2.9741134791172463E-2</v>
      </c>
      <c r="S46" s="139">
        <v>9.4333343999999997</v>
      </c>
      <c r="T46" s="139">
        <v>6.8298617800000008</v>
      </c>
      <c r="U46" s="139">
        <v>134.31125433</v>
      </c>
      <c r="V46" s="139">
        <v>148.58517793999999</v>
      </c>
      <c r="W46" s="139">
        <v>180.82921209999995</v>
      </c>
      <c r="X46" s="139">
        <v>-27.598646561283768</v>
      </c>
      <c r="Y46" s="139">
        <v>1866.5296115260476</v>
      </c>
      <c r="Z46" s="139">
        <v>21.700707033524157</v>
      </c>
      <c r="AA46" s="139">
        <v>40.064045310000004</v>
      </c>
      <c r="AB46" s="139">
        <v>32.056959999999997</v>
      </c>
      <c r="AC46" s="139">
        <v>23.667519999999996</v>
      </c>
      <c r="AD46" s="139">
        <v>19.599319999999999</v>
      </c>
      <c r="AE46" s="139">
        <v>19.16366</v>
      </c>
      <c r="AF46" s="139">
        <v>-19.98571349459171</v>
      </c>
      <c r="AG46" s="139">
        <v>-26.170416658348145</v>
      </c>
      <c r="AH46" s="139">
        <v>-2.2228322207096918</v>
      </c>
    </row>
    <row r="47" spans="2:34" x14ac:dyDescent="0.55000000000000004">
      <c r="B47" s="160" t="s">
        <v>281</v>
      </c>
      <c r="C47" s="139">
        <v>19623.087071012997</v>
      </c>
      <c r="D47" s="139">
        <v>37182.590610239</v>
      </c>
      <c r="E47" s="139">
        <v>35588.953027245007</v>
      </c>
      <c r="F47" s="139">
        <v>45355.050530885019</v>
      </c>
      <c r="G47" s="139">
        <v>49736.819063304385</v>
      </c>
      <c r="H47" s="139">
        <v>89.483899631494296</v>
      </c>
      <c r="I47" s="139">
        <v>-4.2859778106885109</v>
      </c>
      <c r="J47" s="139">
        <v>9.6610377039169073</v>
      </c>
      <c r="K47" s="139">
        <v>19623.087071012997</v>
      </c>
      <c r="L47" s="139">
        <v>37182.590610239</v>
      </c>
      <c r="M47" s="139">
        <v>35587.964000625005</v>
      </c>
      <c r="N47" s="139">
        <v>45355.050530885019</v>
      </c>
      <c r="O47" s="139">
        <v>49736.819063304385</v>
      </c>
      <c r="P47" s="139">
        <v>89.483899631494296</v>
      </c>
      <c r="Q47" s="139">
        <v>-4.2886377292250355</v>
      </c>
      <c r="R47" s="139">
        <v>9.6610377039169073</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1228.0687860099999</v>
      </c>
      <c r="G48" s="139">
        <v>1353.80302848</v>
      </c>
      <c r="H48" s="139">
        <v>-12.364528555032258</v>
      </c>
      <c r="I48" s="139">
        <v>44.276815890681554</v>
      </c>
      <c r="J48" s="139">
        <v>10.238371327595663</v>
      </c>
      <c r="K48" s="139">
        <v>879.53103901999987</v>
      </c>
      <c r="L48" s="139">
        <v>770.78117255000006</v>
      </c>
      <c r="M48" s="139">
        <v>1112.0585332400001</v>
      </c>
      <c r="N48" s="139">
        <v>1228.0687860099999</v>
      </c>
      <c r="O48" s="139">
        <v>1353.80302848</v>
      </c>
      <c r="P48" s="139">
        <v>-12.364528555032258</v>
      </c>
      <c r="Q48" s="139">
        <v>44.276815890681554</v>
      </c>
      <c r="R48" s="139">
        <v>10.238371327595663</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44126.981744875018</v>
      </c>
      <c r="G49" s="139">
        <v>48383.016034824388</v>
      </c>
      <c r="H49" s="139">
        <v>94.263081005218069</v>
      </c>
      <c r="I49" s="139">
        <v>-5.3139763542791965</v>
      </c>
      <c r="J49" s="139">
        <v>9.6449703144350529</v>
      </c>
      <c r="K49" s="139">
        <v>18743.556031993001</v>
      </c>
      <c r="L49" s="139">
        <v>36411.809437689</v>
      </c>
      <c r="M49" s="139">
        <v>34475.905467385004</v>
      </c>
      <c r="N49" s="139">
        <v>44126.981744875018</v>
      </c>
      <c r="O49" s="139">
        <v>48383.016034824388</v>
      </c>
      <c r="P49" s="139">
        <v>94.263081005218069</v>
      </c>
      <c r="Q49" s="139">
        <v>-5.3166925791394153</v>
      </c>
      <c r="R49" s="139">
        <v>9.6449703144350529</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195936.74289596587</v>
      </c>
      <c r="G50" s="139">
        <v>181465.24673185716</v>
      </c>
      <c r="H50" s="139">
        <v>-2.6051173390145638E-2</v>
      </c>
      <c r="I50" s="139">
        <v>2.3341895557202195</v>
      </c>
      <c r="J50" s="139">
        <v>-7.3858001057986673</v>
      </c>
      <c r="K50" s="139">
        <v>142452.08951594977</v>
      </c>
      <c r="L50" s="139">
        <v>147129.61223292002</v>
      </c>
      <c r="M50" s="139">
        <v>152332.13082192998</v>
      </c>
      <c r="N50" s="139">
        <v>152441.85396528369</v>
      </c>
      <c r="O50" s="139">
        <v>141167.19620594999</v>
      </c>
      <c r="P50" s="139">
        <v>3.2835760660755478</v>
      </c>
      <c r="Q50" s="139">
        <v>3.536010535237387</v>
      </c>
      <c r="R50" s="139">
        <v>-7.396038204771072</v>
      </c>
      <c r="S50" s="139">
        <v>45677.605870895575</v>
      </c>
      <c r="T50" s="139">
        <v>41526.169420307349</v>
      </c>
      <c r="U50" s="139">
        <v>40504.111790795076</v>
      </c>
      <c r="V50" s="139">
        <v>37467.352835972153</v>
      </c>
      <c r="W50" s="139">
        <v>35748.558377597248</v>
      </c>
      <c r="X50" s="139">
        <v>-9.0885596375649769</v>
      </c>
      <c r="Y50" s="139">
        <v>-2.4612374408231874</v>
      </c>
      <c r="Z50" s="139">
        <v>-4.587445678107005</v>
      </c>
      <c r="AA50" s="139">
        <v>6958.7033845900014</v>
      </c>
      <c r="AB50" s="139">
        <v>6381.7943011799816</v>
      </c>
      <c r="AC50" s="139">
        <v>6753.8800693399817</v>
      </c>
      <c r="AD50" s="139">
        <v>6027.5360947100235</v>
      </c>
      <c r="AE50" s="139">
        <v>4549.4921483099215</v>
      </c>
      <c r="AF50" s="139">
        <v>-8.2904680875977679</v>
      </c>
      <c r="AG50" s="139">
        <v>5.830425591924862</v>
      </c>
      <c r="AH50" s="139">
        <v>-24.521527920791463</v>
      </c>
    </row>
    <row r="51" spans="2:34" x14ac:dyDescent="0.55000000000000004">
      <c r="B51" s="161" t="s">
        <v>285</v>
      </c>
      <c r="C51" s="139">
        <v>2306.5288628599997</v>
      </c>
      <c r="D51" s="139">
        <v>3129.3609811000006</v>
      </c>
      <c r="E51" s="139">
        <v>3144.6138702600006</v>
      </c>
      <c r="F51" s="139">
        <v>3269.8656844800007</v>
      </c>
      <c r="G51" s="139">
        <v>3333.6502004400004</v>
      </c>
      <c r="H51" s="139">
        <v>35.674043862591134</v>
      </c>
      <c r="I51" s="139">
        <v>0.48741226250729497</v>
      </c>
      <c r="J51" s="139">
        <v>1.9506769425650994</v>
      </c>
      <c r="K51" s="139">
        <v>2237.3015267399996</v>
      </c>
      <c r="L51" s="139">
        <v>3064.9063027200009</v>
      </c>
      <c r="M51" s="139">
        <v>3087.2410209900004</v>
      </c>
      <c r="N51" s="139">
        <v>3209.2634440300008</v>
      </c>
      <c r="O51" s="139">
        <v>3273.0479599900004</v>
      </c>
      <c r="P51" s="139">
        <v>36.991204184530041</v>
      </c>
      <c r="Q51" s="139">
        <v>0.7287243414318465</v>
      </c>
      <c r="R51" s="139">
        <v>1.987512620026699</v>
      </c>
      <c r="S51" s="139">
        <v>29.425193329999999</v>
      </c>
      <c r="T51" s="139">
        <v>24.652535589999999</v>
      </c>
      <c r="U51" s="139">
        <v>17.547276879999998</v>
      </c>
      <c r="V51" s="139">
        <v>20.776668059999999</v>
      </c>
      <c r="W51" s="139">
        <v>20.776668059999999</v>
      </c>
      <c r="X51" s="139">
        <v>-16.219630866907885</v>
      </c>
      <c r="Y51" s="139">
        <v>-28.82161424759148</v>
      </c>
      <c r="Z51" s="139">
        <v>0</v>
      </c>
      <c r="AA51" s="139">
        <v>39.802142790000005</v>
      </c>
      <c r="AB51" s="139">
        <v>39.802142790000005</v>
      </c>
      <c r="AC51" s="139">
        <v>39.825572390000005</v>
      </c>
      <c r="AD51" s="139">
        <v>39.825572390000005</v>
      </c>
      <c r="AE51" s="139">
        <v>39.825572390000005</v>
      </c>
      <c r="AF51" s="139">
        <v>0</v>
      </c>
      <c r="AG51" s="139">
        <v>5.8865172469776079E-2</v>
      </c>
      <c r="AH51" s="139">
        <v>0</v>
      </c>
    </row>
    <row r="52" spans="2:34" x14ac:dyDescent="0.55000000000000004">
      <c r="B52" s="161" t="s">
        <v>286</v>
      </c>
      <c r="C52" s="139">
        <v>136840.50060087026</v>
      </c>
      <c r="D52" s="139">
        <v>127020.31552000996</v>
      </c>
      <c r="E52" s="139">
        <v>147144.30289026798</v>
      </c>
      <c r="F52" s="139">
        <v>146355.38067273796</v>
      </c>
      <c r="G52" s="139">
        <v>132751.01623056797</v>
      </c>
      <c r="H52" s="139">
        <v>-7.176373250419001</v>
      </c>
      <c r="I52" s="139">
        <v>15.843125005533324</v>
      </c>
      <c r="J52" s="139">
        <v>-9.2954316948485882</v>
      </c>
      <c r="K52" s="139">
        <v>106032.12004644002</v>
      </c>
      <c r="L52" s="139">
        <v>97517.921701319981</v>
      </c>
      <c r="M52" s="139">
        <v>112984.87683189</v>
      </c>
      <c r="N52" s="139">
        <v>114270.40576153997</v>
      </c>
      <c r="O52" s="139">
        <v>103583.58572955</v>
      </c>
      <c r="P52" s="139">
        <v>-8.0298293964045815</v>
      </c>
      <c r="Q52" s="139">
        <v>15.860628344749331</v>
      </c>
      <c r="R52" s="139">
        <v>-9.3522202540273334</v>
      </c>
      <c r="S52" s="139">
        <v>25283.552087710232</v>
      </c>
      <c r="T52" s="139">
        <v>24531.72130316</v>
      </c>
      <c r="U52" s="139">
        <v>28799.036965248008</v>
      </c>
      <c r="V52" s="139">
        <v>27747.366603328006</v>
      </c>
      <c r="W52" s="139">
        <v>26306.972644318004</v>
      </c>
      <c r="X52" s="139">
        <v>-2.9735963599658901</v>
      </c>
      <c r="Y52" s="139">
        <v>17.395092702028709</v>
      </c>
      <c r="Z52" s="139">
        <v>-5.191101482175398</v>
      </c>
      <c r="AA52" s="139">
        <v>5524.8284667200005</v>
      </c>
      <c r="AB52" s="139">
        <v>4970.6725155299819</v>
      </c>
      <c r="AC52" s="139">
        <v>5360.389093129982</v>
      </c>
      <c r="AD52" s="139">
        <v>4337.6083078699812</v>
      </c>
      <c r="AE52" s="139">
        <v>2860.4578566999821</v>
      </c>
      <c r="AF52" s="139">
        <v>-10.030283374915564</v>
      </c>
      <c r="AG52" s="139">
        <v>7.8403189182630726</v>
      </c>
      <c r="AH52" s="139">
        <v>-34.054491469179382</v>
      </c>
    </row>
    <row r="53" spans="2:34" x14ac:dyDescent="0.55000000000000004">
      <c r="B53" s="161" t="s">
        <v>287</v>
      </c>
      <c r="C53" s="139">
        <v>37037.201739675111</v>
      </c>
      <c r="D53" s="139">
        <v>41125.081904877181</v>
      </c>
      <c r="E53" s="139">
        <v>32724.426362939994</v>
      </c>
      <c r="F53" s="139">
        <v>32825.201494797977</v>
      </c>
      <c r="G53" s="139">
        <v>32632.152417279151</v>
      </c>
      <c r="H53" s="139">
        <v>11.037227363813065</v>
      </c>
      <c r="I53" s="139">
        <v>-20.42708525509568</v>
      </c>
      <c r="J53" s="139">
        <v>-0.58811239147891214</v>
      </c>
      <c r="K53" s="139">
        <v>21700.273904990001</v>
      </c>
      <c r="L53" s="139">
        <v>27919.498932470004</v>
      </c>
      <c r="M53" s="139">
        <v>22293.383158119988</v>
      </c>
      <c r="N53" s="139">
        <v>23228.776331993722</v>
      </c>
      <c r="O53" s="139">
        <v>23261.315307699999</v>
      </c>
      <c r="P53" s="139">
        <v>28.659661415839942</v>
      </c>
      <c r="Q53" s="139">
        <v>-20.15120610852696</v>
      </c>
      <c r="R53" s="139">
        <v>0.1400804555574453</v>
      </c>
      <c r="S53" s="139">
        <v>13999.033126275111</v>
      </c>
      <c r="T53" s="139">
        <v>11873.316351207175</v>
      </c>
      <c r="U53" s="139">
        <v>9085.7467006500083</v>
      </c>
      <c r="V53" s="139">
        <v>7952.4127310542144</v>
      </c>
      <c r="W53" s="139">
        <v>7727.5961369892129</v>
      </c>
      <c r="X53" s="139">
        <v>-15.18473994520471</v>
      </c>
      <c r="Y53" s="139">
        <v>-23.477599417906113</v>
      </c>
      <c r="Z53" s="139">
        <v>-2.8270237180609503</v>
      </c>
      <c r="AA53" s="139">
        <v>1337.8947084100007</v>
      </c>
      <c r="AB53" s="139">
        <v>1332.2666212000017</v>
      </c>
      <c r="AC53" s="139">
        <v>1345.2965041699977</v>
      </c>
      <c r="AD53" s="139">
        <v>1644.012431750042</v>
      </c>
      <c r="AE53" s="139">
        <v>1643.2409725899395</v>
      </c>
      <c r="AF53" s="139">
        <v>-0.4206674243212738</v>
      </c>
      <c r="AG53" s="139">
        <v>0.97802367504033261</v>
      </c>
      <c r="AH53" s="139">
        <v>-4.6925384820917238E-2</v>
      </c>
    </row>
    <row r="54" spans="2:34" x14ac:dyDescent="0.55000000000000004">
      <c r="B54" s="161" t="s">
        <v>288</v>
      </c>
      <c r="C54" s="139">
        <v>7417.7885523402174</v>
      </c>
      <c r="D54" s="139">
        <v>7239.0522379701715</v>
      </c>
      <c r="E54" s="139">
        <v>3388.4732598870537</v>
      </c>
      <c r="F54" s="139">
        <v>2224.3097453299474</v>
      </c>
      <c r="G54" s="139">
        <v>2163.0890509900369</v>
      </c>
      <c r="H54" s="139">
        <v>-2.4095633504362541</v>
      </c>
      <c r="I54" s="139">
        <v>-53.191755653953109</v>
      </c>
      <c r="J54" s="139">
        <v>-2.7523457319038602</v>
      </c>
      <c r="K54" s="139">
        <v>1102.6548419899982</v>
      </c>
      <c r="L54" s="139">
        <v>2186.4191614499991</v>
      </c>
      <c r="M54" s="139">
        <v>813.39655501000004</v>
      </c>
      <c r="N54" s="139">
        <v>602.44264466000027</v>
      </c>
      <c r="O54" s="139">
        <v>594.15503897000008</v>
      </c>
      <c r="P54" s="139">
        <v>98.286814530655406</v>
      </c>
      <c r="Q54" s="139">
        <v>-62.797775954791376</v>
      </c>
      <c r="R54" s="139">
        <v>-1.3756671715491664</v>
      </c>
      <c r="S54" s="139">
        <v>6314.4451903502195</v>
      </c>
      <c r="T54" s="139">
        <v>5052.4306775701716</v>
      </c>
      <c r="U54" s="139">
        <v>2574.9319108570535</v>
      </c>
      <c r="V54" s="139">
        <v>1621.7545106699472</v>
      </c>
      <c r="W54" s="139">
        <v>1568.8270220200366</v>
      </c>
      <c r="X54" s="139">
        <v>-19.986150401759247</v>
      </c>
      <c r="Y54" s="139">
        <v>-49.035779505333132</v>
      </c>
      <c r="Z54" s="139">
        <v>-3.2635943542433155</v>
      </c>
      <c r="AA54" s="139">
        <v>0.68851999999999991</v>
      </c>
      <c r="AB54" s="139">
        <v>0.20239895000000002</v>
      </c>
      <c r="AC54" s="139">
        <v>0.14479402</v>
      </c>
      <c r="AD54" s="139">
        <v>0.11259000000000001</v>
      </c>
      <c r="AE54" s="139">
        <v>0.10699000000000002</v>
      </c>
      <c r="AF54" s="139">
        <v>-70.603766048916512</v>
      </c>
      <c r="AG54" s="139">
        <v>-28.461081443357301</v>
      </c>
      <c r="AH54" s="139">
        <v>-4.9737987387867388</v>
      </c>
    </row>
    <row r="55" spans="2:34" x14ac:dyDescent="0.55000000000000004">
      <c r="B55" s="162" t="s">
        <v>289</v>
      </c>
      <c r="C55" s="139">
        <v>1509.4774325100002</v>
      </c>
      <c r="D55" s="139">
        <v>455.22595573999996</v>
      </c>
      <c r="E55" s="139">
        <v>251.79655449000001</v>
      </c>
      <c r="F55" s="139">
        <v>182.66738660999997</v>
      </c>
      <c r="G55" s="139">
        <v>171.59271752999999</v>
      </c>
      <c r="H55" s="139">
        <v>-69.842148949319636</v>
      </c>
      <c r="I55" s="139">
        <v>-44.687566401900789</v>
      </c>
      <c r="J55" s="139">
        <v>-6.0627511487010626</v>
      </c>
      <c r="K55" s="139">
        <v>1509.4774325100002</v>
      </c>
      <c r="L55" s="139">
        <v>455.22595573999996</v>
      </c>
      <c r="M55" s="139">
        <v>251.79655449000001</v>
      </c>
      <c r="N55" s="139">
        <v>182.66738660999997</v>
      </c>
      <c r="O55" s="139">
        <v>171.59271752999999</v>
      </c>
      <c r="P55" s="139">
        <v>-69.842148949319636</v>
      </c>
      <c r="Q55" s="139">
        <v>-44.687566401900789</v>
      </c>
      <c r="R55" s="139">
        <v>-6.0627511487010626</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11079.317912009998</v>
      </c>
      <c r="G56" s="139">
        <v>10413.74611505</v>
      </c>
      <c r="H56" s="139">
        <v>61.057410667458001</v>
      </c>
      <c r="I56" s="139">
        <v>-19.491688331783219</v>
      </c>
      <c r="J56" s="139">
        <v>-6.0073354898365743</v>
      </c>
      <c r="K56" s="139">
        <v>9870.2617632797974</v>
      </c>
      <c r="L56" s="139">
        <v>15985.640179220005</v>
      </c>
      <c r="M56" s="139">
        <v>12901.436701429999</v>
      </c>
      <c r="N56" s="139">
        <v>10948.298396449998</v>
      </c>
      <c r="O56" s="139">
        <v>10283.499452210001</v>
      </c>
      <c r="P56" s="139">
        <v>61.957611283331595</v>
      </c>
      <c r="Q56" s="139">
        <v>-19.293587514869831</v>
      </c>
      <c r="R56" s="139">
        <v>-6.0721668351271791</v>
      </c>
      <c r="S56" s="139">
        <v>51.150273229999996</v>
      </c>
      <c r="T56" s="139">
        <v>44.048552779999994</v>
      </c>
      <c r="U56" s="139">
        <v>26.848937159999998</v>
      </c>
      <c r="V56" s="139">
        <v>125.04232286</v>
      </c>
      <c r="W56" s="139">
        <v>124.38590621000002</v>
      </c>
      <c r="X56" s="139">
        <v>-13.884032286722553</v>
      </c>
      <c r="Y56" s="139">
        <v>-39.046948275243651</v>
      </c>
      <c r="Z56" s="139">
        <v>-0.52495557902816348</v>
      </c>
      <c r="AA56" s="139">
        <v>55.489546669999996</v>
      </c>
      <c r="AB56" s="139">
        <v>38.850622710000003</v>
      </c>
      <c r="AC56" s="139">
        <v>8.2241056300013327</v>
      </c>
      <c r="AD56" s="139">
        <v>5.9771927000001464</v>
      </c>
      <c r="AE56" s="139">
        <v>5.86075663</v>
      </c>
      <c r="AF56" s="139">
        <v>-29.985690924729973</v>
      </c>
      <c r="AG56" s="139">
        <v>-78.831470240798794</v>
      </c>
      <c r="AH56" s="139">
        <v>-1.9480059593886545</v>
      </c>
    </row>
    <row r="57" spans="2:34" x14ac:dyDescent="0.55000000000000004">
      <c r="B57" s="160" t="s">
        <v>291</v>
      </c>
      <c r="C57" s="139">
        <v>3521.1950413227</v>
      </c>
      <c r="D57" s="139">
        <v>4527.7597351025424</v>
      </c>
      <c r="E57" s="139">
        <v>5678.3172427334484</v>
      </c>
      <c r="F57" s="139">
        <v>6235.2277489132621</v>
      </c>
      <c r="G57" s="139">
        <v>6128.1062944288924</v>
      </c>
      <c r="H57" s="139">
        <v>28.585882973461672</v>
      </c>
      <c r="I57" s="139">
        <v>25.411187318773415</v>
      </c>
      <c r="J57" s="139">
        <v>-1.7180038772928508</v>
      </c>
      <c r="K57" s="139">
        <v>3521.1950413227</v>
      </c>
      <c r="L57" s="139">
        <v>4524.1313442625424</v>
      </c>
      <c r="M57" s="139">
        <v>5662.2165590834484</v>
      </c>
      <c r="N57" s="139">
        <v>6214.3698406732619</v>
      </c>
      <c r="O57" s="139">
        <v>6106.607810748892</v>
      </c>
      <c r="P57" s="139">
        <v>28.482838671813525</v>
      </c>
      <c r="Q57" s="139">
        <v>25.155883598830837</v>
      </c>
      <c r="R57" s="139">
        <v>-1.7340781557457996</v>
      </c>
      <c r="S57" s="139">
        <v>0</v>
      </c>
      <c r="T57" s="139">
        <v>3.6283908400000002</v>
      </c>
      <c r="U57" s="139">
        <v>16.100683649999997</v>
      </c>
      <c r="V57" s="139">
        <v>20.85790824</v>
      </c>
      <c r="W57" s="139">
        <v>21.498483680000021</v>
      </c>
      <c r="X57" s="139">
        <v>0</v>
      </c>
      <c r="Y57" s="139">
        <v>343.74171251077235</v>
      </c>
      <c r="Z57" s="139">
        <v>3.07113940971111</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137096.06154480757</v>
      </c>
      <c r="G58" s="139">
        <v>137083.77025275002</v>
      </c>
      <c r="H58" s="139">
        <v>-21.815689498079255</v>
      </c>
      <c r="I58" s="139">
        <v>-22.292416094813746</v>
      </c>
      <c r="J58" s="139">
        <v>-8.9654596339583392E-3</v>
      </c>
      <c r="K58" s="139">
        <v>190400.59714137373</v>
      </c>
      <c r="L58" s="139">
        <v>148193.68627732788</v>
      </c>
      <c r="M58" s="139">
        <v>109512.06788509547</v>
      </c>
      <c r="N58" s="139">
        <v>127241.47486936436</v>
      </c>
      <c r="O58" s="139">
        <v>129128.11799183679</v>
      </c>
      <c r="P58" s="139">
        <v>-22.167425679188877</v>
      </c>
      <c r="Q58" s="139">
        <v>-26.102069098844126</v>
      </c>
      <c r="R58" s="139">
        <v>1.4827265436913484</v>
      </c>
      <c r="S58" s="139">
        <v>1653.9445726099339</v>
      </c>
      <c r="T58" s="139">
        <v>1785.0950709399997</v>
      </c>
      <c r="U58" s="139">
        <v>3446.433284360055</v>
      </c>
      <c r="V58" s="139">
        <v>4262.1771012832151</v>
      </c>
      <c r="W58" s="139">
        <v>2348.4866911032318</v>
      </c>
      <c r="X58" s="139">
        <v>7.9295582513451226</v>
      </c>
      <c r="Y58" s="139">
        <v>93.067211963406734</v>
      </c>
      <c r="Z58" s="139">
        <v>-44.899363980061459</v>
      </c>
      <c r="AA58" s="139">
        <v>3570.8495111399993</v>
      </c>
      <c r="AB58" s="139">
        <v>2969.5819477799973</v>
      </c>
      <c r="AC58" s="139">
        <v>5893.976570429998</v>
      </c>
      <c r="AD58" s="139">
        <v>5592.4095741599976</v>
      </c>
      <c r="AE58" s="139">
        <v>5607.1655698099967</v>
      </c>
      <c r="AF58" s="139">
        <v>-16.838221870852419</v>
      </c>
      <c r="AG58" s="139">
        <v>98.47832705328176</v>
      </c>
      <c r="AH58" s="139">
        <v>0.26385756361944068</v>
      </c>
    </row>
    <row r="59" spans="2:34" x14ac:dyDescent="0.55000000000000004">
      <c r="B59" s="152" t="s">
        <v>94</v>
      </c>
      <c r="C59" s="146">
        <v>4709039.2624047371</v>
      </c>
      <c r="D59" s="146">
        <v>4879850.6416011732</v>
      </c>
      <c r="E59" s="146">
        <v>5167173.0546616809</v>
      </c>
      <c r="F59" s="146">
        <v>5435045.1954949517</v>
      </c>
      <c r="G59" s="146">
        <v>5439123.7808164582</v>
      </c>
      <c r="H59" s="146">
        <v>3.6273084524933203</v>
      </c>
      <c r="I59" s="146">
        <v>5.8879345734694803</v>
      </c>
      <c r="J59" s="146">
        <v>7.5042344171993847E-2</v>
      </c>
      <c r="K59" s="146">
        <v>4175443.2777171684</v>
      </c>
      <c r="L59" s="146">
        <v>4315376.9670633944</v>
      </c>
      <c r="M59" s="146">
        <v>4569076.1421677331</v>
      </c>
      <c r="N59" s="146">
        <v>4816632.8814864838</v>
      </c>
      <c r="O59" s="146">
        <v>4826838.2726418637</v>
      </c>
      <c r="P59" s="146">
        <v>3.3513493068628533</v>
      </c>
      <c r="Q59" s="146">
        <v>5.8789574361792187</v>
      </c>
      <c r="R59" s="146">
        <v>0.21187811914431531</v>
      </c>
      <c r="S59" s="146">
        <v>441782.89778605849</v>
      </c>
      <c r="T59" s="146">
        <v>471382.21286427841</v>
      </c>
      <c r="U59" s="146">
        <v>498615.08979530807</v>
      </c>
      <c r="V59" s="146">
        <v>515441.96262740833</v>
      </c>
      <c r="W59" s="146">
        <v>510937.93140417442</v>
      </c>
      <c r="X59" s="146">
        <v>6.6999685199570429</v>
      </c>
      <c r="Y59" s="146">
        <v>5.7772389767431935</v>
      </c>
      <c r="Z59" s="146">
        <v>-0.87381927545734372</v>
      </c>
      <c r="AA59" s="146">
        <v>91813.086901510018</v>
      </c>
      <c r="AB59" s="146">
        <v>93091.461673500002</v>
      </c>
      <c r="AC59" s="146">
        <v>99481.822698639691</v>
      </c>
      <c r="AD59" s="146">
        <v>102970.35138105972</v>
      </c>
      <c r="AE59" s="146">
        <v>101347.57677042016</v>
      </c>
      <c r="AF59" s="146">
        <v>1.392366616930466</v>
      </c>
      <c r="AG59" s="146">
        <v>6.8646048845517367</v>
      </c>
      <c r="AH59" s="146">
        <v>-1.5759629727145508</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1B040762-2838-4C60-BBEC-0641B7A9C8F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32E7-B5CC-41FA-B207-56003AA63908}">
  <sheetPr codeName="Sheet81"/>
  <dimension ref="B2:BE97"/>
  <sheetViews>
    <sheetView workbookViewId="0">
      <pane xSplit="3" ySplit="4" topLeftCell="D68"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971</v>
      </c>
      <c r="E3" s="166" t="s">
        <v>972</v>
      </c>
      <c r="F3" s="166" t="s">
        <v>973</v>
      </c>
      <c r="G3" s="166" t="s">
        <v>974</v>
      </c>
      <c r="H3" s="166" t="s">
        <v>975</v>
      </c>
      <c r="I3" s="166" t="s">
        <v>976</v>
      </c>
      <c r="J3" s="166" t="s">
        <v>977</v>
      </c>
      <c r="K3" s="166" t="s">
        <v>978</v>
      </c>
      <c r="L3" s="166" t="s">
        <v>979</v>
      </c>
      <c r="M3" s="166" t="s">
        <v>980</v>
      </c>
      <c r="N3" s="166" t="s">
        <v>981</v>
      </c>
      <c r="O3" s="166" t="s">
        <v>982</v>
      </c>
      <c r="P3" s="166" t="s">
        <v>983</v>
      </c>
      <c r="Q3" s="166" t="s">
        <v>984</v>
      </c>
      <c r="R3" s="166" t="s">
        <v>985</v>
      </c>
      <c r="S3" s="166" t="s">
        <v>986</v>
      </c>
      <c r="T3" s="166" t="s">
        <v>987</v>
      </c>
      <c r="U3" s="166" t="s">
        <v>988</v>
      </c>
      <c r="V3" s="166" t="s">
        <v>989</v>
      </c>
      <c r="W3" s="166" t="s">
        <v>990</v>
      </c>
      <c r="X3" s="166" t="s">
        <v>991</v>
      </c>
      <c r="Y3" s="166" t="s">
        <v>992</v>
      </c>
      <c r="Z3" s="166" t="s">
        <v>993</v>
      </c>
      <c r="AA3" s="166" t="s">
        <v>994</v>
      </c>
      <c r="AB3" s="166" t="s">
        <v>995</v>
      </c>
      <c r="AC3" s="166" t="s">
        <v>996</v>
      </c>
      <c r="AD3" s="166" t="s">
        <v>997</v>
      </c>
      <c r="AE3" s="166" t="s">
        <v>998</v>
      </c>
      <c r="AF3" s="166" t="s">
        <v>999</v>
      </c>
      <c r="AG3" s="166" t="s">
        <v>1000</v>
      </c>
      <c r="AH3" s="166" t="s">
        <v>1001</v>
      </c>
      <c r="AI3" s="166" t="s">
        <v>1002</v>
      </c>
      <c r="AJ3" s="166" t="s">
        <v>1003</v>
      </c>
      <c r="AK3" s="166" t="s">
        <v>1004</v>
      </c>
      <c r="AL3" s="166" t="s">
        <v>1005</v>
      </c>
      <c r="AM3" s="166" t="s">
        <v>1006</v>
      </c>
      <c r="AN3" s="166" t="s">
        <v>1007</v>
      </c>
      <c r="AO3" s="166" t="s">
        <v>1008</v>
      </c>
      <c r="AP3" s="166" t="s">
        <v>1009</v>
      </c>
      <c r="AQ3" s="166" t="s">
        <v>1010</v>
      </c>
      <c r="AR3" s="166" t="s">
        <v>1011</v>
      </c>
      <c r="AS3" s="166" t="s">
        <v>1012</v>
      </c>
      <c r="AT3" s="166" t="s">
        <v>1013</v>
      </c>
      <c r="AU3" s="166" t="s">
        <v>1014</v>
      </c>
      <c r="AV3" s="166" t="s">
        <v>1015</v>
      </c>
      <c r="AW3" s="166" t="s">
        <v>1016</v>
      </c>
      <c r="AX3" s="166" t="s">
        <v>1017</v>
      </c>
      <c r="AY3" s="166" t="s">
        <v>1018</v>
      </c>
      <c r="AZ3" s="166" t="s">
        <v>1019</v>
      </c>
      <c r="BA3" s="166" t="s">
        <v>1020</v>
      </c>
      <c r="BB3" s="166" t="s">
        <v>1021</v>
      </c>
      <c r="BC3" s="166" t="s">
        <v>1022</v>
      </c>
      <c r="BD3" s="166" t="s">
        <v>1023</v>
      </c>
      <c r="BE3" s="166" t="s">
        <v>1024</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38164.367078851094</v>
      </c>
      <c r="E5" s="173">
        <v>50815.477250974764</v>
      </c>
      <c r="F5" s="173">
        <v>56012.577575681244</v>
      </c>
      <c r="G5" s="173">
        <v>60323.253696066356</v>
      </c>
      <c r="H5" s="173">
        <v>18764.548810588123</v>
      </c>
      <c r="I5" s="173">
        <v>36630.622888678001</v>
      </c>
      <c r="J5" s="173">
        <v>18736.679743519999</v>
      </c>
      <c r="K5" s="173">
        <v>27123.525557028755</v>
      </c>
      <c r="L5" s="173">
        <v>29477.251976589974</v>
      </c>
      <c r="M5" s="173">
        <v>17113.733764000001</v>
      </c>
      <c r="N5" s="173">
        <v>34764.333249610179</v>
      </c>
      <c r="O5" s="173">
        <v>41088.460498796223</v>
      </c>
      <c r="P5" s="173">
        <v>27609.793499905238</v>
      </c>
      <c r="Q5" s="173">
        <v>34811.127024239875</v>
      </c>
      <c r="R5" s="173">
        <v>61593.914096894958</v>
      </c>
      <c r="S5" s="173">
        <v>21569.268168327973</v>
      </c>
      <c r="T5" s="173">
        <v>29715.345736149913</v>
      </c>
      <c r="U5" s="173">
        <v>29258.350159318827</v>
      </c>
      <c r="V5" s="173">
        <v>32757.664520790851</v>
      </c>
      <c r="W5" s="173">
        <v>20208.826276560001</v>
      </c>
      <c r="X5" s="173">
        <v>6577.2770965400005</v>
      </c>
      <c r="Y5" s="173">
        <v>61.792999999999999</v>
      </c>
      <c r="Z5" s="173">
        <v>-1208.27846471</v>
      </c>
      <c r="AA5" s="173">
        <v>5007.4435816780815</v>
      </c>
      <c r="AB5" s="173">
        <v>1938.5730495350001</v>
      </c>
      <c r="AC5" s="173">
        <v>1588.05310523</v>
      </c>
      <c r="AD5" s="173">
        <v>10408.190015152599</v>
      </c>
      <c r="AE5" s="173">
        <v>7986.3056472705503</v>
      </c>
      <c r="AF5" s="173">
        <v>5287.9835906194385</v>
      </c>
      <c r="AG5" s="173">
        <v>695.83791642000006</v>
      </c>
      <c r="AH5" s="173">
        <v>6292.6403112999988</v>
      </c>
      <c r="AI5" s="173">
        <v>6655.2202174200002</v>
      </c>
      <c r="AJ5" s="173">
        <v>6437.5556239880534</v>
      </c>
      <c r="AK5" s="173">
        <v>368.01729305325796</v>
      </c>
      <c r="AL5" s="173">
        <v>354.73065377000006</v>
      </c>
      <c r="AM5" s="173">
        <v>686.47627720510002</v>
      </c>
      <c r="AN5" s="173">
        <v>628.25356558999988</v>
      </c>
      <c r="AO5" s="173">
        <v>984.45163025000033</v>
      </c>
      <c r="AP5" s="173">
        <v>327.32891621000016</v>
      </c>
      <c r="AQ5" s="173">
        <v>1371.5473664810272</v>
      </c>
      <c r="AR5" s="173">
        <v>1888.5348170479947</v>
      </c>
      <c r="AS5" s="173">
        <v>1301.2290159899999</v>
      </c>
      <c r="AT5" s="173">
        <v>1199.2249999999999</v>
      </c>
      <c r="AU5" s="173">
        <v>639.68185655409343</v>
      </c>
      <c r="AV5" s="173">
        <v>399.76638653000015</v>
      </c>
      <c r="AW5" s="173">
        <v>1221.67983</v>
      </c>
      <c r="AX5" s="173">
        <v>1279.7621210283594</v>
      </c>
      <c r="AY5" s="173">
        <v>689.78608349000012</v>
      </c>
      <c r="AZ5" s="173">
        <v>380.76372363000002</v>
      </c>
      <c r="BA5" s="173">
        <v>117.99098350000008</v>
      </c>
      <c r="BB5" s="173">
        <v>1533.52736</v>
      </c>
      <c r="BC5" s="173">
        <v>1852.8613191572288</v>
      </c>
      <c r="BD5" s="173">
        <v>2125.8118851199997</v>
      </c>
      <c r="BE5" s="173">
        <v>1233.7124788172639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10500.152281999999</v>
      </c>
      <c r="K6" s="173">
        <v>12944.694267999999</v>
      </c>
      <c r="L6" s="173">
        <v>14917.566922</v>
      </c>
      <c r="M6" s="173">
        <v>11621.357273</v>
      </c>
      <c r="N6" s="173">
        <v>26225.861340160001</v>
      </c>
      <c r="O6" s="173">
        <v>24346.51223452</v>
      </c>
      <c r="P6" s="173">
        <v>14089.98018972</v>
      </c>
      <c r="Q6" s="173">
        <v>19287.936300278201</v>
      </c>
      <c r="R6" s="173">
        <v>38115.852615720003</v>
      </c>
      <c r="S6" s="173">
        <v>14769.01296593</v>
      </c>
      <c r="T6" s="173">
        <v>19402.575716159998</v>
      </c>
      <c r="U6" s="173">
        <v>18366.705959239996</v>
      </c>
      <c r="V6" s="173">
        <v>23542.489832220002</v>
      </c>
      <c r="W6" s="173">
        <v>13581.525414340002</v>
      </c>
      <c r="X6" s="173">
        <v>4171.3186000000005</v>
      </c>
      <c r="Y6" s="173">
        <v>262.46800000000002</v>
      </c>
      <c r="Z6" s="173">
        <v>502.83</v>
      </c>
      <c r="AA6" s="173">
        <v>3430.97130255</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34.587000000000003</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8449.987393271902</v>
      </c>
      <c r="E9" s="173">
        <v>12075.75263769</v>
      </c>
      <c r="F9" s="173">
        <v>15161.309861338628</v>
      </c>
      <c r="G9" s="173">
        <v>12375.150138589999</v>
      </c>
      <c r="H9" s="173">
        <v>6583.3123074000005</v>
      </c>
      <c r="I9" s="173">
        <v>7189.4509740000003</v>
      </c>
      <c r="J9" s="173">
        <v>4180.4954090299998</v>
      </c>
      <c r="K9" s="173">
        <v>6748.9873974600005</v>
      </c>
      <c r="L9" s="173">
        <v>5493.4271228900006</v>
      </c>
      <c r="M9" s="173">
        <v>2899.542179</v>
      </c>
      <c r="N9" s="173">
        <v>5865.0165018258704</v>
      </c>
      <c r="O9" s="173">
        <v>6706.2020817994871</v>
      </c>
      <c r="P9" s="173">
        <v>5030.1761872091392</v>
      </c>
      <c r="Q9" s="173">
        <v>9827.4236370182862</v>
      </c>
      <c r="R9" s="173">
        <v>12559.64614424</v>
      </c>
      <c r="S9" s="173">
        <v>3666.8276783200004</v>
      </c>
      <c r="T9" s="173">
        <v>5475.6432854499999</v>
      </c>
      <c r="U9" s="173">
        <v>5410.1100148981423</v>
      </c>
      <c r="V9" s="173">
        <v>4225.5404317499997</v>
      </c>
      <c r="W9" s="173">
        <v>3863</v>
      </c>
      <c r="X9" s="173">
        <v>1494.4263849399999</v>
      </c>
      <c r="Y9" s="173">
        <v>108.17400000000001</v>
      </c>
      <c r="Z9" s="173">
        <v>17.24759916</v>
      </c>
      <c r="AA9" s="173">
        <v>824.43502064288987</v>
      </c>
      <c r="AB9" s="173">
        <v>258.59636827000003</v>
      </c>
      <c r="AC9" s="173">
        <v>302.71958056363638</v>
      </c>
      <c r="AD9" s="173">
        <v>1712.3982880899998</v>
      </c>
      <c r="AE9" s="173">
        <v>1444.6435417726198</v>
      </c>
      <c r="AF9" s="173">
        <v>928.81313443707438</v>
      </c>
      <c r="AG9" s="173">
        <v>75.003856990000003</v>
      </c>
      <c r="AH9" s="173">
        <v>837.02240940000002</v>
      </c>
      <c r="AI9" s="173">
        <v>1132.3246381600002</v>
      </c>
      <c r="AJ9" s="173">
        <v>1142.7918583399999</v>
      </c>
      <c r="AK9" s="173">
        <v>61.118102796473103</v>
      </c>
      <c r="AL9" s="173">
        <v>8.2507468900000003</v>
      </c>
      <c r="AM9" s="173">
        <v>64.645026669999993</v>
      </c>
      <c r="AN9" s="173">
        <v>25.845620699999998</v>
      </c>
      <c r="AO9" s="173">
        <v>242.70082740999999</v>
      </c>
      <c r="AP9" s="173">
        <v>246.84821305000003</v>
      </c>
      <c r="AQ9" s="173">
        <v>431.87694581999995</v>
      </c>
      <c r="AR9" s="173">
        <v>245.78582519951021</v>
      </c>
      <c r="AS9" s="173">
        <v>271.99838101999995</v>
      </c>
      <c r="AT9" s="173">
        <v>241.131</v>
      </c>
      <c r="AU9" s="173">
        <v>70.170860568072811</v>
      </c>
      <c r="AV9" s="173">
        <v>184.34872772</v>
      </c>
      <c r="AW9" s="173">
        <v>243.41557999999998</v>
      </c>
      <c r="AX9" s="173">
        <v>178.18145908599999</v>
      </c>
      <c r="AY9" s="173">
        <v>20.220455999999999</v>
      </c>
      <c r="AZ9" s="173">
        <v>97.164621949999997</v>
      </c>
      <c r="BA9" s="173">
        <v>343.197159</v>
      </c>
      <c r="BB9" s="173">
        <v>201.97854000000001</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-116.01931444575166</v>
      </c>
      <c r="E11" s="173">
        <v>-2607.0843749937662</v>
      </c>
      <c r="F11" s="173">
        <v>377.20450881723212</v>
      </c>
      <c r="G11" s="173">
        <v>-5693.2318801700003</v>
      </c>
      <c r="H11" s="173">
        <v>57.052514775000098</v>
      </c>
      <c r="I11" s="173">
        <v>-7441.5264250299988</v>
      </c>
      <c r="J11" s="173">
        <v>382.38078831999997</v>
      </c>
      <c r="K11" s="173">
        <v>1474.8132897099999</v>
      </c>
      <c r="L11" s="173">
        <v>-322.83364549000004</v>
      </c>
      <c r="M11" s="173">
        <v>-359.80476800000002</v>
      </c>
      <c r="N11" s="173">
        <v>-6290.5209457651354</v>
      </c>
      <c r="O11" s="173">
        <v>-793.54768020873234</v>
      </c>
      <c r="P11" s="173">
        <v>16.762408965659006</v>
      </c>
      <c r="Q11" s="173">
        <v>277.15781975949903</v>
      </c>
      <c r="R11" s="173">
        <v>19.635654139999865</v>
      </c>
      <c r="S11" s="173">
        <v>15.306458970000028</v>
      </c>
      <c r="T11" s="173">
        <v>25.210660710000003</v>
      </c>
      <c r="U11" s="173">
        <v>-93.850410849676337</v>
      </c>
      <c r="V11" s="173">
        <v>-3025.1960368336663</v>
      </c>
      <c r="W11" s="173">
        <v>748.98614567999994</v>
      </c>
      <c r="X11" s="173">
        <v>125.46670307999999</v>
      </c>
      <c r="Y11" s="173">
        <v>-413.3</v>
      </c>
      <c r="Z11" s="173">
        <v>-1761.9503375500001</v>
      </c>
      <c r="AA11" s="173">
        <v>26.087413888984443</v>
      </c>
      <c r="AB11" s="173">
        <v>-11.718670530000001</v>
      </c>
      <c r="AC11" s="173">
        <v>16.894717318977811</v>
      </c>
      <c r="AD11" s="173">
        <v>194.70141768259998</v>
      </c>
      <c r="AE11" s="173">
        <v>2.3771898705215455</v>
      </c>
      <c r="AF11" s="173">
        <v>17.461778033529999</v>
      </c>
      <c r="AG11" s="173">
        <v>-33.957879980000001</v>
      </c>
      <c r="AH11" s="173">
        <v>-663.43157400999996</v>
      </c>
      <c r="AI11" s="173">
        <v>38.656159570000007</v>
      </c>
      <c r="AJ11" s="173">
        <v>65.36749614</v>
      </c>
      <c r="AK11" s="173">
        <v>-319.83313511792113</v>
      </c>
      <c r="AL11" s="173">
        <v>-15.68031422</v>
      </c>
      <c r="AM11" s="173">
        <v>-359.25628465490001</v>
      </c>
      <c r="AN11" s="173">
        <v>37.901732590000009</v>
      </c>
      <c r="AO11" s="173">
        <v>-244.56910288</v>
      </c>
      <c r="AP11" s="173">
        <v>-1965.6623514099999</v>
      </c>
      <c r="AQ11" s="173">
        <v>-507.28754062000024</v>
      </c>
      <c r="AR11" s="173">
        <v>-647.68646153715383</v>
      </c>
      <c r="AS11" s="173">
        <v>4.4313182500000003</v>
      </c>
      <c r="AT11" s="173">
        <v>-249.94300000000001</v>
      </c>
      <c r="AU11" s="173">
        <v>-439.80280828238301</v>
      </c>
      <c r="AV11" s="173">
        <v>-721.61784265999984</v>
      </c>
      <c r="AW11" s="173">
        <v>-571.82051999999999</v>
      </c>
      <c r="AX11" s="173">
        <v>-177.87181508887011</v>
      </c>
      <c r="AY11" s="173">
        <v>0.56379973999999999</v>
      </c>
      <c r="AZ11" s="173">
        <v>-650.38013826000008</v>
      </c>
      <c r="BA11" s="173">
        <v>-1162.8872354999999</v>
      </c>
      <c r="BB11" s="173">
        <v>-21.87837</v>
      </c>
      <c r="BC11" s="173">
        <v>9.9888327500000003</v>
      </c>
      <c r="BD11" s="173">
        <v>84.677988930000012</v>
      </c>
      <c r="BE11" s="173">
        <v>-281.798545532736</v>
      </c>
    </row>
    <row r="12" spans="2:57" x14ac:dyDescent="0.55000000000000004">
      <c r="B12" s="174"/>
      <c r="C12" s="140" t="s">
        <v>303</v>
      </c>
      <c r="D12" s="173">
        <v>15136.376072034938</v>
      </c>
      <c r="E12" s="173">
        <v>25709.431934278538</v>
      </c>
      <c r="F12" s="173">
        <v>13417.067409825879</v>
      </c>
      <c r="G12" s="173">
        <v>19512.740736696764</v>
      </c>
      <c r="H12" s="173">
        <v>2081.8155907533833</v>
      </c>
      <c r="I12" s="173">
        <v>15226.082707708001</v>
      </c>
      <c r="J12" s="173">
        <v>3673.6512641715422</v>
      </c>
      <c r="K12" s="173">
        <v>5716.560775158192</v>
      </c>
      <c r="L12" s="173">
        <v>9389.0915771899745</v>
      </c>
      <c r="M12" s="173">
        <v>2921.7573149999998</v>
      </c>
      <c r="N12" s="173">
        <v>8963.9763533894493</v>
      </c>
      <c r="O12" s="173">
        <v>10829.293862593269</v>
      </c>
      <c r="P12" s="173">
        <v>8472.8691098975105</v>
      </c>
      <c r="Q12" s="173">
        <v>5418.609266772417</v>
      </c>
      <c r="R12" s="173">
        <v>10898.779682790993</v>
      </c>
      <c r="S12" s="173">
        <v>3118.1210651050014</v>
      </c>
      <c r="T12" s="173">
        <v>4811.9160464912902</v>
      </c>
      <c r="U12" s="173">
        <v>5575.3845960303679</v>
      </c>
      <c r="V12" s="173">
        <v>8014.8305793139643</v>
      </c>
      <c r="W12" s="173">
        <v>2015.3147163400854</v>
      </c>
      <c r="X12" s="173">
        <v>786.06540851999989</v>
      </c>
      <c r="Y12" s="173">
        <v>59.762999999999998</v>
      </c>
      <c r="Z12" s="173">
        <v>33.594273649999302</v>
      </c>
      <c r="AA12" s="173">
        <v>725.94984459567809</v>
      </c>
      <c r="AB12" s="173">
        <v>432.92541074822952</v>
      </c>
      <c r="AC12" s="173">
        <v>51.338807447381932</v>
      </c>
      <c r="AD12" s="173">
        <v>1454.1522603000003</v>
      </c>
      <c r="AE12" s="173">
        <v>858.76758781556236</v>
      </c>
      <c r="AF12" s="173">
        <v>830.86248282025451</v>
      </c>
      <c r="AG12" s="173">
        <v>105.87068564998928</v>
      </c>
      <c r="AH12" s="173">
        <v>1723.2635900183</v>
      </c>
      <c r="AI12" s="173">
        <v>608.53774542633721</v>
      </c>
      <c r="AJ12" s="173">
        <v>1605.7181057831376</v>
      </c>
      <c r="AK12" s="173">
        <v>69.2762580847061</v>
      </c>
      <c r="AL12" s="173">
        <v>12.160214482439949</v>
      </c>
      <c r="AM12" s="173">
        <v>146.7491036871543</v>
      </c>
      <c r="AN12" s="173">
        <v>25.782403719999998</v>
      </c>
      <c r="AO12" s="173">
        <v>156.9666920300003</v>
      </c>
      <c r="AP12" s="173">
        <v>1810.3328854800006</v>
      </c>
      <c r="AQ12" s="173">
        <v>556.56488917101251</v>
      </c>
      <c r="AR12" s="173">
        <v>1341.8447075828815</v>
      </c>
      <c r="AS12" s="173">
        <v>24.799323564978778</v>
      </c>
      <c r="AT12" s="173">
        <v>302.66500000000002</v>
      </c>
      <c r="AU12" s="173">
        <v>161.20780426840361</v>
      </c>
      <c r="AV12" s="173">
        <v>246.56270161449936</v>
      </c>
      <c r="AW12" s="173">
        <v>467.52815999999996</v>
      </c>
      <c r="AX12" s="173">
        <v>330.13447194287113</v>
      </c>
      <c r="AY12" s="173">
        <v>48.261116069999176</v>
      </c>
      <c r="AZ12" s="173">
        <v>95.36455439870825</v>
      </c>
      <c r="BA12" s="173">
        <v>3.1999996863305569E-6</v>
      </c>
      <c r="BB12" s="173">
        <v>341.25119097333084</v>
      </c>
      <c r="BC12" s="173">
        <v>280.43730242949118</v>
      </c>
      <c r="BD12" s="173">
        <v>330.1004581599999</v>
      </c>
      <c r="BE12" s="173">
        <v>238.39584136635654</v>
      </c>
    </row>
    <row r="13" spans="2:57" x14ac:dyDescent="0.55000000000000004">
      <c r="B13" s="175">
        <v>2</v>
      </c>
      <c r="C13" s="176" t="s">
        <v>124</v>
      </c>
      <c r="D13" s="173">
        <v>3911.4119356165365</v>
      </c>
      <c r="E13" s="173">
        <v>2560</v>
      </c>
      <c r="F13" s="173">
        <v>9207.1080000000002</v>
      </c>
      <c r="G13" s="173">
        <v>15586</v>
      </c>
      <c r="H13" s="173">
        <v>2400</v>
      </c>
      <c r="I13" s="173">
        <v>8046.5094996300004</v>
      </c>
      <c r="J13" s="173">
        <v>11684.987919926094</v>
      </c>
      <c r="K13" s="173">
        <v>4311.4357080600003</v>
      </c>
      <c r="L13" s="173">
        <v>12002.258</v>
      </c>
      <c r="M13" s="173">
        <v>13786.245999999999</v>
      </c>
      <c r="N13" s="173">
        <v>18138.5</v>
      </c>
      <c r="O13" s="173">
        <v>8041.1706779300002</v>
      </c>
      <c r="P13" s="173">
        <v>32322.771054913843</v>
      </c>
      <c r="Q13" s="173">
        <v>23055.087868419996</v>
      </c>
      <c r="R13" s="173">
        <v>23315.40562605</v>
      </c>
      <c r="S13" s="173">
        <v>5510.8781060199999</v>
      </c>
      <c r="T13" s="173">
        <v>16590.434708000001</v>
      </c>
      <c r="U13" s="173">
        <v>21687.157055620002</v>
      </c>
      <c r="V13" s="173">
        <v>8810.4423420999992</v>
      </c>
      <c r="W13" s="173">
        <v>9963.3160000000007</v>
      </c>
      <c r="X13" s="173">
        <v>995.08374673999992</v>
      </c>
      <c r="Y13" s="173">
        <v>0</v>
      </c>
      <c r="Z13" s="173">
        <v>92.644506079999985</v>
      </c>
      <c r="AA13" s="173">
        <v>746.94709563060633</v>
      </c>
      <c r="AB13" s="173">
        <v>0</v>
      </c>
      <c r="AC13" s="173">
        <v>0</v>
      </c>
      <c r="AD13" s="173">
        <v>1672.1560148000001</v>
      </c>
      <c r="AE13" s="173">
        <v>998.1174672300001</v>
      </c>
      <c r="AF13" s="173">
        <v>996.2307545299999</v>
      </c>
      <c r="AG13" s="173">
        <v>0</v>
      </c>
      <c r="AH13" s="173">
        <v>1800</v>
      </c>
      <c r="AI13" s="173">
        <v>0.36567812</v>
      </c>
      <c r="AJ13" s="173">
        <v>1008.7556506566666</v>
      </c>
      <c r="AK13" s="173">
        <v>4.9999999800000001</v>
      </c>
      <c r="AL13" s="173">
        <v>0</v>
      </c>
      <c r="AM13" s="173">
        <v>0</v>
      </c>
      <c r="AN13" s="173">
        <v>25.416667020000002</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0</v>
      </c>
      <c r="J15" s="173">
        <v>1950</v>
      </c>
      <c r="K15" s="173">
        <v>694.75028234000001</v>
      </c>
      <c r="L15" s="173">
        <v>4250</v>
      </c>
      <c r="M15" s="173">
        <v>6450</v>
      </c>
      <c r="N15" s="173">
        <v>2750</v>
      </c>
      <c r="O15" s="173">
        <v>0</v>
      </c>
      <c r="P15" s="173">
        <v>12900</v>
      </c>
      <c r="Q15" s="173">
        <v>145.94999999999999</v>
      </c>
      <c r="R15" s="173">
        <v>0</v>
      </c>
      <c r="S15" s="173">
        <v>0</v>
      </c>
      <c r="T15" s="173">
        <v>4650</v>
      </c>
      <c r="U15" s="173">
        <v>0</v>
      </c>
      <c r="V15" s="173">
        <v>0</v>
      </c>
      <c r="W15" s="173">
        <v>0</v>
      </c>
      <c r="X15" s="173">
        <v>0</v>
      </c>
      <c r="Y15" s="173">
        <v>0</v>
      </c>
      <c r="Z15" s="173">
        <v>92.644506079999985</v>
      </c>
      <c r="AA15" s="173">
        <v>0</v>
      </c>
      <c r="AB15" s="173">
        <v>0</v>
      </c>
      <c r="AC15" s="173">
        <v>0</v>
      </c>
      <c r="AD15" s="173">
        <v>0</v>
      </c>
      <c r="AE15" s="173">
        <v>0</v>
      </c>
      <c r="AF15" s="173">
        <v>0</v>
      </c>
      <c r="AG15" s="173">
        <v>0</v>
      </c>
      <c r="AH15" s="173">
        <v>300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5546</v>
      </c>
      <c r="H16" s="173">
        <v>0</v>
      </c>
      <c r="I16" s="173">
        <v>0</v>
      </c>
      <c r="J16" s="173">
        <v>0</v>
      </c>
      <c r="K16" s="173">
        <v>13.07242572</v>
      </c>
      <c r="L16" s="173">
        <v>0</v>
      </c>
      <c r="M16" s="173">
        <v>2082.75</v>
      </c>
      <c r="N16" s="173">
        <v>1388.5</v>
      </c>
      <c r="O16" s="173">
        <v>1041.17067793</v>
      </c>
      <c r="P16" s="173">
        <v>7368.28926769384</v>
      </c>
      <c r="Q16" s="173">
        <v>0</v>
      </c>
      <c r="R16" s="173">
        <v>12270.3730555</v>
      </c>
      <c r="S16" s="173">
        <v>0</v>
      </c>
      <c r="T16" s="173">
        <v>2781</v>
      </c>
      <c r="U16" s="173">
        <v>9775.2150556200013</v>
      </c>
      <c r="V16" s="173">
        <v>0</v>
      </c>
      <c r="W16" s="173">
        <v>556.20000000000005</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416.1</v>
      </c>
      <c r="E17" s="173">
        <v>60</v>
      </c>
      <c r="F17" s="173">
        <v>0</v>
      </c>
      <c r="G17" s="173">
        <v>0</v>
      </c>
      <c r="H17" s="173">
        <v>0</v>
      </c>
      <c r="I17" s="173">
        <v>0</v>
      </c>
      <c r="J17" s="173">
        <v>3890.6</v>
      </c>
      <c r="K17" s="173">
        <v>0</v>
      </c>
      <c r="L17" s="173">
        <v>0</v>
      </c>
      <c r="M17" s="173">
        <v>0</v>
      </c>
      <c r="N17" s="173">
        <v>0</v>
      </c>
      <c r="O17" s="173">
        <v>0</v>
      </c>
      <c r="P17" s="173">
        <v>0</v>
      </c>
      <c r="Q17" s="173">
        <v>2432.117495</v>
      </c>
      <c r="R17" s="173">
        <v>359.08387668000069</v>
      </c>
      <c r="S17" s="173">
        <v>0</v>
      </c>
      <c r="T17" s="173">
        <v>0</v>
      </c>
      <c r="U17" s="173">
        <v>0</v>
      </c>
      <c r="V17" s="173">
        <v>969.5</v>
      </c>
      <c r="W17" s="173">
        <v>0</v>
      </c>
      <c r="X17" s="173">
        <v>0</v>
      </c>
      <c r="Y17" s="173">
        <v>0</v>
      </c>
      <c r="Z17" s="173">
        <v>0</v>
      </c>
      <c r="AA17" s="173">
        <v>0</v>
      </c>
      <c r="AB17" s="173">
        <v>0</v>
      </c>
      <c r="AC17" s="173">
        <v>0</v>
      </c>
      <c r="AD17" s="173">
        <v>421.87958079999999</v>
      </c>
      <c r="AE17" s="173">
        <v>2.0833333700000001</v>
      </c>
      <c r="AF17" s="173">
        <v>0</v>
      </c>
      <c r="AG17" s="173">
        <v>0</v>
      </c>
      <c r="AH17" s="173">
        <v>0</v>
      </c>
      <c r="AI17" s="173">
        <v>0.36567812</v>
      </c>
      <c r="AJ17" s="173">
        <v>0</v>
      </c>
      <c r="AK17" s="173">
        <v>4.9999999800000001</v>
      </c>
      <c r="AL17" s="173">
        <v>0</v>
      </c>
      <c r="AM17" s="173">
        <v>0</v>
      </c>
      <c r="AN17" s="173">
        <v>25.416667020000002</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3495.3119356165366</v>
      </c>
      <c r="E18" s="173">
        <v>2500</v>
      </c>
      <c r="F18" s="173">
        <v>9207.1080000000002</v>
      </c>
      <c r="G18" s="173">
        <v>10040</v>
      </c>
      <c r="H18" s="173">
        <v>2400</v>
      </c>
      <c r="I18" s="173">
        <v>8046.5094996300004</v>
      </c>
      <c r="J18" s="173">
        <v>5844.3879199260928</v>
      </c>
      <c r="K18" s="173">
        <v>3603.6129999999998</v>
      </c>
      <c r="L18" s="173">
        <v>7752.2579999999998</v>
      </c>
      <c r="M18" s="173">
        <v>5253.4960000000001</v>
      </c>
      <c r="N18" s="173">
        <v>14000</v>
      </c>
      <c r="O18" s="173">
        <v>7000</v>
      </c>
      <c r="P18" s="173">
        <v>11662.558999999999</v>
      </c>
      <c r="Q18" s="173">
        <v>20477.020373419997</v>
      </c>
      <c r="R18" s="173">
        <v>10685.948693870001</v>
      </c>
      <c r="S18" s="173">
        <v>5469.4390351499997</v>
      </c>
      <c r="T18" s="173">
        <v>9159.4347079999989</v>
      </c>
      <c r="U18" s="173">
        <v>11911.941999999999</v>
      </c>
      <c r="V18" s="173">
        <v>7840.9423421000001</v>
      </c>
      <c r="W18" s="173">
        <v>9407.116</v>
      </c>
      <c r="X18" s="173">
        <v>995.08374673999992</v>
      </c>
      <c r="Y18" s="173">
        <v>0</v>
      </c>
      <c r="Z18" s="173">
        <v>0</v>
      </c>
      <c r="AA18" s="173">
        <v>746.94709563060633</v>
      </c>
      <c r="AB18" s="173">
        <v>0</v>
      </c>
      <c r="AC18" s="173">
        <v>0</v>
      </c>
      <c r="AD18" s="173">
        <v>1250.2764339999999</v>
      </c>
      <c r="AE18" s="173">
        <v>996.03413386000011</v>
      </c>
      <c r="AF18" s="173">
        <v>996.2307545299999</v>
      </c>
      <c r="AG18" s="173">
        <v>0</v>
      </c>
      <c r="AH18" s="173">
        <v>1500</v>
      </c>
      <c r="AI18" s="173">
        <v>0</v>
      </c>
      <c r="AJ18" s="173">
        <v>1008.7556506566666</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304288.12501949864</v>
      </c>
      <c r="E19" s="173">
        <v>447610.30009279901</v>
      </c>
      <c r="F19" s="173">
        <v>499543.04375393997</v>
      </c>
      <c r="G19" s="173">
        <v>447675.08673289645</v>
      </c>
      <c r="H19" s="173">
        <v>124494.64709540499</v>
      </c>
      <c r="I19" s="173">
        <v>300717.98172501451</v>
      </c>
      <c r="J19" s="173">
        <v>182343.50350231741</v>
      </c>
      <c r="K19" s="173">
        <v>261014.9681462305</v>
      </c>
      <c r="L19" s="173">
        <v>302327.95676027</v>
      </c>
      <c r="M19" s="173">
        <v>168874.22602333294</v>
      </c>
      <c r="N19" s="173">
        <v>361872.39106872049</v>
      </c>
      <c r="O19" s="173">
        <v>347223.07815923885</v>
      </c>
      <c r="P19" s="173">
        <v>243300.77730281081</v>
      </c>
      <c r="Q19" s="173">
        <v>257529.96584165999</v>
      </c>
      <c r="R19" s="173">
        <v>529204.48864080012</v>
      </c>
      <c r="S19" s="173">
        <v>200990.87020600305</v>
      </c>
      <c r="T19" s="173">
        <v>238807.56532394449</v>
      </c>
      <c r="U19" s="173">
        <v>261029.82868254569</v>
      </c>
      <c r="V19" s="173">
        <v>309167.11196190992</v>
      </c>
      <c r="W19" s="173">
        <v>213599.00277939063</v>
      </c>
      <c r="X19" s="173">
        <v>52446.255062645032</v>
      </c>
      <c r="Y19" s="173">
        <v>455.77800000000002</v>
      </c>
      <c r="Z19" s="173">
        <v>4535.6738547699997</v>
      </c>
      <c r="AA19" s="173">
        <v>56130.538824272284</v>
      </c>
      <c r="AB19" s="173">
        <v>14632.889489501087</v>
      </c>
      <c r="AC19" s="173">
        <v>6188.5865598399996</v>
      </c>
      <c r="AD19" s="173">
        <v>112840.40997572224</v>
      </c>
      <c r="AE19" s="173">
        <v>87297.765949850029</v>
      </c>
      <c r="AF19" s="173">
        <v>61723.119426746453</v>
      </c>
      <c r="AG19" s="173">
        <v>1796.3950095200112</v>
      </c>
      <c r="AH19" s="173">
        <v>60208.973820604289</v>
      </c>
      <c r="AI19" s="173">
        <v>69190.041372000007</v>
      </c>
      <c r="AJ19" s="173">
        <v>56437.170859468803</v>
      </c>
      <c r="AK19" s="173">
        <v>5272.6030895900012</v>
      </c>
      <c r="AL19" s="173">
        <v>1161.97612658</v>
      </c>
      <c r="AM19" s="173">
        <v>7281.3355679102451</v>
      </c>
      <c r="AN19" s="173">
        <v>5915.81300285</v>
      </c>
      <c r="AO19" s="173">
        <v>3621.8708492200003</v>
      </c>
      <c r="AP19" s="173">
        <v>455.05575699999986</v>
      </c>
      <c r="AQ19" s="173">
        <v>9321.5054959300032</v>
      </c>
      <c r="AR19" s="173">
        <v>12722.63034</v>
      </c>
      <c r="AS19" s="173">
        <v>8304.8675566100192</v>
      </c>
      <c r="AT19" s="173">
        <v>5434.6189999999997</v>
      </c>
      <c r="AU19" s="173">
        <v>7065.2404799999995</v>
      </c>
      <c r="AV19" s="173">
        <v>4087.626138759998</v>
      </c>
      <c r="AW19" s="173">
        <v>7750.0797400000001</v>
      </c>
      <c r="AX19" s="173">
        <v>7439.36271313</v>
      </c>
      <c r="AY19" s="173">
        <v>2803.1149138000001</v>
      </c>
      <c r="AZ19" s="173">
        <v>2559.5987122399997</v>
      </c>
      <c r="BA19" s="173">
        <v>26.921580800000001</v>
      </c>
      <c r="BB19" s="173">
        <v>8051.0497399999995</v>
      </c>
      <c r="BC19" s="173">
        <v>18732.659102309997</v>
      </c>
      <c r="BD19" s="173">
        <v>19994.730263347243</v>
      </c>
      <c r="BE19" s="173">
        <v>8288.6312799999996</v>
      </c>
    </row>
    <row r="20" spans="2:57" x14ac:dyDescent="0.55000000000000004">
      <c r="B20" s="174"/>
      <c r="C20" s="140" t="s">
        <v>131</v>
      </c>
      <c r="D20" s="173">
        <v>20937.611565130293</v>
      </c>
      <c r="E20" s="173">
        <v>33323.915761370052</v>
      </c>
      <c r="F20" s="173">
        <v>43273.609250000001</v>
      </c>
      <c r="G20" s="173">
        <v>27658.061084507666</v>
      </c>
      <c r="H20" s="173">
        <v>28127.742751939993</v>
      </c>
      <c r="I20" s="173">
        <v>16851.791350619977</v>
      </c>
      <c r="J20" s="173">
        <v>9337.4084730399991</v>
      </c>
      <c r="K20" s="173">
        <v>15907.620604509997</v>
      </c>
      <c r="L20" s="173">
        <v>9270.2332554599998</v>
      </c>
      <c r="M20" s="173">
        <v>7939.6090388903476</v>
      </c>
      <c r="N20" s="173">
        <v>13361.549062678698</v>
      </c>
      <c r="O20" s="173">
        <v>14955.837371220005</v>
      </c>
      <c r="P20" s="173">
        <v>13545.739545339802</v>
      </c>
      <c r="Q20" s="173">
        <v>15273.917021810001</v>
      </c>
      <c r="R20" s="173">
        <v>29023.079691224106</v>
      </c>
      <c r="S20" s="173">
        <v>7115.6033200199836</v>
      </c>
      <c r="T20" s="173">
        <v>6196.2294726799046</v>
      </c>
      <c r="U20" s="173">
        <v>11660.421379887772</v>
      </c>
      <c r="V20" s="173">
        <v>13172.488496809992</v>
      </c>
      <c r="W20" s="173">
        <v>10751.102750689817</v>
      </c>
      <c r="X20" s="173">
        <v>1298.9189809341915</v>
      </c>
      <c r="Y20" s="173">
        <v>19.853000000000002</v>
      </c>
      <c r="Z20" s="173">
        <v>0</v>
      </c>
      <c r="AA20" s="173">
        <v>781.7890382062003</v>
      </c>
      <c r="AB20" s="173">
        <v>314.84397311159967</v>
      </c>
      <c r="AC20" s="173">
        <v>193.15558611</v>
      </c>
      <c r="AD20" s="173">
        <v>2277.0417127802007</v>
      </c>
      <c r="AE20" s="173">
        <v>1419.7847006599998</v>
      </c>
      <c r="AF20" s="173">
        <v>1665.2357351799969</v>
      </c>
      <c r="AG20" s="173">
        <v>229.19187874001105</v>
      </c>
      <c r="AH20" s="173">
        <v>1276.1860183967997</v>
      </c>
      <c r="AI20" s="173">
        <v>895.06914200000006</v>
      </c>
      <c r="AJ20" s="173">
        <v>869.92084503899696</v>
      </c>
      <c r="AK20" s="173">
        <v>84.825470680000009</v>
      </c>
      <c r="AL20" s="173">
        <v>64.830257720000006</v>
      </c>
      <c r="AM20" s="173">
        <v>129.31867645020003</v>
      </c>
      <c r="AN20" s="173">
        <v>103.94400285</v>
      </c>
      <c r="AO20" s="173">
        <v>108.40725489999998</v>
      </c>
      <c r="AP20" s="173">
        <v>0</v>
      </c>
      <c r="AQ20" s="173">
        <v>104.08153030000025</v>
      </c>
      <c r="AR20" s="173">
        <v>16.959100000000003</v>
      </c>
      <c r="AS20" s="173">
        <v>53.115201979999966</v>
      </c>
      <c r="AT20" s="173">
        <v>53.030999999999999</v>
      </c>
      <c r="AU20" s="173">
        <v>140.09804633000002</v>
      </c>
      <c r="AV20" s="173">
        <v>18.883701799999997</v>
      </c>
      <c r="AW20" s="173">
        <v>93.299490000000006</v>
      </c>
      <c r="AX20" s="173">
        <v>74.507143590000013</v>
      </c>
      <c r="AY20" s="173">
        <v>98.808404199999998</v>
      </c>
      <c r="AZ20" s="173">
        <v>39.732048419999998</v>
      </c>
      <c r="BA20" s="173">
        <v>0</v>
      </c>
      <c r="BB20" s="173">
        <v>80.358260000000016</v>
      </c>
      <c r="BC20" s="173">
        <v>252.25974565999999</v>
      </c>
      <c r="BD20" s="173">
        <v>232.57483615200002</v>
      </c>
      <c r="BE20" s="173">
        <v>73.15370999999999</v>
      </c>
    </row>
    <row r="21" spans="2:57" x14ac:dyDescent="0.55000000000000004">
      <c r="B21" s="174"/>
      <c r="C21" s="140" t="s">
        <v>305</v>
      </c>
      <c r="D21" s="173">
        <v>20482.863328330295</v>
      </c>
      <c r="E21" s="173">
        <v>33102.476085750051</v>
      </c>
      <c r="F21" s="173">
        <v>37069.074291550001</v>
      </c>
      <c r="G21" s="173">
        <v>23868.228067873366</v>
      </c>
      <c r="H21" s="173">
        <v>18230.779745399999</v>
      </c>
      <c r="I21" s="173">
        <v>13003.461481689978</v>
      </c>
      <c r="J21" s="173">
        <v>8783.102658317699</v>
      </c>
      <c r="K21" s="173">
        <v>15051.654877659998</v>
      </c>
      <c r="L21" s="173">
        <v>9034.8164781199994</v>
      </c>
      <c r="M21" s="173">
        <v>7765.2502855699977</v>
      </c>
      <c r="N21" s="173">
        <v>13235.285032619997</v>
      </c>
      <c r="O21" s="173">
        <v>13024.958345350005</v>
      </c>
      <c r="P21" s="173">
        <v>12641.178498430001</v>
      </c>
      <c r="Q21" s="173">
        <v>14280.53758806</v>
      </c>
      <c r="R21" s="173">
        <v>27141.430072209998</v>
      </c>
      <c r="S21" s="173">
        <v>6821.9026337299838</v>
      </c>
      <c r="T21" s="173">
        <v>6007.9399076899044</v>
      </c>
      <c r="U21" s="173">
        <v>10690.591869010004</v>
      </c>
      <c r="V21" s="173">
        <v>12795.142003729992</v>
      </c>
      <c r="W21" s="173">
        <v>9777.8026423100164</v>
      </c>
      <c r="X21" s="173">
        <v>1292.6440910541917</v>
      </c>
      <c r="Y21" s="173">
        <v>19.853000000000002</v>
      </c>
      <c r="Z21" s="173">
        <v>0</v>
      </c>
      <c r="AA21" s="173">
        <v>781.7890382062003</v>
      </c>
      <c r="AB21" s="173">
        <v>314.84397311159967</v>
      </c>
      <c r="AC21" s="173">
        <v>193.15558611</v>
      </c>
      <c r="AD21" s="173">
        <v>2277.0177722602007</v>
      </c>
      <c r="AE21" s="173">
        <v>1419.7847006599998</v>
      </c>
      <c r="AF21" s="173">
        <v>1665.2357351799969</v>
      </c>
      <c r="AG21" s="173">
        <v>20.696022469999996</v>
      </c>
      <c r="AH21" s="173">
        <v>1276.1335446167998</v>
      </c>
      <c r="AI21" s="173">
        <v>895.06914200000006</v>
      </c>
      <c r="AJ21" s="173">
        <v>869.91323028899706</v>
      </c>
      <c r="AK21" s="173">
        <v>84.825470680000009</v>
      </c>
      <c r="AL21" s="173">
        <v>64.830257720000006</v>
      </c>
      <c r="AM21" s="173">
        <v>129.31867645020003</v>
      </c>
      <c r="AN21" s="173">
        <v>103.94400285</v>
      </c>
      <c r="AO21" s="173">
        <v>108.40725489999998</v>
      </c>
      <c r="AP21" s="173">
        <v>0</v>
      </c>
      <c r="AQ21" s="173">
        <v>104.08153030000025</v>
      </c>
      <c r="AR21" s="173">
        <v>16.959100000000003</v>
      </c>
      <c r="AS21" s="173">
        <v>53.115201979999966</v>
      </c>
      <c r="AT21" s="173">
        <v>53.030999999999999</v>
      </c>
      <c r="AU21" s="173">
        <v>140.09804633000002</v>
      </c>
      <c r="AV21" s="173">
        <v>18.883701799999997</v>
      </c>
      <c r="AW21" s="173">
        <v>93.299490000000006</v>
      </c>
      <c r="AX21" s="173">
        <v>74.507143590000013</v>
      </c>
      <c r="AY21" s="173">
        <v>98.808404199999998</v>
      </c>
      <c r="AZ21" s="173">
        <v>39.732048419999998</v>
      </c>
      <c r="BA21" s="173">
        <v>0</v>
      </c>
      <c r="BB21" s="173">
        <v>80.358260000000016</v>
      </c>
      <c r="BC21" s="173">
        <v>252.25974565999999</v>
      </c>
      <c r="BD21" s="173">
        <v>232.57483615200002</v>
      </c>
      <c r="BE21" s="173">
        <v>73.15370999999999</v>
      </c>
    </row>
    <row r="22" spans="2:57" x14ac:dyDescent="0.55000000000000004">
      <c r="B22" s="174"/>
      <c r="C22" s="140" t="s">
        <v>306</v>
      </c>
      <c r="D22" s="173">
        <v>454.74823680000003</v>
      </c>
      <c r="E22" s="173">
        <v>221.43967562</v>
      </c>
      <c r="F22" s="173">
        <v>6204.5349584500009</v>
      </c>
      <c r="G22" s="173">
        <v>3789.8330166342998</v>
      </c>
      <c r="H22" s="173">
        <v>9896.9630065399961</v>
      </c>
      <c r="I22" s="173">
        <v>3848.3298689299991</v>
      </c>
      <c r="J22" s="173">
        <v>554.30581472230006</v>
      </c>
      <c r="K22" s="173">
        <v>855.96572685000001</v>
      </c>
      <c r="L22" s="173">
        <v>235.41677734000007</v>
      </c>
      <c r="M22" s="173">
        <v>174.35875332035002</v>
      </c>
      <c r="N22" s="173">
        <v>126.26403005870004</v>
      </c>
      <c r="O22" s="173">
        <v>1930.8790258700001</v>
      </c>
      <c r="P22" s="173">
        <v>904.5610469098001</v>
      </c>
      <c r="Q22" s="173">
        <v>993.37943374999998</v>
      </c>
      <c r="R22" s="173">
        <v>1881.6496190141063</v>
      </c>
      <c r="S22" s="173">
        <v>293.70068628999991</v>
      </c>
      <c r="T22" s="173">
        <v>188.28956499</v>
      </c>
      <c r="U22" s="173">
        <v>969.82951087776712</v>
      </c>
      <c r="V22" s="173">
        <v>377.34649308000007</v>
      </c>
      <c r="W22" s="173">
        <v>973.30010837980001</v>
      </c>
      <c r="X22" s="173">
        <v>6.2748898800000008</v>
      </c>
      <c r="Y22" s="173">
        <v>0</v>
      </c>
      <c r="Z22" s="173">
        <v>0</v>
      </c>
      <c r="AA22" s="173">
        <v>0</v>
      </c>
      <c r="AB22" s="173">
        <v>0</v>
      </c>
      <c r="AC22" s="173">
        <v>0</v>
      </c>
      <c r="AD22" s="173">
        <v>2.3940519999999996E-2</v>
      </c>
      <c r="AE22" s="173">
        <v>0</v>
      </c>
      <c r="AF22" s="173">
        <v>0</v>
      </c>
      <c r="AG22" s="173">
        <v>208.49585627001105</v>
      </c>
      <c r="AH22" s="173">
        <v>5.2473780000000005E-2</v>
      </c>
      <c r="AI22" s="173">
        <v>0</v>
      </c>
      <c r="AJ22" s="173">
        <v>7.61475E-3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135644.8949896963</v>
      </c>
      <c r="E23" s="173">
        <v>216386.7354596896</v>
      </c>
      <c r="F23" s="173">
        <v>169451.86157443997</v>
      </c>
      <c r="G23" s="173">
        <v>125637.38991906431</v>
      </c>
      <c r="H23" s="173">
        <v>51568.255536685014</v>
      </c>
      <c r="I23" s="173">
        <v>92960.60246737444</v>
      </c>
      <c r="J23" s="173">
        <v>57806.82422562001</v>
      </c>
      <c r="K23" s="173">
        <v>76649.366279710521</v>
      </c>
      <c r="L23" s="173">
        <v>108279.53288569</v>
      </c>
      <c r="M23" s="173">
        <v>69020.663506394048</v>
      </c>
      <c r="N23" s="173">
        <v>105865.1509830546</v>
      </c>
      <c r="O23" s="173">
        <v>134848.82570209893</v>
      </c>
      <c r="P23" s="173">
        <v>90291.351525826496</v>
      </c>
      <c r="Q23" s="173">
        <v>84108.949778360009</v>
      </c>
      <c r="R23" s="173">
        <v>186258.68812146256</v>
      </c>
      <c r="S23" s="173">
        <v>64427.033453863165</v>
      </c>
      <c r="T23" s="173">
        <v>49805.182796598339</v>
      </c>
      <c r="U23" s="173">
        <v>89167.859595759786</v>
      </c>
      <c r="V23" s="173">
        <v>109984.85869847999</v>
      </c>
      <c r="W23" s="173">
        <v>69230.485077615856</v>
      </c>
      <c r="X23" s="173">
        <v>25621.942541760836</v>
      </c>
      <c r="Y23" s="173">
        <v>78.460999999999999</v>
      </c>
      <c r="Z23" s="173">
        <v>1978.8361308400004</v>
      </c>
      <c r="AA23" s="173">
        <v>15085.801315876179</v>
      </c>
      <c r="AB23" s="173">
        <v>6441.8129401914921</v>
      </c>
      <c r="AC23" s="173">
        <v>2151.9370869999993</v>
      </c>
      <c r="AD23" s="173">
        <v>40013.281514041963</v>
      </c>
      <c r="AE23" s="173">
        <v>32076.564373150002</v>
      </c>
      <c r="AF23" s="173">
        <v>17990.655221306395</v>
      </c>
      <c r="AG23" s="173">
        <v>0</v>
      </c>
      <c r="AH23" s="173">
        <v>24324.774700407503</v>
      </c>
      <c r="AI23" s="173">
        <v>26586.322260000001</v>
      </c>
      <c r="AJ23" s="173">
        <v>14913.482613419772</v>
      </c>
      <c r="AK23" s="173">
        <v>1568.7756124900006</v>
      </c>
      <c r="AL23" s="173">
        <v>427.03108506000001</v>
      </c>
      <c r="AM23" s="173">
        <v>2107.3752658800454</v>
      </c>
      <c r="AN23" s="173">
        <v>1115.519</v>
      </c>
      <c r="AO23" s="173">
        <v>742.19674860000009</v>
      </c>
      <c r="AP23" s="173">
        <v>31.723721019999999</v>
      </c>
      <c r="AQ23" s="173">
        <v>2266.9454273400029</v>
      </c>
      <c r="AR23" s="173">
        <v>3016.7607200000002</v>
      </c>
      <c r="AS23" s="173">
        <v>1687.1837997800105</v>
      </c>
      <c r="AT23" s="173">
        <v>1395.7570000000001</v>
      </c>
      <c r="AU23" s="173">
        <v>1707.0159036699999</v>
      </c>
      <c r="AV23" s="173">
        <v>1157.5364435199988</v>
      </c>
      <c r="AW23" s="173">
        <v>1936.20856</v>
      </c>
      <c r="AX23" s="173">
        <v>1666.3322337</v>
      </c>
      <c r="AY23" s="173">
        <v>571.18017519</v>
      </c>
      <c r="AZ23" s="173">
        <v>673.1856263699998</v>
      </c>
      <c r="BA23" s="173">
        <v>22.213629900000001</v>
      </c>
      <c r="BB23" s="173">
        <v>1773.9343100000003</v>
      </c>
      <c r="BC23" s="173">
        <v>5656.38085572</v>
      </c>
      <c r="BD23" s="173">
        <v>2979.7068225152398</v>
      </c>
      <c r="BE23" s="173">
        <v>1940.52693</v>
      </c>
    </row>
    <row r="24" spans="2:57" x14ac:dyDescent="0.55000000000000004">
      <c r="B24" s="174"/>
      <c r="C24" s="140" t="s">
        <v>305</v>
      </c>
      <c r="D24" s="173">
        <v>135616.0105485963</v>
      </c>
      <c r="E24" s="173">
        <v>216363.0119524296</v>
      </c>
      <c r="F24" s="173">
        <v>165989.68545659998</v>
      </c>
      <c r="G24" s="173">
        <v>123685.96474625001</v>
      </c>
      <c r="H24" s="173">
        <v>47602.674463725016</v>
      </c>
      <c r="I24" s="173">
        <v>91489.833512134443</v>
      </c>
      <c r="J24" s="173">
        <v>57323.846068906409</v>
      </c>
      <c r="K24" s="173">
        <v>76464.496219630018</v>
      </c>
      <c r="L24" s="173">
        <v>108216.15185139999</v>
      </c>
      <c r="M24" s="173">
        <v>68836.828708929999</v>
      </c>
      <c r="N24" s="173">
        <v>105411.6716889325</v>
      </c>
      <c r="O24" s="173">
        <v>133913.05157399894</v>
      </c>
      <c r="P24" s="173">
        <v>90080.390945289997</v>
      </c>
      <c r="Q24" s="173">
        <v>84096.587026620007</v>
      </c>
      <c r="R24" s="173">
        <v>185643.05868028</v>
      </c>
      <c r="S24" s="173">
        <v>64186.351632303165</v>
      </c>
      <c r="T24" s="173">
        <v>49758.934831248342</v>
      </c>
      <c r="U24" s="173">
        <v>88879.610036390004</v>
      </c>
      <c r="V24" s="173">
        <v>109887.29227226999</v>
      </c>
      <c r="W24" s="173">
        <v>67079.66856586856</v>
      </c>
      <c r="X24" s="173">
        <v>25614.436059980835</v>
      </c>
      <c r="Y24" s="173">
        <v>78.460999999999999</v>
      </c>
      <c r="Z24" s="173">
        <v>1978.8361308400004</v>
      </c>
      <c r="AA24" s="173">
        <v>15085.801315876179</v>
      </c>
      <c r="AB24" s="173">
        <v>6441.8129401914921</v>
      </c>
      <c r="AC24" s="173">
        <v>2151.9370869999993</v>
      </c>
      <c r="AD24" s="173">
        <v>40009.694143601962</v>
      </c>
      <c r="AE24" s="173">
        <v>32076.564373150002</v>
      </c>
      <c r="AF24" s="173">
        <v>17990.655221306395</v>
      </c>
      <c r="AG24" s="173">
        <v>0</v>
      </c>
      <c r="AH24" s="173">
        <v>24322.748419227501</v>
      </c>
      <c r="AI24" s="173">
        <v>26586.322260000001</v>
      </c>
      <c r="AJ24" s="173">
        <v>14913.475442419771</v>
      </c>
      <c r="AK24" s="173">
        <v>1568.7756124900006</v>
      </c>
      <c r="AL24" s="173">
        <v>427.03108506000001</v>
      </c>
      <c r="AM24" s="173">
        <v>0</v>
      </c>
      <c r="AN24" s="173">
        <v>1115.519</v>
      </c>
      <c r="AO24" s="173">
        <v>742.19674860000009</v>
      </c>
      <c r="AP24" s="173">
        <v>31.723721019999999</v>
      </c>
      <c r="AQ24" s="173">
        <v>2266.9454273400029</v>
      </c>
      <c r="AR24" s="173">
        <v>3016.7607200000002</v>
      </c>
      <c r="AS24" s="173">
        <v>1687.1837997800105</v>
      </c>
      <c r="AT24" s="173">
        <v>1395.7570000000001</v>
      </c>
      <c r="AU24" s="173">
        <v>1707.0159036699999</v>
      </c>
      <c r="AV24" s="173">
        <v>1157.5364435199988</v>
      </c>
      <c r="AW24" s="173">
        <v>1936.20856</v>
      </c>
      <c r="AX24" s="173">
        <v>1666.3322337</v>
      </c>
      <c r="AY24" s="173">
        <v>571.18017519</v>
      </c>
      <c r="AZ24" s="173">
        <v>673.1856263699998</v>
      </c>
      <c r="BA24" s="173">
        <v>22.213629900000001</v>
      </c>
      <c r="BB24" s="173">
        <v>1773.9343100000003</v>
      </c>
      <c r="BC24" s="173">
        <v>5656.38085572</v>
      </c>
      <c r="BD24" s="173">
        <v>2979.7068225152398</v>
      </c>
      <c r="BE24" s="173">
        <v>1940.52693</v>
      </c>
    </row>
    <row r="25" spans="2:57" x14ac:dyDescent="0.55000000000000004">
      <c r="B25" s="174"/>
      <c r="C25" s="140" t="s">
        <v>306</v>
      </c>
      <c r="D25" s="173">
        <v>28.8844411</v>
      </c>
      <c r="E25" s="173">
        <v>23.723507260000002</v>
      </c>
      <c r="F25" s="173">
        <v>3462.1761178400002</v>
      </c>
      <c r="G25" s="173">
        <v>1951.4251728142999</v>
      </c>
      <c r="H25" s="173">
        <v>3965.5810729599993</v>
      </c>
      <c r="I25" s="173">
        <v>1470.7689552400016</v>
      </c>
      <c r="J25" s="173">
        <v>482.97815671360001</v>
      </c>
      <c r="K25" s="173">
        <v>184.87006008050002</v>
      </c>
      <c r="L25" s="173">
        <v>63.381034290004067</v>
      </c>
      <c r="M25" s="173">
        <v>183.83479746405001</v>
      </c>
      <c r="N25" s="173">
        <v>453.47929412210027</v>
      </c>
      <c r="O25" s="173">
        <v>935.77412809999998</v>
      </c>
      <c r="P25" s="173">
        <v>210.9605805365</v>
      </c>
      <c r="Q25" s="173">
        <v>12.36275174</v>
      </c>
      <c r="R25" s="173">
        <v>615.62944118255427</v>
      </c>
      <c r="S25" s="173">
        <v>240.6818215599998</v>
      </c>
      <c r="T25" s="173">
        <v>46.247965350000001</v>
      </c>
      <c r="U25" s="173">
        <v>288.24955936977665</v>
      </c>
      <c r="V25" s="173">
        <v>97.566426210000003</v>
      </c>
      <c r="W25" s="173">
        <v>2150.8165117473013</v>
      </c>
      <c r="X25" s="173">
        <v>7.5064817799999979</v>
      </c>
      <c r="Y25" s="173">
        <v>0</v>
      </c>
      <c r="Z25" s="173">
        <v>0</v>
      </c>
      <c r="AA25" s="173">
        <v>0</v>
      </c>
      <c r="AB25" s="173">
        <v>0</v>
      </c>
      <c r="AC25" s="173">
        <v>0</v>
      </c>
      <c r="AD25" s="173">
        <v>3.5873704400000004</v>
      </c>
      <c r="AE25" s="173">
        <v>0</v>
      </c>
      <c r="AF25" s="173">
        <v>0</v>
      </c>
      <c r="AG25" s="173">
        <v>0</v>
      </c>
      <c r="AH25" s="173">
        <v>2.0262811799999998</v>
      </c>
      <c r="AI25" s="173">
        <v>0</v>
      </c>
      <c r="AJ25" s="173">
        <v>7.1710000000000003E-3</v>
      </c>
      <c r="AK25" s="173">
        <v>0</v>
      </c>
      <c r="AL25" s="173">
        <v>0</v>
      </c>
      <c r="AM25" s="173">
        <v>2107.3752658800454</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122111.046812766</v>
      </c>
      <c r="E26" s="173">
        <v>167912.22160781999</v>
      </c>
      <c r="F26" s="173">
        <v>239735.32135729995</v>
      </c>
      <c r="G26" s="173">
        <v>245879.57254649498</v>
      </c>
      <c r="H26" s="173">
        <v>31694.026729159996</v>
      </c>
      <c r="I26" s="173">
        <v>167279.08664982012</v>
      </c>
      <c r="J26" s="173">
        <v>99868.30054951999</v>
      </c>
      <c r="K26" s="173">
        <v>149757.50258411001</v>
      </c>
      <c r="L26" s="173">
        <v>165103.06336472</v>
      </c>
      <c r="M26" s="173">
        <v>78152.1686548336</v>
      </c>
      <c r="N26" s="173">
        <v>213108.91999455297</v>
      </c>
      <c r="O26" s="173">
        <v>173579.54296908993</v>
      </c>
      <c r="P26" s="173">
        <v>119694.22796920501</v>
      </c>
      <c r="Q26" s="173">
        <v>140767.01320122997</v>
      </c>
      <c r="R26" s="173">
        <v>275873.57605090516</v>
      </c>
      <c r="S26" s="173">
        <v>115404.32939954991</v>
      </c>
      <c r="T26" s="173">
        <v>163456.51497011993</v>
      </c>
      <c r="U26" s="173">
        <v>137137.05402948454</v>
      </c>
      <c r="V26" s="173">
        <v>165259.22413868998</v>
      </c>
      <c r="W26" s="173">
        <v>115400.62954928089</v>
      </c>
      <c r="X26" s="173">
        <v>20696.176257210005</v>
      </c>
      <c r="Y26" s="173">
        <v>315.88799999999998</v>
      </c>
      <c r="Z26" s="173">
        <v>1947.4948858499997</v>
      </c>
      <c r="AA26" s="173">
        <v>36300.461823199912</v>
      </c>
      <c r="AB26" s="173">
        <v>6011.7548846899954</v>
      </c>
      <c r="AC26" s="173">
        <v>3581.9209346400003</v>
      </c>
      <c r="AD26" s="173">
        <v>64062.287206160079</v>
      </c>
      <c r="AE26" s="173">
        <v>45675.87435754</v>
      </c>
      <c r="AF26" s="173">
        <v>37916.841063110049</v>
      </c>
      <c r="AG26" s="173">
        <v>1460.4550769200002</v>
      </c>
      <c r="AH26" s="173">
        <v>29287.865397479989</v>
      </c>
      <c r="AI26" s="173">
        <v>38507.719649999999</v>
      </c>
      <c r="AJ26" s="173">
        <v>36624.872159530038</v>
      </c>
      <c r="AK26" s="173">
        <v>3070.4194631699997</v>
      </c>
      <c r="AL26" s="173">
        <v>539.36705396000002</v>
      </c>
      <c r="AM26" s="173">
        <v>3870.8310938700006</v>
      </c>
      <c r="AN26" s="173">
        <v>4148.6490000000003</v>
      </c>
      <c r="AO26" s="173">
        <v>2475.4512980599998</v>
      </c>
      <c r="AP26" s="173">
        <v>0</v>
      </c>
      <c r="AQ26" s="173">
        <v>5984.79546501</v>
      </c>
      <c r="AR26" s="173">
        <v>8833.4817300000013</v>
      </c>
      <c r="AS26" s="173">
        <v>5939.4366944100093</v>
      </c>
      <c r="AT26" s="173">
        <v>3812.39</v>
      </c>
      <c r="AU26" s="173">
        <v>4283.1878499999993</v>
      </c>
      <c r="AV26" s="173">
        <v>2877.8616002599992</v>
      </c>
      <c r="AW26" s="173">
        <v>5564.3387200000006</v>
      </c>
      <c r="AX26" s="173">
        <v>5000.1782596599996</v>
      </c>
      <c r="AY26" s="173">
        <v>1956.0683421700001</v>
      </c>
      <c r="AZ26" s="173">
        <v>1680.5403519499998</v>
      </c>
      <c r="BA26" s="173">
        <v>0</v>
      </c>
      <c r="BB26" s="173">
        <v>5500.3938599999992</v>
      </c>
      <c r="BC26" s="173">
        <v>11526.535487690002</v>
      </c>
      <c r="BD26" s="173">
        <v>14810.63570287</v>
      </c>
      <c r="BE26" s="173">
        <v>5436.22829</v>
      </c>
    </row>
    <row r="27" spans="2:57" x14ac:dyDescent="0.55000000000000004">
      <c r="B27" s="174"/>
      <c r="C27" s="140" t="s">
        <v>305</v>
      </c>
      <c r="D27" s="173">
        <v>120965.20450276601</v>
      </c>
      <c r="E27" s="173">
        <v>167891.52673781998</v>
      </c>
      <c r="F27" s="173">
        <v>233863.62025851995</v>
      </c>
      <c r="G27" s="173">
        <v>235083.09455205998</v>
      </c>
      <c r="H27" s="173">
        <v>30264.171604039995</v>
      </c>
      <c r="I27" s="173">
        <v>152898.09362638011</v>
      </c>
      <c r="J27" s="173">
        <v>92029.722258619993</v>
      </c>
      <c r="K27" s="173">
        <v>147534.90299415</v>
      </c>
      <c r="L27" s="173">
        <v>165102.69209031999</v>
      </c>
      <c r="M27" s="173">
        <v>76842.836674660008</v>
      </c>
      <c r="N27" s="173">
        <v>204723.75947838847</v>
      </c>
      <c r="O27" s="173">
        <v>169864.66968380995</v>
      </c>
      <c r="P27" s="173">
        <v>119251.62721909001</v>
      </c>
      <c r="Q27" s="173">
        <v>140767.01320122997</v>
      </c>
      <c r="R27" s="173">
        <v>272489.21160706016</v>
      </c>
      <c r="S27" s="173">
        <v>112437.70348868991</v>
      </c>
      <c r="T27" s="173">
        <v>160525.02591757991</v>
      </c>
      <c r="U27" s="173">
        <v>132701.95287171003</v>
      </c>
      <c r="V27" s="173">
        <v>164361.17324168998</v>
      </c>
      <c r="W27" s="173">
        <v>114043.00087688988</v>
      </c>
      <c r="X27" s="173">
        <v>20696.176257210005</v>
      </c>
      <c r="Y27" s="173">
        <v>315.88799999999998</v>
      </c>
      <c r="Z27" s="173">
        <v>1947.4948858499997</v>
      </c>
      <c r="AA27" s="173">
        <v>36300.461823199912</v>
      </c>
      <c r="AB27" s="173">
        <v>6011.7548846899954</v>
      </c>
      <c r="AC27" s="173">
        <v>3581.9209346400003</v>
      </c>
      <c r="AD27" s="173">
        <v>64062.287206160079</v>
      </c>
      <c r="AE27" s="173">
        <v>45675.87435754</v>
      </c>
      <c r="AF27" s="173">
        <v>37916.841063110049</v>
      </c>
      <c r="AG27" s="173">
        <v>1460.4550769200002</v>
      </c>
      <c r="AH27" s="173">
        <v>29287.865397479989</v>
      </c>
      <c r="AI27" s="173">
        <v>38507.719649999999</v>
      </c>
      <c r="AJ27" s="173">
        <v>36624.872159530038</v>
      </c>
      <c r="AK27" s="173">
        <v>3070.4194631699997</v>
      </c>
      <c r="AL27" s="173">
        <v>539.36705396000002</v>
      </c>
      <c r="AM27" s="173">
        <v>3870.8310938700006</v>
      </c>
      <c r="AN27" s="173">
        <v>4148.6490000000003</v>
      </c>
      <c r="AO27" s="173">
        <v>2475.4512980599998</v>
      </c>
      <c r="AP27" s="173">
        <v>0</v>
      </c>
      <c r="AQ27" s="173">
        <v>5984.79546501</v>
      </c>
      <c r="AR27" s="173">
        <v>8833.4817300000013</v>
      </c>
      <c r="AS27" s="173">
        <v>5939.4366944100093</v>
      </c>
      <c r="AT27" s="173">
        <v>3812.39</v>
      </c>
      <c r="AU27" s="173">
        <v>4283.1878499999993</v>
      </c>
      <c r="AV27" s="173">
        <v>2877.8616002599992</v>
      </c>
      <c r="AW27" s="173">
        <v>5564.3387200000006</v>
      </c>
      <c r="AX27" s="173">
        <v>5000.1782596599996</v>
      </c>
      <c r="AY27" s="173">
        <v>1956.0683421700001</v>
      </c>
      <c r="AZ27" s="173">
        <v>1680.5403519499998</v>
      </c>
      <c r="BA27" s="173">
        <v>0</v>
      </c>
      <c r="BB27" s="173">
        <v>5500.3938599999992</v>
      </c>
      <c r="BC27" s="173">
        <v>11526.535487690002</v>
      </c>
      <c r="BD27" s="173">
        <v>14810.63570287</v>
      </c>
      <c r="BE27" s="173">
        <v>5436.22829</v>
      </c>
    </row>
    <row r="28" spans="2:57" x14ac:dyDescent="0.55000000000000004">
      <c r="B28" s="174"/>
      <c r="C28" s="140" t="s">
        <v>306</v>
      </c>
      <c r="D28" s="173">
        <v>1145.84231</v>
      </c>
      <c r="E28" s="173">
        <v>20.694870000000002</v>
      </c>
      <c r="F28" s="173">
        <v>5871.7010987799995</v>
      </c>
      <c r="G28" s="173">
        <v>10796.477994435001</v>
      </c>
      <c r="H28" s="173">
        <v>1429.8551251200001</v>
      </c>
      <c r="I28" s="173">
        <v>14380.993023440002</v>
      </c>
      <c r="J28" s="173">
        <v>7838.5782909</v>
      </c>
      <c r="K28" s="173">
        <v>2222.5995899600002</v>
      </c>
      <c r="L28" s="173">
        <v>0.3712744</v>
      </c>
      <c r="M28" s="173">
        <v>1309.3319801735997</v>
      </c>
      <c r="N28" s="173">
        <v>8385.1605161644984</v>
      </c>
      <c r="O28" s="173">
        <v>3714.8732852800003</v>
      </c>
      <c r="P28" s="173">
        <v>442.60075011499998</v>
      </c>
      <c r="Q28" s="173">
        <v>0</v>
      </c>
      <c r="R28" s="173">
        <v>3384.3644438450001</v>
      </c>
      <c r="S28" s="173">
        <v>2966.6259108599997</v>
      </c>
      <c r="T28" s="173">
        <v>2931.4890525400001</v>
      </c>
      <c r="U28" s="173">
        <v>4435.1011577745003</v>
      </c>
      <c r="V28" s="173">
        <v>898.05089699999996</v>
      </c>
      <c r="W28" s="173">
        <v>1357.628672391</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23134.231850230004</v>
      </c>
      <c r="E29" s="173">
        <v>28545.566668229982</v>
      </c>
      <c r="F29" s="173">
        <v>43358.615791910051</v>
      </c>
      <c r="G29" s="173">
        <v>44335.2809451953</v>
      </c>
      <c r="H29" s="173">
        <v>11461.430585589995</v>
      </c>
      <c r="I29" s="173">
        <v>20153.448076959998</v>
      </c>
      <c r="J29" s="173">
        <v>13574.563826300004</v>
      </c>
      <c r="K29" s="173">
        <v>16292.652578129999</v>
      </c>
      <c r="L29" s="173">
        <v>19460.771437390009</v>
      </c>
      <c r="M29" s="173">
        <v>12071.807880769546</v>
      </c>
      <c r="N29" s="173">
        <v>27364.382192216795</v>
      </c>
      <c r="O29" s="173">
        <v>21178.904933540005</v>
      </c>
      <c r="P29" s="173">
        <v>18150.508672499502</v>
      </c>
      <c r="Q29" s="173">
        <v>16594.210173820004</v>
      </c>
      <c r="R29" s="173">
        <v>34048.383964859291</v>
      </c>
      <c r="S29" s="173">
        <v>12919.132259890002</v>
      </c>
      <c r="T29" s="173">
        <v>16706.781667330008</v>
      </c>
      <c r="U29" s="173">
        <v>20111.853087779597</v>
      </c>
      <c r="V29" s="173">
        <v>18210.018682949998</v>
      </c>
      <c r="W29" s="173">
        <v>16730.341448654097</v>
      </c>
      <c r="X29" s="173">
        <v>4387.2034893399996</v>
      </c>
      <c r="Y29" s="173">
        <v>40.198</v>
      </c>
      <c r="Z29" s="173">
        <v>609.34283807999998</v>
      </c>
      <c r="AA29" s="173">
        <v>3941.7916220399993</v>
      </c>
      <c r="AB29" s="173">
        <v>1859.0975483380005</v>
      </c>
      <c r="AC29" s="173">
        <v>261.00482749000003</v>
      </c>
      <c r="AD29" s="173">
        <v>6405.9521844699984</v>
      </c>
      <c r="AE29" s="173">
        <v>8090.5841974000004</v>
      </c>
      <c r="AF29" s="173">
        <v>4150.3874071500049</v>
      </c>
      <c r="AG29" s="173">
        <v>104.65805886</v>
      </c>
      <c r="AH29" s="173">
        <v>5246.0016574900001</v>
      </c>
      <c r="AI29" s="173">
        <v>3188.0073700000003</v>
      </c>
      <c r="AJ29" s="173">
        <v>4006.2213455399992</v>
      </c>
      <c r="AK29" s="173">
        <v>548.45754324999996</v>
      </c>
      <c r="AL29" s="173">
        <v>130.74772983999998</v>
      </c>
      <c r="AM29" s="173">
        <v>1171.8105317099992</v>
      </c>
      <c r="AN29" s="173">
        <v>547.70100000000002</v>
      </c>
      <c r="AO29" s="173">
        <v>295.39704766</v>
      </c>
      <c r="AP29" s="173">
        <v>185.57412783999987</v>
      </c>
      <c r="AQ29" s="173">
        <v>965.68307328000003</v>
      </c>
      <c r="AR29" s="173">
        <v>853.90343000000018</v>
      </c>
      <c r="AS29" s="173">
        <v>625.13186044000008</v>
      </c>
      <c r="AT29" s="173">
        <v>173.441</v>
      </c>
      <c r="AU29" s="173">
        <v>928.52797999999984</v>
      </c>
      <c r="AV29" s="173">
        <v>33.344393179999997</v>
      </c>
      <c r="AW29" s="173">
        <v>156.22795000000002</v>
      </c>
      <c r="AX29" s="173">
        <v>0</v>
      </c>
      <c r="AY29" s="173">
        <v>177.05799224000003</v>
      </c>
      <c r="AZ29" s="173">
        <v>166.14068550000002</v>
      </c>
      <c r="BA29" s="173">
        <v>0</v>
      </c>
      <c r="BB29" s="173">
        <v>696.08330999999998</v>
      </c>
      <c r="BC29" s="173">
        <v>1276.3384156499999</v>
      </c>
      <c r="BD29" s="173">
        <v>1971.7654018100002</v>
      </c>
      <c r="BE29" s="173">
        <v>838.72235000000012</v>
      </c>
    </row>
    <row r="30" spans="2:57" x14ac:dyDescent="0.55000000000000004">
      <c r="B30" s="174"/>
      <c r="C30" s="140" t="s">
        <v>305</v>
      </c>
      <c r="D30" s="173">
        <v>23022.049359530003</v>
      </c>
      <c r="E30" s="173">
        <v>25555.485050149982</v>
      </c>
      <c r="F30" s="173">
        <v>41537.236859580051</v>
      </c>
      <c r="G30" s="173">
        <v>37878.979696130002</v>
      </c>
      <c r="H30" s="173">
        <v>9328.4773518299953</v>
      </c>
      <c r="I30" s="173">
        <v>16242.807174149999</v>
      </c>
      <c r="J30" s="173">
        <v>8478.8375859085027</v>
      </c>
      <c r="K30" s="173">
        <v>16095.502814719999</v>
      </c>
      <c r="L30" s="173">
        <v>19350.221618240008</v>
      </c>
      <c r="M30" s="173">
        <v>11249.602161999996</v>
      </c>
      <c r="N30" s="173">
        <v>26717.367411246694</v>
      </c>
      <c r="O30" s="173">
        <v>20833.942319260004</v>
      </c>
      <c r="P30" s="173">
        <v>18019.042059800002</v>
      </c>
      <c r="Q30" s="173">
        <v>16594.210173820004</v>
      </c>
      <c r="R30" s="173">
        <v>33327.301370869995</v>
      </c>
      <c r="S30" s="173">
        <v>12853.031144650002</v>
      </c>
      <c r="T30" s="173">
        <v>16266.069037180006</v>
      </c>
      <c r="U30" s="173">
        <v>18925.062139109996</v>
      </c>
      <c r="V30" s="173">
        <v>18039.169816189999</v>
      </c>
      <c r="W30" s="173">
        <v>15436.289150649996</v>
      </c>
      <c r="X30" s="173">
        <v>4387.2034893399996</v>
      </c>
      <c r="Y30" s="173">
        <v>40.198</v>
      </c>
      <c r="Z30" s="173">
        <v>609.34283807999998</v>
      </c>
      <c r="AA30" s="173">
        <v>3941.7916220399993</v>
      </c>
      <c r="AB30" s="173">
        <v>1859.0975483380005</v>
      </c>
      <c r="AC30" s="173">
        <v>261.00482749000003</v>
      </c>
      <c r="AD30" s="173">
        <v>6405.9521844699984</v>
      </c>
      <c r="AE30" s="173">
        <v>8090.5841974000004</v>
      </c>
      <c r="AF30" s="173">
        <v>4150.3874071500049</v>
      </c>
      <c r="AG30" s="173">
        <v>104.65805886</v>
      </c>
      <c r="AH30" s="173">
        <v>5246.0016574900001</v>
      </c>
      <c r="AI30" s="173">
        <v>3188.0073700000003</v>
      </c>
      <c r="AJ30" s="173">
        <v>4006.2213455399992</v>
      </c>
      <c r="AK30" s="173">
        <v>548.45754324999996</v>
      </c>
      <c r="AL30" s="173">
        <v>130.74772983999998</v>
      </c>
      <c r="AM30" s="173">
        <v>1171.8105317099992</v>
      </c>
      <c r="AN30" s="173">
        <v>547.70100000000002</v>
      </c>
      <c r="AO30" s="173">
        <v>295.39704766</v>
      </c>
      <c r="AP30" s="173">
        <v>185.57412783999987</v>
      </c>
      <c r="AQ30" s="173">
        <v>965.68307328000003</v>
      </c>
      <c r="AR30" s="173">
        <v>853.90343000000018</v>
      </c>
      <c r="AS30" s="173">
        <v>625.13186044000008</v>
      </c>
      <c r="AT30" s="173">
        <v>173.441</v>
      </c>
      <c r="AU30" s="173">
        <v>928.52797999999984</v>
      </c>
      <c r="AV30" s="173">
        <v>33.344393179999997</v>
      </c>
      <c r="AW30" s="173">
        <v>156.22795000000002</v>
      </c>
      <c r="AX30" s="173">
        <v>0</v>
      </c>
      <c r="AY30" s="173">
        <v>177.05799224000003</v>
      </c>
      <c r="AZ30" s="173">
        <v>166.14068550000002</v>
      </c>
      <c r="BA30" s="173">
        <v>0</v>
      </c>
      <c r="BB30" s="173">
        <v>696.08330999999998</v>
      </c>
      <c r="BC30" s="173">
        <v>1276.3384156499999</v>
      </c>
      <c r="BD30" s="173">
        <v>1971.7654018100002</v>
      </c>
      <c r="BE30" s="173">
        <v>838.72235000000012</v>
      </c>
    </row>
    <row r="31" spans="2:57" x14ac:dyDescent="0.55000000000000004">
      <c r="B31" s="174"/>
      <c r="C31" s="140" t="s">
        <v>306</v>
      </c>
      <c r="D31" s="173">
        <v>112.1824907</v>
      </c>
      <c r="E31" s="173">
        <v>2990.0816180799998</v>
      </c>
      <c r="F31" s="173">
        <v>1821.37893233</v>
      </c>
      <c r="G31" s="173">
        <v>6456.3012490653</v>
      </c>
      <c r="H31" s="173">
        <v>2132.9532337600003</v>
      </c>
      <c r="I31" s="173">
        <v>3910.6409028099997</v>
      </c>
      <c r="J31" s="173">
        <v>5095.7262403915001</v>
      </c>
      <c r="K31" s="173">
        <v>197.14976340999999</v>
      </c>
      <c r="L31" s="173">
        <v>110.54981915</v>
      </c>
      <c r="M31" s="173">
        <v>822.20571876955</v>
      </c>
      <c r="N31" s="173">
        <v>647.01478097009999</v>
      </c>
      <c r="O31" s="173">
        <v>344.96261427999997</v>
      </c>
      <c r="P31" s="173">
        <v>131.46661269949999</v>
      </c>
      <c r="Q31" s="173">
        <v>0</v>
      </c>
      <c r="R31" s="173">
        <v>721.08259398930011</v>
      </c>
      <c r="S31" s="173">
        <v>66.101115239999999</v>
      </c>
      <c r="T31" s="173">
        <v>440.71263015000005</v>
      </c>
      <c r="U31" s="173">
        <v>1186.7909486695992</v>
      </c>
      <c r="V31" s="173">
        <v>170.84886676000002</v>
      </c>
      <c r="W31" s="173">
        <v>1294.0522980040998</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2460.3398016759998</v>
      </c>
      <c r="E32" s="173">
        <v>1441.860595689415</v>
      </c>
      <c r="F32" s="173">
        <v>3723.6357802900002</v>
      </c>
      <c r="G32" s="173">
        <v>4164.7822376342001</v>
      </c>
      <c r="H32" s="173">
        <v>1643.1914920300001</v>
      </c>
      <c r="I32" s="173">
        <v>3473.0531802399992</v>
      </c>
      <c r="J32" s="173">
        <v>1756.4064278374001</v>
      </c>
      <c r="K32" s="173">
        <v>2407.8260997700004</v>
      </c>
      <c r="L32" s="173">
        <v>214.35581701000001</v>
      </c>
      <c r="M32" s="173">
        <v>1689.9769424454032</v>
      </c>
      <c r="N32" s="173">
        <v>2172.3888362173998</v>
      </c>
      <c r="O32" s="173">
        <v>2659.9671832900008</v>
      </c>
      <c r="P32" s="173">
        <v>1618.9495899400001</v>
      </c>
      <c r="Q32" s="173">
        <v>785.87566644000003</v>
      </c>
      <c r="R32" s="173">
        <v>4000.7608123489767</v>
      </c>
      <c r="S32" s="173">
        <v>1124.7717726800006</v>
      </c>
      <c r="T32" s="173">
        <v>2642.8564172163005</v>
      </c>
      <c r="U32" s="173">
        <v>2952.6405896339966</v>
      </c>
      <c r="V32" s="173">
        <v>2540.5219449799997</v>
      </c>
      <c r="W32" s="173">
        <v>1486.4439531500002</v>
      </c>
      <c r="X32" s="173">
        <v>442.01379339999858</v>
      </c>
      <c r="Y32" s="173">
        <v>1.3779999999999999</v>
      </c>
      <c r="Z32" s="173">
        <v>0</v>
      </c>
      <c r="AA32" s="173">
        <v>20.695024949999979</v>
      </c>
      <c r="AB32" s="173">
        <v>5.3801431699999993</v>
      </c>
      <c r="AC32" s="173">
        <v>0.56812459999999998</v>
      </c>
      <c r="AD32" s="173">
        <v>81.847358270000001</v>
      </c>
      <c r="AE32" s="173">
        <v>34.958321099999999</v>
      </c>
      <c r="AF32" s="173">
        <v>0</v>
      </c>
      <c r="AG32" s="173">
        <v>2.089995</v>
      </c>
      <c r="AH32" s="173">
        <v>74.146046830000003</v>
      </c>
      <c r="AI32" s="173">
        <v>12.92295</v>
      </c>
      <c r="AJ32" s="173">
        <v>22.673895940000001</v>
      </c>
      <c r="AK32" s="173">
        <v>0.125</v>
      </c>
      <c r="AL32" s="173">
        <v>0</v>
      </c>
      <c r="AM32" s="173">
        <v>2</v>
      </c>
      <c r="AN32" s="173">
        <v>0</v>
      </c>
      <c r="AO32" s="173">
        <v>0.41849999999999998</v>
      </c>
      <c r="AP32" s="173">
        <v>237.75790814000001</v>
      </c>
      <c r="AQ32" s="173">
        <v>0</v>
      </c>
      <c r="AR32" s="173">
        <v>1.5253599999999998</v>
      </c>
      <c r="AS32" s="173">
        <v>0</v>
      </c>
      <c r="AT32" s="173">
        <v>0</v>
      </c>
      <c r="AU32" s="173">
        <v>6.4106999999999994</v>
      </c>
      <c r="AV32" s="173">
        <v>0</v>
      </c>
      <c r="AW32" s="173">
        <v>5.0199999999999993E-3</v>
      </c>
      <c r="AX32" s="173">
        <v>698.34507617999986</v>
      </c>
      <c r="AY32" s="173">
        <v>0</v>
      </c>
      <c r="AZ32" s="173">
        <v>0</v>
      </c>
      <c r="BA32" s="173">
        <v>4.7079509000000002</v>
      </c>
      <c r="BB32" s="173">
        <v>0.28000000000000003</v>
      </c>
      <c r="BC32" s="173">
        <v>21.14459759</v>
      </c>
      <c r="BD32" s="173">
        <v>4.7500000000000001E-2</v>
      </c>
      <c r="BE32" s="173">
        <v>0</v>
      </c>
    </row>
    <row r="33" spans="2:57" x14ac:dyDescent="0.55000000000000004">
      <c r="B33" s="174"/>
      <c r="C33" s="140" t="s">
        <v>305</v>
      </c>
      <c r="D33" s="173">
        <v>1940.3478878659996</v>
      </c>
      <c r="E33" s="173">
        <v>1439.9268507394152</v>
      </c>
      <c r="F33" s="173">
        <v>3703.7698547700002</v>
      </c>
      <c r="G33" s="173">
        <v>3656.8733092900002</v>
      </c>
      <c r="H33" s="173">
        <v>1294.74661004</v>
      </c>
      <c r="I33" s="173">
        <v>2455.4900349299996</v>
      </c>
      <c r="J33" s="173">
        <v>1467.70387581</v>
      </c>
      <c r="K33" s="173">
        <v>2407.2008247700005</v>
      </c>
      <c r="L33" s="173">
        <v>206.74837536000001</v>
      </c>
      <c r="M33" s="173">
        <v>1682.7886215200008</v>
      </c>
      <c r="N33" s="173">
        <v>2143.6778003299996</v>
      </c>
      <c r="O33" s="173">
        <v>2643.1910583400008</v>
      </c>
      <c r="P33" s="173">
        <v>1618.9495899400001</v>
      </c>
      <c r="Q33" s="173">
        <v>785.87566644000003</v>
      </c>
      <c r="R33" s="173">
        <v>3839.0140582000017</v>
      </c>
      <c r="S33" s="173">
        <v>1124.7717726800006</v>
      </c>
      <c r="T33" s="173">
        <v>2442.1655522163005</v>
      </c>
      <c r="U33" s="173">
        <v>2675.0227760999969</v>
      </c>
      <c r="V33" s="173">
        <v>2540.5219449799997</v>
      </c>
      <c r="W33" s="173">
        <v>1395.6609891500002</v>
      </c>
      <c r="X33" s="173">
        <v>442.01379339999858</v>
      </c>
      <c r="Y33" s="173">
        <v>1.3779999999999999</v>
      </c>
      <c r="Z33" s="173">
        <v>0</v>
      </c>
      <c r="AA33" s="173">
        <v>20.695024949999979</v>
      </c>
      <c r="AB33" s="173">
        <v>5.3801431699999993</v>
      </c>
      <c r="AC33" s="173">
        <v>0.56812459999999998</v>
      </c>
      <c r="AD33" s="173">
        <v>81.847358270000001</v>
      </c>
      <c r="AE33" s="173">
        <v>34.958321099999999</v>
      </c>
      <c r="AF33" s="173">
        <v>0</v>
      </c>
      <c r="AG33" s="173">
        <v>2.089995</v>
      </c>
      <c r="AH33" s="173">
        <v>74.146046830000003</v>
      </c>
      <c r="AI33" s="173">
        <v>12.92295</v>
      </c>
      <c r="AJ33" s="173">
        <v>22.673895940000001</v>
      </c>
      <c r="AK33" s="173">
        <v>0.125</v>
      </c>
      <c r="AL33" s="173">
        <v>0</v>
      </c>
      <c r="AM33" s="173">
        <v>2</v>
      </c>
      <c r="AN33" s="173">
        <v>0</v>
      </c>
      <c r="AO33" s="173">
        <v>0.41849999999999998</v>
      </c>
      <c r="AP33" s="173">
        <v>237.75790814000001</v>
      </c>
      <c r="AQ33" s="173">
        <v>0</v>
      </c>
      <c r="AR33" s="173">
        <v>1.5253599999999998</v>
      </c>
      <c r="AS33" s="173">
        <v>0</v>
      </c>
      <c r="AT33" s="173">
        <v>0</v>
      </c>
      <c r="AU33" s="173">
        <v>6.4106999999999994</v>
      </c>
      <c r="AV33" s="173">
        <v>0</v>
      </c>
      <c r="AW33" s="173">
        <v>5.0199999999999993E-3</v>
      </c>
      <c r="AX33" s="173">
        <v>698.34507617999986</v>
      </c>
      <c r="AY33" s="173">
        <v>0</v>
      </c>
      <c r="AZ33" s="173">
        <v>0</v>
      </c>
      <c r="BA33" s="173">
        <v>4.7079509000000002</v>
      </c>
      <c r="BB33" s="173">
        <v>0.28000000000000003</v>
      </c>
      <c r="BC33" s="173">
        <v>21.14459759</v>
      </c>
      <c r="BD33" s="173">
        <v>4.7500000000000001E-2</v>
      </c>
      <c r="BE33" s="173">
        <v>0</v>
      </c>
    </row>
    <row r="34" spans="2:57" x14ac:dyDescent="0.55000000000000004">
      <c r="B34" s="174"/>
      <c r="C34" s="140" t="s">
        <v>306</v>
      </c>
      <c r="D34" s="173">
        <v>519.99191381000003</v>
      </c>
      <c r="E34" s="173">
        <v>1.9337449499999999</v>
      </c>
      <c r="F34" s="173">
        <v>19.865925520000001</v>
      </c>
      <c r="G34" s="173">
        <v>507.90892834420004</v>
      </c>
      <c r="H34" s="173">
        <v>348.44488199</v>
      </c>
      <c r="I34" s="173">
        <v>1017.5631453099998</v>
      </c>
      <c r="J34" s="173">
        <v>288.70255202740003</v>
      </c>
      <c r="K34" s="173">
        <v>0.62527500000000003</v>
      </c>
      <c r="L34" s="173">
        <v>7.6074416500000002</v>
      </c>
      <c r="M34" s="173">
        <v>7.1883209254025004</v>
      </c>
      <c r="N34" s="173">
        <v>28.711035887400001</v>
      </c>
      <c r="O34" s="173">
        <v>16.77612495</v>
      </c>
      <c r="P34" s="173">
        <v>0</v>
      </c>
      <c r="Q34" s="173">
        <v>0</v>
      </c>
      <c r="R34" s="173">
        <v>161.74675414897501</v>
      </c>
      <c r="S34" s="173">
        <v>0</v>
      </c>
      <c r="T34" s="173">
        <v>200.690865</v>
      </c>
      <c r="U34" s="173">
        <v>277.61781353399999</v>
      </c>
      <c r="V34" s="173">
        <v>0</v>
      </c>
      <c r="W34" s="173">
        <v>90.782964000000007</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16.468590209999999</v>
      </c>
      <c r="E35" s="173">
        <v>934.81850688029999</v>
      </c>
      <c r="F35" s="173">
        <v>1244.0589959005999</v>
      </c>
      <c r="G35" s="173">
        <v>379.32223936999998</v>
      </c>
      <c r="H35" s="173">
        <v>429.30288026000005</v>
      </c>
      <c r="I35" s="173">
        <v>127.96738000000001</v>
      </c>
      <c r="J35" s="173">
        <v>241.26885315999996</v>
      </c>
      <c r="K35" s="173">
        <v>167.37835842000001</v>
      </c>
      <c r="L35" s="173">
        <v>257.43372497999997</v>
      </c>
      <c r="M35" s="173">
        <v>237.29816477874976</v>
      </c>
      <c r="N35" s="173">
        <v>72.760096025343003</v>
      </c>
      <c r="O35" s="173">
        <v>35.733990160000005</v>
      </c>
      <c r="P35" s="173">
        <v>0</v>
      </c>
      <c r="Q35" s="173">
        <v>0</v>
      </c>
      <c r="R35" s="173">
        <v>24.970227390000002</v>
      </c>
      <c r="S35" s="173">
        <v>163.08519912000003</v>
      </c>
      <c r="T35" s="173">
        <v>133.76661648000001</v>
      </c>
      <c r="U35" s="173">
        <v>13.4325588513</v>
      </c>
      <c r="V35" s="173">
        <v>0</v>
      </c>
      <c r="W35" s="173">
        <v>32.222194819999999</v>
      </c>
      <c r="X35" s="173">
        <v>3.3206957700000004</v>
      </c>
      <c r="Y35" s="173">
        <v>0</v>
      </c>
      <c r="Z35" s="173">
        <v>0</v>
      </c>
      <c r="AA35" s="173">
        <v>4.7803371899999991</v>
      </c>
      <c r="AB35" s="173">
        <v>0</v>
      </c>
      <c r="AC35" s="173">
        <v>0</v>
      </c>
      <c r="AD35" s="173">
        <v>3.125206999999864E-2</v>
      </c>
      <c r="AE35" s="173">
        <v>4.6539000000000004E-2</v>
      </c>
      <c r="AF35" s="173">
        <v>0</v>
      </c>
      <c r="AG35" s="173">
        <v>0</v>
      </c>
      <c r="AH35" s="173">
        <v>0</v>
      </c>
      <c r="AI35" s="173">
        <v>0</v>
      </c>
      <c r="AJ35" s="173">
        <v>1.6187923</v>
      </c>
      <c r="AK35" s="173">
        <v>0</v>
      </c>
      <c r="AL35" s="173">
        <v>0</v>
      </c>
      <c r="AM35" s="173">
        <v>0</v>
      </c>
      <c r="AN35" s="173">
        <v>0.48600850000000001</v>
      </c>
      <c r="AO35" s="173">
        <v>0</v>
      </c>
      <c r="AP35" s="173">
        <v>0</v>
      </c>
      <c r="AQ35" s="173">
        <v>0</v>
      </c>
      <c r="AR35" s="173">
        <v>0</v>
      </c>
      <c r="AS35" s="173">
        <v>0</v>
      </c>
      <c r="AT35" s="173">
        <v>0</v>
      </c>
      <c r="AU35" s="173">
        <v>0.19532604000000001</v>
      </c>
      <c r="AV35" s="173">
        <v>0</v>
      </c>
      <c r="AW35" s="173">
        <v>0.20696000000000001</v>
      </c>
      <c r="AX35" s="173">
        <v>0</v>
      </c>
      <c r="AY35" s="173">
        <v>0</v>
      </c>
      <c r="AZ35" s="173">
        <v>0</v>
      </c>
      <c r="BA35" s="173">
        <v>0</v>
      </c>
      <c r="BB35" s="173">
        <v>0</v>
      </c>
      <c r="BC35" s="173">
        <v>3.1456700000000002E-3</v>
      </c>
      <c r="BD35" s="173">
        <v>0</v>
      </c>
      <c r="BE35" s="173">
        <v>0</v>
      </c>
    </row>
    <row r="36" spans="2:57" x14ac:dyDescent="0.55000000000000004">
      <c r="B36" s="178">
        <v>5</v>
      </c>
      <c r="C36" s="138" t="s">
        <v>137</v>
      </c>
      <c r="D36" s="173">
        <v>31490.04305446818</v>
      </c>
      <c r="E36" s="173">
        <v>30272.13693935785</v>
      </c>
      <c r="F36" s="173">
        <v>62411.501427125091</v>
      </c>
      <c r="G36" s="173">
        <v>65782.503950906845</v>
      </c>
      <c r="H36" s="173">
        <v>8790.3682963140491</v>
      </c>
      <c r="I36" s="173">
        <v>35201.224366926632</v>
      </c>
      <c r="J36" s="173">
        <v>15106.797978542474</v>
      </c>
      <c r="K36" s="173">
        <v>18351.036869146374</v>
      </c>
      <c r="L36" s="173">
        <v>37426.289411221311</v>
      </c>
      <c r="M36" s="173">
        <v>9576.4630179366613</v>
      </c>
      <c r="N36" s="173">
        <v>50345.201908403651</v>
      </c>
      <c r="O36" s="173">
        <v>26528.933643906916</v>
      </c>
      <c r="P36" s="173">
        <v>29790.129591689212</v>
      </c>
      <c r="Q36" s="173">
        <v>52648.570226305099</v>
      </c>
      <c r="R36" s="173">
        <v>44405.862342991677</v>
      </c>
      <c r="S36" s="173">
        <v>15213.438156626886</v>
      </c>
      <c r="T36" s="173">
        <v>24585.065487821503</v>
      </c>
      <c r="U36" s="173">
        <v>30178.525148308694</v>
      </c>
      <c r="V36" s="173">
        <v>30758.603156289708</v>
      </c>
      <c r="W36" s="173">
        <v>9699.4329666794129</v>
      </c>
      <c r="X36" s="173">
        <v>4908.2901593427669</v>
      </c>
      <c r="Y36" s="173">
        <v>189.66900000000001</v>
      </c>
      <c r="Z36" s="173">
        <v>2914.9368116200003</v>
      </c>
      <c r="AA36" s="173">
        <v>2934.5307072919004</v>
      </c>
      <c r="AB36" s="173">
        <v>1283.2501141684368</v>
      </c>
      <c r="AC36" s="173">
        <v>163.79714626181817</v>
      </c>
      <c r="AD36" s="173">
        <v>5130.2592950299568</v>
      </c>
      <c r="AE36" s="173">
        <v>5295.5616200866662</v>
      </c>
      <c r="AF36" s="173">
        <v>3525.9002295398041</v>
      </c>
      <c r="AG36" s="173">
        <v>229.89188757973457</v>
      </c>
      <c r="AH36" s="173">
        <v>4936.0765785498397</v>
      </c>
      <c r="AI36" s="173">
        <v>3543.7052223012547</v>
      </c>
      <c r="AJ36" s="173">
        <v>6336.1882674869439</v>
      </c>
      <c r="AK36" s="173">
        <v>551.63262191526258</v>
      </c>
      <c r="AL36" s="173">
        <v>85.413932817559996</v>
      </c>
      <c r="AM36" s="173">
        <v>1023.1276905666002</v>
      </c>
      <c r="AN36" s="173">
        <v>357.61235186670109</v>
      </c>
      <c r="AO36" s="173">
        <v>815.72137901022825</v>
      </c>
      <c r="AP36" s="173">
        <v>7955.0210617599987</v>
      </c>
      <c r="AQ36" s="173">
        <v>1556.2727766080477</v>
      </c>
      <c r="AR36" s="173">
        <v>1082.5276532718669</v>
      </c>
      <c r="AS36" s="173">
        <v>331.39507127730002</v>
      </c>
      <c r="AT36" s="173">
        <v>430.113</v>
      </c>
      <c r="AU36" s="173">
        <v>584.66883569590743</v>
      </c>
      <c r="AV36" s="173">
        <v>1967.0534366046297</v>
      </c>
      <c r="AW36" s="173">
        <v>2133.8629299999998</v>
      </c>
      <c r="AX36" s="173">
        <v>618.17073028044001</v>
      </c>
      <c r="AY36" s="173">
        <v>54.126840553999997</v>
      </c>
      <c r="AZ36" s="173">
        <v>496.90994168703332</v>
      </c>
      <c r="BA36" s="173">
        <v>4001.1815122000003</v>
      </c>
      <c r="BB36" s="173">
        <v>643.87221</v>
      </c>
      <c r="BC36" s="173">
        <v>923.02883468668597</v>
      </c>
      <c r="BD36" s="173">
        <v>1467.9528353506516</v>
      </c>
      <c r="BE36" s="173">
        <v>812.6744886163799</v>
      </c>
    </row>
    <row r="37" spans="2:57" x14ac:dyDescent="0.55000000000000004">
      <c r="B37" s="178"/>
      <c r="C37" s="140" t="s">
        <v>307</v>
      </c>
      <c r="D37" s="173">
        <v>761.91203211000004</v>
      </c>
      <c r="E37" s="173">
        <v>1348.3042128801999</v>
      </c>
      <c r="F37" s="173">
        <v>36260.938436459553</v>
      </c>
      <c r="G37" s="173">
        <v>6745.9112933799997</v>
      </c>
      <c r="H37" s="173">
        <v>379.2563054176249</v>
      </c>
      <c r="I37" s="173">
        <v>60.750597999999997</v>
      </c>
      <c r="J37" s="173">
        <v>1590.0700796099998</v>
      </c>
      <c r="K37" s="173">
        <v>2818.4896456179449</v>
      </c>
      <c r="L37" s="173">
        <v>10134.330492047218</v>
      </c>
      <c r="M37" s="173">
        <v>1929.04636102053</v>
      </c>
      <c r="N37" s="173">
        <v>11367.598937348488</v>
      </c>
      <c r="O37" s="173">
        <v>45.900232770000002</v>
      </c>
      <c r="P37" s="173">
        <v>5580.6839089823725</v>
      </c>
      <c r="Q37" s="173">
        <v>16562.879761616143</v>
      </c>
      <c r="R37" s="173">
        <v>2523.4459031359411</v>
      </c>
      <c r="S37" s="173">
        <v>7.6679274400000006</v>
      </c>
      <c r="T37" s="173">
        <v>81.746681360000366</v>
      </c>
      <c r="U37" s="173">
        <v>73.625632740000015</v>
      </c>
      <c r="V37" s="173">
        <v>2348.5588619581349</v>
      </c>
      <c r="W37" s="173">
        <v>22.289877000000001</v>
      </c>
      <c r="X37" s="173">
        <v>28.75072007</v>
      </c>
      <c r="Y37" s="173">
        <v>15.497999999999999</v>
      </c>
      <c r="Z37" s="173">
        <v>256.15159898000002</v>
      </c>
      <c r="AA37" s="173">
        <v>46.65382073</v>
      </c>
      <c r="AB37" s="173">
        <v>8.0512201500000007</v>
      </c>
      <c r="AC37" s="173">
        <v>0</v>
      </c>
      <c r="AD37" s="173">
        <v>0</v>
      </c>
      <c r="AE37" s="173">
        <v>5.0640345399999989</v>
      </c>
      <c r="AF37" s="173">
        <v>2.8035567000000001</v>
      </c>
      <c r="AG37" s="173">
        <v>4.0528335419599593</v>
      </c>
      <c r="AH37" s="173">
        <v>15.776489989999998</v>
      </c>
      <c r="AI37" s="173">
        <v>39.95906531</v>
      </c>
      <c r="AJ37" s="173">
        <v>37.922971130000015</v>
      </c>
      <c r="AK37" s="173">
        <v>1.0274881300000001</v>
      </c>
      <c r="AL37" s="173">
        <v>6.9727129299999993</v>
      </c>
      <c r="AM37" s="173">
        <v>14.638056769999999</v>
      </c>
      <c r="AN37" s="173">
        <v>0.20725103999999994</v>
      </c>
      <c r="AO37" s="173">
        <v>35.096797139999985</v>
      </c>
      <c r="AP37" s="173">
        <v>146.21701451999999</v>
      </c>
      <c r="AQ37" s="173">
        <v>4.4224598099999994</v>
      </c>
      <c r="AR37" s="173">
        <v>0</v>
      </c>
      <c r="AS37" s="173">
        <v>24.313814160000007</v>
      </c>
      <c r="AT37" s="173">
        <v>11.644</v>
      </c>
      <c r="AU37" s="173">
        <v>18.807434570000002</v>
      </c>
      <c r="AV37" s="173">
        <v>12.703904940000006</v>
      </c>
      <c r="AW37" s="173">
        <v>4.0644799999999996</v>
      </c>
      <c r="AX37" s="173">
        <v>9.3764730000000007</v>
      </c>
      <c r="AY37" s="173">
        <v>0</v>
      </c>
      <c r="AZ37" s="173">
        <v>9.1148730899999997</v>
      </c>
      <c r="BA37" s="173">
        <v>166.09656899999999</v>
      </c>
      <c r="BB37" s="173">
        <v>18.22953</v>
      </c>
      <c r="BC37" s="173">
        <v>180.66244208000003</v>
      </c>
      <c r="BD37" s="173">
        <v>72.675820141299994</v>
      </c>
      <c r="BE37" s="173">
        <v>16.62426464</v>
      </c>
    </row>
    <row r="38" spans="2:57" x14ac:dyDescent="0.55000000000000004">
      <c r="B38" s="178"/>
      <c r="C38" s="140" t="s">
        <v>308</v>
      </c>
      <c r="D38" s="173">
        <v>10240.36135562761</v>
      </c>
      <c r="E38" s="173">
        <v>12647.022528085632</v>
      </c>
      <c r="F38" s="173">
        <v>19255.686007305027</v>
      </c>
      <c r="G38" s="173">
        <v>22782.297751351743</v>
      </c>
      <c r="H38" s="173">
        <v>2232.1872050754696</v>
      </c>
      <c r="I38" s="173">
        <v>18984.704366926631</v>
      </c>
      <c r="J38" s="173">
        <v>4772.3340006024737</v>
      </c>
      <c r="K38" s="173">
        <v>3805.43221675</v>
      </c>
      <c r="L38" s="173">
        <v>12052.455094621324</v>
      </c>
      <c r="M38" s="173">
        <v>5645.172918848918</v>
      </c>
      <c r="N38" s="173">
        <v>26458.471264221542</v>
      </c>
      <c r="O38" s="173">
        <v>14212.840124780198</v>
      </c>
      <c r="P38" s="173">
        <v>8292.3030076899995</v>
      </c>
      <c r="Q38" s="173">
        <v>10095.344516140012</v>
      </c>
      <c r="R38" s="173">
        <v>19682.23194372117</v>
      </c>
      <c r="S38" s="173">
        <v>7884.1259760280664</v>
      </c>
      <c r="T38" s="173">
        <v>11208.194612332243</v>
      </c>
      <c r="U38" s="173">
        <v>8542.0620430799991</v>
      </c>
      <c r="V38" s="173">
        <v>18483.792181661247</v>
      </c>
      <c r="W38" s="173">
        <v>5705.3589003644493</v>
      </c>
      <c r="X38" s="173">
        <v>2300.8300115903635</v>
      </c>
      <c r="Y38" s="173">
        <v>113.364</v>
      </c>
      <c r="Z38" s="173">
        <v>1695.0614499999999</v>
      </c>
      <c r="AA38" s="173">
        <v>2023.8995673777022</v>
      </c>
      <c r="AB38" s="173">
        <v>966.05824577143687</v>
      </c>
      <c r="AC38" s="173">
        <v>83.842243135010051</v>
      </c>
      <c r="AD38" s="173">
        <v>3592.5241171000002</v>
      </c>
      <c r="AE38" s="173">
        <v>3796.42461022</v>
      </c>
      <c r="AF38" s="173">
        <v>2283.7819758748083</v>
      </c>
      <c r="AG38" s="173">
        <v>112.41783208999999</v>
      </c>
      <c r="AH38" s="173">
        <v>3437.4369414485291</v>
      </c>
      <c r="AI38" s="173">
        <v>2076.7981969334546</v>
      </c>
      <c r="AJ38" s="173">
        <v>2361.6560116999999</v>
      </c>
      <c r="AK38" s="173">
        <v>321.40635098000001</v>
      </c>
      <c r="AL38" s="173">
        <v>40.874004467559999</v>
      </c>
      <c r="AM38" s="173">
        <v>511.23271118000008</v>
      </c>
      <c r="AN38" s="173">
        <v>159.12352297000001</v>
      </c>
      <c r="AO38" s="173">
        <v>214.04125420280005</v>
      </c>
      <c r="AP38" s="173">
        <v>2207.37937848</v>
      </c>
      <c r="AQ38" s="173">
        <v>1032.9405496071997</v>
      </c>
      <c r="AR38" s="173">
        <v>578.12916959059328</v>
      </c>
      <c r="AS38" s="173">
        <v>200.01760242999995</v>
      </c>
      <c r="AT38" s="173">
        <v>145.553</v>
      </c>
      <c r="AU38" s="173">
        <v>277.21571239999997</v>
      </c>
      <c r="AV38" s="173">
        <v>1234.5115991846301</v>
      </c>
      <c r="AW38" s="173">
        <v>1905.81963</v>
      </c>
      <c r="AX38" s="173">
        <v>430.52717673043998</v>
      </c>
      <c r="AY38" s="173">
        <v>0</v>
      </c>
      <c r="AZ38" s="173">
        <v>294.93787292129252</v>
      </c>
      <c r="BA38" s="173">
        <v>718.68625780000002</v>
      </c>
      <c r="BB38" s="173">
        <v>333.07615000000004</v>
      </c>
      <c r="BC38" s="173">
        <v>477.35986865487996</v>
      </c>
      <c r="BD38" s="173">
        <v>723.03909972463919</v>
      </c>
      <c r="BE38" s="173">
        <v>524.47062253637989</v>
      </c>
    </row>
    <row r="39" spans="2:57" x14ac:dyDescent="0.55000000000000004">
      <c r="B39" s="178"/>
      <c r="C39" s="140" t="s">
        <v>309</v>
      </c>
      <c r="D39" s="173">
        <v>7121.4370163878002</v>
      </c>
      <c r="E39" s="173">
        <v>2494.4231320534</v>
      </c>
      <c r="F39" s="173">
        <v>1574.9512393688585</v>
      </c>
      <c r="G39" s="173">
        <v>2258.8187023099963</v>
      </c>
      <c r="H39" s="173">
        <v>216.72186085890598</v>
      </c>
      <c r="I39" s="173">
        <v>1857.2780319999999</v>
      </c>
      <c r="J39" s="173">
        <v>1834.3917865700005</v>
      </c>
      <c r="K39" s="173">
        <v>171.84754834000023</v>
      </c>
      <c r="L39" s="173">
        <v>0</v>
      </c>
      <c r="M39" s="173">
        <v>440.22094081</v>
      </c>
      <c r="N39" s="173">
        <v>5762.0833241300397</v>
      </c>
      <c r="O39" s="173">
        <v>335.90063006299988</v>
      </c>
      <c r="P39" s="173">
        <v>590.30531872519987</v>
      </c>
      <c r="Q39" s="173">
        <v>3373.1128330299957</v>
      </c>
      <c r="R39" s="173">
        <v>0</v>
      </c>
      <c r="S39" s="173">
        <v>1424.0708615150056</v>
      </c>
      <c r="T39" s="173">
        <v>1171.1428141899905</v>
      </c>
      <c r="U39" s="173">
        <v>1115.2561293680044</v>
      </c>
      <c r="V39" s="173">
        <v>2887.4008163899998</v>
      </c>
      <c r="W39" s="173">
        <v>0</v>
      </c>
      <c r="X39" s="173">
        <v>1250.9956264899997</v>
      </c>
      <c r="Y39" s="173">
        <v>33.606999999999999</v>
      </c>
      <c r="Z39" s="173">
        <v>839.82976999000005</v>
      </c>
      <c r="AA39" s="173">
        <v>0</v>
      </c>
      <c r="AB39" s="173">
        <v>0</v>
      </c>
      <c r="AC39" s="173">
        <v>0</v>
      </c>
      <c r="AD39" s="173">
        <v>0</v>
      </c>
      <c r="AE39" s="173">
        <v>0</v>
      </c>
      <c r="AF39" s="173">
        <v>0</v>
      </c>
      <c r="AG39" s="173">
        <v>104.76474261000001</v>
      </c>
      <c r="AH39" s="173">
        <v>0</v>
      </c>
      <c r="AI39" s="173">
        <v>578.11348152779988</v>
      </c>
      <c r="AJ39" s="173">
        <v>1317.5662697899995</v>
      </c>
      <c r="AK39" s="173">
        <v>0</v>
      </c>
      <c r="AL39" s="173">
        <v>0</v>
      </c>
      <c r="AM39" s="173">
        <v>158.22977362659995</v>
      </c>
      <c r="AN39" s="173">
        <v>52.81632475</v>
      </c>
      <c r="AO39" s="173">
        <v>383.65842511000005</v>
      </c>
      <c r="AP39" s="173">
        <v>5553.8725185599988</v>
      </c>
      <c r="AQ39" s="173">
        <v>363.4181644300005</v>
      </c>
      <c r="AR39" s="173">
        <v>0</v>
      </c>
      <c r="AS39" s="173">
        <v>8.98894299</v>
      </c>
      <c r="AT39" s="173">
        <v>0</v>
      </c>
      <c r="AU39" s="173">
        <v>52.69437027</v>
      </c>
      <c r="AV39" s="173">
        <v>629.02830994999965</v>
      </c>
      <c r="AW39" s="173">
        <v>0</v>
      </c>
      <c r="AX39" s="173">
        <v>0</v>
      </c>
      <c r="AY39" s="173">
        <v>0</v>
      </c>
      <c r="AZ39" s="173">
        <v>52.204336175740856</v>
      </c>
      <c r="BA39" s="173">
        <v>3064.0514862</v>
      </c>
      <c r="BB39" s="173">
        <v>132.66138000000001</v>
      </c>
      <c r="BC39" s="173">
        <v>0</v>
      </c>
      <c r="BD39" s="173">
        <v>224.64871269287175</v>
      </c>
      <c r="BE39" s="173">
        <v>154.62885999999997</v>
      </c>
    </row>
    <row r="40" spans="2:57" x14ac:dyDescent="0.55000000000000004">
      <c r="B40" s="178"/>
      <c r="C40" s="140" t="s">
        <v>310</v>
      </c>
      <c r="D40" s="173">
        <v>13366.332650342771</v>
      </c>
      <c r="E40" s="173">
        <v>13782.387066338619</v>
      </c>
      <c r="F40" s="173">
        <v>5319.9257439916546</v>
      </c>
      <c r="G40" s="173">
        <v>33995.47620386511</v>
      </c>
      <c r="H40" s="173">
        <v>5962.2029249620482</v>
      </c>
      <c r="I40" s="173">
        <v>14298.491370000003</v>
      </c>
      <c r="J40" s="173">
        <v>6910.002111759999</v>
      </c>
      <c r="K40" s="173">
        <v>11555.267458438429</v>
      </c>
      <c r="L40" s="173">
        <v>15239.503824552768</v>
      </c>
      <c r="M40" s="173">
        <v>1562.0227972572138</v>
      </c>
      <c r="N40" s="173">
        <v>6757.0483827035787</v>
      </c>
      <c r="O40" s="173">
        <v>11934.292656293717</v>
      </c>
      <c r="P40" s="173">
        <v>15326.837356291639</v>
      </c>
      <c r="Q40" s="173">
        <v>22617.233115518949</v>
      </c>
      <c r="R40" s="173">
        <v>22200.184496134567</v>
      </c>
      <c r="S40" s="173">
        <v>5897.573391643813</v>
      </c>
      <c r="T40" s="173">
        <v>12123.981379939269</v>
      </c>
      <c r="U40" s="173">
        <v>20447.581343120692</v>
      </c>
      <c r="V40" s="173">
        <v>7038.8512962803252</v>
      </c>
      <c r="W40" s="173">
        <v>3971.7841893149634</v>
      </c>
      <c r="X40" s="173">
        <v>1327.7138011924037</v>
      </c>
      <c r="Y40" s="173">
        <v>27.2</v>
      </c>
      <c r="Z40" s="173">
        <v>123.89399265000038</v>
      </c>
      <c r="AA40" s="173">
        <v>863.977319184198</v>
      </c>
      <c r="AB40" s="173">
        <v>309.14064824699994</v>
      </c>
      <c r="AC40" s="173">
        <v>79.954903126808134</v>
      </c>
      <c r="AD40" s="173">
        <v>1537.7351779299565</v>
      </c>
      <c r="AE40" s="173">
        <v>1494.0729753266662</v>
      </c>
      <c r="AF40" s="173">
        <v>1239.3146969649958</v>
      </c>
      <c r="AG40" s="173">
        <v>8.656479337774595</v>
      </c>
      <c r="AH40" s="173">
        <v>1482.8631471113101</v>
      </c>
      <c r="AI40" s="173">
        <v>848.83447852999996</v>
      </c>
      <c r="AJ40" s="173">
        <v>2619.0430148669443</v>
      </c>
      <c r="AK40" s="173">
        <v>229.19878280526254</v>
      </c>
      <c r="AL40" s="173">
        <v>37.567215419999997</v>
      </c>
      <c r="AM40" s="173">
        <v>339.02714899000011</v>
      </c>
      <c r="AN40" s="173">
        <v>145.46525310670108</v>
      </c>
      <c r="AO40" s="173">
        <v>182.92490255742811</v>
      </c>
      <c r="AP40" s="173">
        <v>47.552150200000035</v>
      </c>
      <c r="AQ40" s="173">
        <v>155.49160276084766</v>
      </c>
      <c r="AR40" s="173">
        <v>504.39848368127366</v>
      </c>
      <c r="AS40" s="173">
        <v>98.074711697300046</v>
      </c>
      <c r="AT40" s="173">
        <v>272.916</v>
      </c>
      <c r="AU40" s="173">
        <v>235.95131845590751</v>
      </c>
      <c r="AV40" s="173">
        <v>90.809622530000055</v>
      </c>
      <c r="AW40" s="173">
        <v>223.97881999999984</v>
      </c>
      <c r="AX40" s="173">
        <v>178.26708055000006</v>
      </c>
      <c r="AY40" s="173">
        <v>54.126840553999997</v>
      </c>
      <c r="AZ40" s="173">
        <v>140.65285949999995</v>
      </c>
      <c r="BA40" s="173">
        <v>52.347199200000148</v>
      </c>
      <c r="BB40" s="173">
        <v>159.90514999999991</v>
      </c>
      <c r="BC40" s="173">
        <v>265.00652395180589</v>
      </c>
      <c r="BD40" s="173">
        <v>447.58920279184053</v>
      </c>
      <c r="BE40" s="173">
        <v>116.95074144000013</v>
      </c>
    </row>
    <row r="41" spans="2:57" x14ac:dyDescent="0.55000000000000004">
      <c r="B41" s="178">
        <v>6</v>
      </c>
      <c r="C41" s="138" t="s">
        <v>141</v>
      </c>
      <c r="D41" s="173">
        <v>3.4443761499990373</v>
      </c>
      <c r="E41" s="173">
        <v>0</v>
      </c>
      <c r="F41" s="173">
        <v>0</v>
      </c>
      <c r="G41" s="173">
        <v>10.0015</v>
      </c>
      <c r="H41" s="173">
        <v>0</v>
      </c>
      <c r="I41" s="173">
        <v>99.930757999999997</v>
      </c>
      <c r="J41" s="173">
        <v>0</v>
      </c>
      <c r="K41" s="173">
        <v>3.7054364000007507E-2</v>
      </c>
      <c r="L41" s="173">
        <v>0</v>
      </c>
      <c r="M41" s="173">
        <v>0</v>
      </c>
      <c r="N41" s="173">
        <v>0</v>
      </c>
      <c r="O41" s="173">
        <v>0</v>
      </c>
      <c r="P41" s="173">
        <v>0</v>
      </c>
      <c r="Q41" s="173">
        <v>0</v>
      </c>
      <c r="R41" s="173">
        <v>0</v>
      </c>
      <c r="S41" s="173">
        <v>0</v>
      </c>
      <c r="T41" s="173">
        <v>0</v>
      </c>
      <c r="U41" s="173">
        <v>0</v>
      </c>
      <c r="V41" s="173">
        <v>0</v>
      </c>
      <c r="W41" s="173">
        <v>0</v>
      </c>
      <c r="X41" s="173">
        <v>0</v>
      </c>
      <c r="Y41" s="173">
        <v>0</v>
      </c>
      <c r="Z41" s="173">
        <v>0</v>
      </c>
      <c r="AA41" s="173">
        <v>0</v>
      </c>
      <c r="AB41" s="173">
        <v>0</v>
      </c>
      <c r="AC41" s="173">
        <v>0</v>
      </c>
      <c r="AD41" s="173">
        <v>0.2923250200021863</v>
      </c>
      <c r="AE41" s="173">
        <v>0</v>
      </c>
      <c r="AF41" s="173">
        <v>0</v>
      </c>
      <c r="AG41" s="173">
        <v>0</v>
      </c>
      <c r="AH41" s="173">
        <v>-9.8617117261886591E-4</v>
      </c>
      <c r="AI41" s="173">
        <v>0</v>
      </c>
      <c r="AJ41" s="173">
        <v>0</v>
      </c>
      <c r="AK41" s="173">
        <v>0</v>
      </c>
      <c r="AL41" s="173">
        <v>0</v>
      </c>
      <c r="AM41" s="173">
        <v>0</v>
      </c>
      <c r="AN41" s="173">
        <v>0</v>
      </c>
      <c r="AO41" s="173">
        <v>0</v>
      </c>
      <c r="AP41" s="173">
        <v>0</v>
      </c>
      <c r="AQ41" s="173">
        <v>0</v>
      </c>
      <c r="AR41" s="173">
        <v>0</v>
      </c>
      <c r="AS41" s="173">
        <v>0</v>
      </c>
      <c r="AT41" s="173">
        <v>0</v>
      </c>
      <c r="AU41" s="173">
        <v>5.5899039999999997E-2</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2458.4051024095088</v>
      </c>
      <c r="E42" s="173">
        <v>1238.6804306205922</v>
      </c>
      <c r="F42" s="173">
        <v>4011.1217486851428</v>
      </c>
      <c r="G42" s="173">
        <v>3439.6511808149012</v>
      </c>
      <c r="H42" s="173">
        <v>1838.5582889099994</v>
      </c>
      <c r="I42" s="173">
        <v>1472.4917300300001</v>
      </c>
      <c r="J42" s="173">
        <v>1091.7719515632934</v>
      </c>
      <c r="K42" s="173">
        <v>2573.8385667257539</v>
      </c>
      <c r="L42" s="173">
        <v>464.72959078278348</v>
      </c>
      <c r="M42" s="173">
        <v>968.18415599786204</v>
      </c>
      <c r="N42" s="173">
        <v>738.63572773371789</v>
      </c>
      <c r="O42" s="173">
        <v>1589.6026595840085</v>
      </c>
      <c r="P42" s="173">
        <v>855.18981175869442</v>
      </c>
      <c r="Q42" s="173">
        <v>957.54967741928613</v>
      </c>
      <c r="R42" s="173">
        <v>3890.563842050532</v>
      </c>
      <c r="S42" s="173">
        <v>902.6945761511414</v>
      </c>
      <c r="T42" s="173">
        <v>2182.350468740934</v>
      </c>
      <c r="U42" s="173">
        <v>2344.9157608502037</v>
      </c>
      <c r="V42" s="173">
        <v>1834.6703993203409</v>
      </c>
      <c r="W42" s="173">
        <v>1371.9644419339747</v>
      </c>
      <c r="X42" s="173">
        <v>335.35179628463334</v>
      </c>
      <c r="Y42" s="173">
        <v>0</v>
      </c>
      <c r="Z42" s="173">
        <v>0</v>
      </c>
      <c r="AA42" s="173">
        <v>262.14926956261507</v>
      </c>
      <c r="AB42" s="173">
        <v>0</v>
      </c>
      <c r="AC42" s="173">
        <v>70.382185618181836</v>
      </c>
      <c r="AD42" s="173">
        <v>629.50457929033769</v>
      </c>
      <c r="AE42" s="173">
        <v>683.24077743333282</v>
      </c>
      <c r="AF42" s="173">
        <v>360.88773207096904</v>
      </c>
      <c r="AG42" s="173">
        <v>2.0477608502651878</v>
      </c>
      <c r="AH42" s="173">
        <v>305.14584082129699</v>
      </c>
      <c r="AI42" s="173">
        <v>446.61763812388909</v>
      </c>
      <c r="AJ42" s="173">
        <v>230.73881761060412</v>
      </c>
      <c r="AK42" s="173">
        <v>48.495005080987482</v>
      </c>
      <c r="AL42" s="173">
        <v>0</v>
      </c>
      <c r="AM42" s="173">
        <v>0</v>
      </c>
      <c r="AN42" s="173">
        <v>13.987587543299981</v>
      </c>
      <c r="AO42" s="173">
        <v>19.312850046161632</v>
      </c>
      <c r="AP42" s="173">
        <v>9.3106799999999996</v>
      </c>
      <c r="AQ42" s="173">
        <v>0</v>
      </c>
      <c r="AR42" s="173">
        <v>0</v>
      </c>
      <c r="AS42" s="173">
        <v>19.196754122700099</v>
      </c>
      <c r="AT42" s="173">
        <v>0</v>
      </c>
      <c r="AU42" s="173">
        <v>0</v>
      </c>
      <c r="AV42" s="173">
        <v>-148.47451186913008</v>
      </c>
      <c r="AW42" s="173">
        <v>0</v>
      </c>
      <c r="AX42" s="173">
        <v>8.0148004300000082</v>
      </c>
      <c r="AY42" s="173">
        <v>21.130857215999981</v>
      </c>
      <c r="AZ42" s="173">
        <v>0</v>
      </c>
      <c r="BA42" s="173">
        <v>0</v>
      </c>
      <c r="BB42" s="173">
        <v>0</v>
      </c>
      <c r="BC42" s="173">
        <v>125.62618322698894</v>
      </c>
      <c r="BD42" s="173">
        <v>125.18479763581232</v>
      </c>
      <c r="BE42" s="173">
        <v>0</v>
      </c>
    </row>
    <row r="43" spans="2:57" s="167" customFormat="1" x14ac:dyDescent="0.55000000000000004">
      <c r="B43" s="181" t="s">
        <v>311</v>
      </c>
      <c r="C43" s="181"/>
      <c r="D43" s="182">
        <v>380332.26515720389</v>
      </c>
      <c r="E43" s="182">
        <v>533431.41322063247</v>
      </c>
      <c r="F43" s="182">
        <v>632429.41150133195</v>
      </c>
      <c r="G43" s="182">
        <v>593195.81930005469</v>
      </c>
      <c r="H43" s="182">
        <v>156717.42537147715</v>
      </c>
      <c r="I43" s="182">
        <v>382296.72834827914</v>
      </c>
      <c r="J43" s="182">
        <v>229205.00994902931</v>
      </c>
      <c r="K43" s="182">
        <v>313542.22025997541</v>
      </c>
      <c r="L43" s="182">
        <v>381955.91946384404</v>
      </c>
      <c r="M43" s="182">
        <v>210556.15112604617</v>
      </c>
      <c r="N43" s="182">
        <v>465931.82205049339</v>
      </c>
      <c r="O43" s="182">
        <v>424506.97962961602</v>
      </c>
      <c r="P43" s="182">
        <v>333878.6612610778</v>
      </c>
      <c r="Q43" s="182">
        <v>369002.30063804425</v>
      </c>
      <c r="R43" s="182">
        <v>662435.20477617718</v>
      </c>
      <c r="S43" s="182">
        <v>244350.23441224903</v>
      </c>
      <c r="T43" s="182">
        <v>312014.52834113687</v>
      </c>
      <c r="U43" s="182">
        <v>344512.20936549472</v>
      </c>
      <c r="V43" s="182">
        <v>383328.4923804109</v>
      </c>
      <c r="W43" s="182">
        <v>254874.76465938403</v>
      </c>
      <c r="X43" s="182">
        <v>65265.578557322435</v>
      </c>
      <c r="Y43" s="182">
        <v>707.24</v>
      </c>
      <c r="Z43" s="182">
        <v>6334.9767077600009</v>
      </c>
      <c r="AA43" s="182">
        <v>65086.389815625487</v>
      </c>
      <c r="AB43" s="182">
        <v>17854.712653204522</v>
      </c>
      <c r="AC43" s="182">
        <v>8010.818996949999</v>
      </c>
      <c r="AD43" s="182">
        <v>130680.84345708512</v>
      </c>
      <c r="AE43" s="182">
        <v>102261.03800087058</v>
      </c>
      <c r="AF43" s="182">
        <v>71894.121733506661</v>
      </c>
      <c r="AG43" s="182">
        <v>2724.1725743700108</v>
      </c>
      <c r="AH43" s="182">
        <v>73542.835565104266</v>
      </c>
      <c r="AI43" s="182">
        <v>79835.950127965159</v>
      </c>
      <c r="AJ43" s="182">
        <v>70452.028011511065</v>
      </c>
      <c r="AK43" s="182">
        <v>6245.7480096195086</v>
      </c>
      <c r="AL43" s="182">
        <v>1602.1207131675599</v>
      </c>
      <c r="AM43" s="182">
        <v>8990.9395356819441</v>
      </c>
      <c r="AN43" s="182">
        <v>6941.5691833700021</v>
      </c>
      <c r="AO43" s="182">
        <v>5441.3567085263903</v>
      </c>
      <c r="AP43" s="182">
        <v>8746.7164149700002</v>
      </c>
      <c r="AQ43" s="182">
        <v>12249.325639019078</v>
      </c>
      <c r="AR43" s="182">
        <v>15942.42364924986</v>
      </c>
      <c r="AS43" s="182">
        <v>9956.6883980000202</v>
      </c>
      <c r="AT43" s="182">
        <v>7063.9570000000003</v>
      </c>
      <c r="AU43" s="182">
        <v>8289.8423973299996</v>
      </c>
      <c r="AV43" s="182">
        <v>6305.9714500254977</v>
      </c>
      <c r="AW43" s="182">
        <v>11105.829460000001</v>
      </c>
      <c r="AX43" s="182">
        <v>9345.3103648687993</v>
      </c>
      <c r="AY43" s="182">
        <v>3568.1586950600004</v>
      </c>
      <c r="AZ43" s="182">
        <v>3437.272377557033</v>
      </c>
      <c r="BA43" s="182">
        <v>4146.0940765000005</v>
      </c>
      <c r="BB43" s="182">
        <v>10228.449309999998</v>
      </c>
      <c r="BC43" s="182">
        <v>22134.040259170903</v>
      </c>
      <c r="BD43" s="182">
        <v>24213.679781453706</v>
      </c>
      <c r="BE43" s="182">
        <v>10335.018247433643</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45542.329119170608</v>
      </c>
      <c r="E45" s="173">
        <v>42321.487759627496</v>
      </c>
      <c r="F45" s="173">
        <v>28555.233102149308</v>
      </c>
      <c r="G45" s="173">
        <v>43402.793600649988</v>
      </c>
      <c r="H45" s="173">
        <v>25865.521330119998</v>
      </c>
      <c r="I45" s="173">
        <v>30307.461327000015</v>
      </c>
      <c r="J45" s="173">
        <v>17866.590775211516</v>
      </c>
      <c r="K45" s="173">
        <v>16017.218241738001</v>
      </c>
      <c r="L45" s="173">
        <v>24495.213786320008</v>
      </c>
      <c r="M45" s="173">
        <v>10516.537734748501</v>
      </c>
      <c r="N45" s="173">
        <v>25753.114321190187</v>
      </c>
      <c r="O45" s="173">
        <v>24926.713458909984</v>
      </c>
      <c r="P45" s="173">
        <v>16031.036053749993</v>
      </c>
      <c r="Q45" s="173">
        <v>14014.992407060005</v>
      </c>
      <c r="R45" s="173">
        <v>38005.254183018013</v>
      </c>
      <c r="S45" s="173">
        <v>16022.048036470003</v>
      </c>
      <c r="T45" s="173">
        <v>15253.724520900008</v>
      </c>
      <c r="U45" s="173">
        <v>20878.202575993833</v>
      </c>
      <c r="V45" s="173">
        <v>23759.901571663715</v>
      </c>
      <c r="W45" s="173">
        <v>18119.8835874053</v>
      </c>
      <c r="X45" s="173">
        <v>4548.8545431800003</v>
      </c>
      <c r="Y45" s="173">
        <v>139.34100000000001</v>
      </c>
      <c r="Z45" s="173">
        <v>51.508076140000369</v>
      </c>
      <c r="AA45" s="173">
        <v>3759.1954607599982</v>
      </c>
      <c r="AB45" s="173">
        <v>1754.3986045947995</v>
      </c>
      <c r="AC45" s="173">
        <v>427.19375048000012</v>
      </c>
      <c r="AD45" s="173">
        <v>7834.7371259999973</v>
      </c>
      <c r="AE45" s="173">
        <v>6380.614483899999</v>
      </c>
      <c r="AF45" s="173">
        <v>3952.6250484100024</v>
      </c>
      <c r="AG45" s="173">
        <v>950.34887988000014</v>
      </c>
      <c r="AH45" s="173">
        <v>4166.6408659100025</v>
      </c>
      <c r="AI45" s="173">
        <v>4405.5008856500017</v>
      </c>
      <c r="AJ45" s="173">
        <v>4517.1048059899995</v>
      </c>
      <c r="AK45" s="173">
        <v>589.10759257999973</v>
      </c>
      <c r="AL45" s="173">
        <v>258.32638782999999</v>
      </c>
      <c r="AM45" s="173">
        <v>1120.2529879999997</v>
      </c>
      <c r="AN45" s="173">
        <v>815.34220436999999</v>
      </c>
      <c r="AO45" s="173">
        <v>1635.36913764</v>
      </c>
      <c r="AP45" s="173">
        <v>341.14309857000001</v>
      </c>
      <c r="AQ45" s="173">
        <v>1206.7649717100007</v>
      </c>
      <c r="AR45" s="173">
        <v>2315.5750398699997</v>
      </c>
      <c r="AS45" s="173">
        <v>636.74534244000017</v>
      </c>
      <c r="AT45" s="173">
        <v>411.15899999999999</v>
      </c>
      <c r="AU45" s="173">
        <v>813.71193644999983</v>
      </c>
      <c r="AV45" s="173">
        <v>2050.1188580400003</v>
      </c>
      <c r="AW45" s="173">
        <v>580.73647000000005</v>
      </c>
      <c r="AX45" s="173">
        <v>1235.3988329799995</v>
      </c>
      <c r="AY45" s="173">
        <v>573.7726932500002</v>
      </c>
      <c r="AZ45" s="173">
        <v>441.87568004999986</v>
      </c>
      <c r="BA45" s="173">
        <v>135.70629070000001</v>
      </c>
      <c r="BB45" s="173">
        <v>1231.3089980000002</v>
      </c>
      <c r="BC45" s="173">
        <v>1439.1446056599993</v>
      </c>
      <c r="BD45" s="173">
        <v>1184.6838138579999</v>
      </c>
      <c r="BE45" s="173">
        <v>599.58673375000001</v>
      </c>
    </row>
    <row r="46" spans="2:57" x14ac:dyDescent="0.55000000000000004">
      <c r="B46" s="177"/>
      <c r="C46" s="140" t="s">
        <v>146</v>
      </c>
      <c r="D46" s="173">
        <v>6900.7618812015999</v>
      </c>
      <c r="E46" s="173">
        <v>7673.1306596797021</v>
      </c>
      <c r="F46" s="173">
        <v>5653.3311415075013</v>
      </c>
      <c r="G46" s="173">
        <v>6426.4308103899994</v>
      </c>
      <c r="H46" s="173">
        <v>1022.6689535200002</v>
      </c>
      <c r="I46" s="173">
        <v>3591.9143549999999</v>
      </c>
      <c r="J46" s="173">
        <v>969.42301608000002</v>
      </c>
      <c r="K46" s="173">
        <v>2177.2732090079999</v>
      </c>
      <c r="L46" s="173">
        <v>7808.0797238000005</v>
      </c>
      <c r="M46" s="173">
        <v>2242.4967474900004</v>
      </c>
      <c r="N46" s="173">
        <v>6844.5382356802502</v>
      </c>
      <c r="O46" s="173">
        <v>4240.6910153199997</v>
      </c>
      <c r="P46" s="173">
        <v>2974.75269604</v>
      </c>
      <c r="Q46" s="173">
        <v>4536.0622635199998</v>
      </c>
      <c r="R46" s="173">
        <v>6047.1719351418751</v>
      </c>
      <c r="S46" s="173">
        <v>4369.9546862100005</v>
      </c>
      <c r="T46" s="173">
        <v>2948.2921340300004</v>
      </c>
      <c r="U46" s="173">
        <v>4330.4499063836547</v>
      </c>
      <c r="V46" s="173">
        <v>4627.9492259217895</v>
      </c>
      <c r="W46" s="173">
        <v>2287.5672200273984</v>
      </c>
      <c r="X46" s="173">
        <v>620.5860125800001</v>
      </c>
      <c r="Y46" s="173">
        <v>12.015000000000001</v>
      </c>
      <c r="Z46" s="173">
        <v>25.793894000000002</v>
      </c>
      <c r="AA46" s="173">
        <v>547.18376855000008</v>
      </c>
      <c r="AB46" s="173">
        <v>427.16147197000004</v>
      </c>
      <c r="AC46" s="173">
        <v>50.789741679999999</v>
      </c>
      <c r="AD46" s="173">
        <v>1465.6626964400004</v>
      </c>
      <c r="AE46" s="173">
        <v>722.17372644000011</v>
      </c>
      <c r="AF46" s="173">
        <v>542.28460487999996</v>
      </c>
      <c r="AG46" s="173">
        <v>7.5079019999999996</v>
      </c>
      <c r="AH46" s="173">
        <v>882.17628747000003</v>
      </c>
      <c r="AI46" s="173">
        <v>704.70531700000004</v>
      </c>
      <c r="AJ46" s="173">
        <v>588.14452630000005</v>
      </c>
      <c r="AK46" s="173">
        <v>65.079989999999995</v>
      </c>
      <c r="AL46" s="173">
        <v>28.688354999999998</v>
      </c>
      <c r="AM46" s="173">
        <v>133.409944</v>
      </c>
      <c r="AN46" s="173">
        <v>74.383610220000008</v>
      </c>
      <c r="AO46" s="173">
        <v>31.570794000000003</v>
      </c>
      <c r="AP46" s="173">
        <v>4.4467999999999999E-3</v>
      </c>
      <c r="AQ46" s="173">
        <v>222.55053899999999</v>
      </c>
      <c r="AR46" s="173">
        <v>222.62657089000001</v>
      </c>
      <c r="AS46" s="173">
        <v>30.864829870000005</v>
      </c>
      <c r="AT46" s="173">
        <v>36.186</v>
      </c>
      <c r="AU46" s="173">
        <v>93.740245000000002</v>
      </c>
      <c r="AV46" s="173">
        <v>21.235740710000002</v>
      </c>
      <c r="AW46" s="173">
        <v>161.37314999999998</v>
      </c>
      <c r="AX46" s="173">
        <v>95.97528100000001</v>
      </c>
      <c r="AY46" s="173">
        <v>27.439242999999998</v>
      </c>
      <c r="AZ46" s="173">
        <v>35.025839999999995</v>
      </c>
      <c r="BA46" s="173">
        <v>0.31836999999999999</v>
      </c>
      <c r="BB46" s="173">
        <v>52.622618000000003</v>
      </c>
      <c r="BC46" s="173">
        <v>172.83461</v>
      </c>
      <c r="BD46" s="173">
        <v>93.606668237999997</v>
      </c>
      <c r="BE46" s="173">
        <v>54.711130779999998</v>
      </c>
    </row>
    <row r="47" spans="2:57" x14ac:dyDescent="0.55000000000000004">
      <c r="B47" s="177"/>
      <c r="C47" s="140" t="s">
        <v>147</v>
      </c>
      <c r="D47" s="173">
        <v>6832.8189978815999</v>
      </c>
      <c r="E47" s="173">
        <v>7515.7501787497022</v>
      </c>
      <c r="F47" s="173">
        <v>5409.8676310000001</v>
      </c>
      <c r="G47" s="173">
        <v>6118.6159336500004</v>
      </c>
      <c r="H47" s="173">
        <v>958.35578124000017</v>
      </c>
      <c r="I47" s="173">
        <v>3295.37610516</v>
      </c>
      <c r="J47" s="173">
        <v>963.13851775000001</v>
      </c>
      <c r="K47" s="173">
        <v>2124.2788049999999</v>
      </c>
      <c r="L47" s="173">
        <v>7703.0421531000002</v>
      </c>
      <c r="M47" s="173">
        <v>2194.9119116600004</v>
      </c>
      <c r="N47" s="173">
        <v>6446.3373716999995</v>
      </c>
      <c r="O47" s="173">
        <v>4176.6343579300001</v>
      </c>
      <c r="P47" s="173">
        <v>2725.657455</v>
      </c>
      <c r="Q47" s="173">
        <v>4528.9328259200001</v>
      </c>
      <c r="R47" s="173">
        <v>5929.8948760000003</v>
      </c>
      <c r="S47" s="173">
        <v>4168.7065184800003</v>
      </c>
      <c r="T47" s="173">
        <v>2883.4175635400002</v>
      </c>
      <c r="U47" s="173">
        <v>3814.9239856900022</v>
      </c>
      <c r="V47" s="173">
        <v>4497.9433808399999</v>
      </c>
      <c r="W47" s="173">
        <v>2144.4168363600002</v>
      </c>
      <c r="X47" s="173">
        <v>611.41864346</v>
      </c>
      <c r="Y47" s="173">
        <v>12.015000000000001</v>
      </c>
      <c r="Z47" s="173">
        <v>25.793894000000002</v>
      </c>
      <c r="AA47" s="173">
        <v>546.72622837999995</v>
      </c>
      <c r="AB47" s="173">
        <v>427.16147197000004</v>
      </c>
      <c r="AC47" s="173">
        <v>50.789741679999999</v>
      </c>
      <c r="AD47" s="173">
        <v>1438.0425970000001</v>
      </c>
      <c r="AE47" s="173">
        <v>639.11367870000015</v>
      </c>
      <c r="AF47" s="173">
        <v>535.94203799999991</v>
      </c>
      <c r="AG47" s="173">
        <v>7.5079019999999996</v>
      </c>
      <c r="AH47" s="173">
        <v>754.163814</v>
      </c>
      <c r="AI47" s="173">
        <v>704.70531700000004</v>
      </c>
      <c r="AJ47" s="173">
        <v>587.07724199999996</v>
      </c>
      <c r="AK47" s="173">
        <v>65.079989999999995</v>
      </c>
      <c r="AL47" s="173">
        <v>28.688354999999998</v>
      </c>
      <c r="AM47" s="173">
        <v>133.409944</v>
      </c>
      <c r="AN47" s="173">
        <v>74.383610220000008</v>
      </c>
      <c r="AO47" s="173">
        <v>31.570794000000003</v>
      </c>
      <c r="AP47" s="173">
        <v>4.4467999999999999E-3</v>
      </c>
      <c r="AQ47" s="173">
        <v>222.55053899999999</v>
      </c>
      <c r="AR47" s="173">
        <v>222.62657089000001</v>
      </c>
      <c r="AS47" s="173">
        <v>30.864829870000005</v>
      </c>
      <c r="AT47" s="173">
        <v>36.186</v>
      </c>
      <c r="AU47" s="173">
        <v>93.740245000000002</v>
      </c>
      <c r="AV47" s="173">
        <v>21.235740710000002</v>
      </c>
      <c r="AW47" s="173">
        <v>161.37314999999998</v>
      </c>
      <c r="AX47" s="173">
        <v>95.97528100000001</v>
      </c>
      <c r="AY47" s="173">
        <v>27.439242999999998</v>
      </c>
      <c r="AZ47" s="173">
        <v>35.025839999999995</v>
      </c>
      <c r="BA47" s="173">
        <v>0.31836999999999999</v>
      </c>
      <c r="BB47" s="173">
        <v>52.606107999999999</v>
      </c>
      <c r="BC47" s="173">
        <v>172.72260999999997</v>
      </c>
      <c r="BD47" s="173">
        <v>93.606668237999997</v>
      </c>
      <c r="BE47" s="173">
        <v>54.711130779999998</v>
      </c>
    </row>
    <row r="48" spans="2:57" x14ac:dyDescent="0.55000000000000004">
      <c r="B48" s="177"/>
      <c r="C48" s="140" t="s">
        <v>148</v>
      </c>
      <c r="D48" s="173">
        <v>67.942883320000007</v>
      </c>
      <c r="E48" s="173">
        <v>157.38048093</v>
      </c>
      <c r="F48" s="173">
        <v>243.46351050750161</v>
      </c>
      <c r="G48" s="173">
        <v>307.81487673999885</v>
      </c>
      <c r="H48" s="173">
        <v>64.313172279999975</v>
      </c>
      <c r="I48" s="173">
        <v>296.53824983999999</v>
      </c>
      <c r="J48" s="173">
        <v>6.2844983299999999</v>
      </c>
      <c r="K48" s="173">
        <v>52.994404008000011</v>
      </c>
      <c r="L48" s="173">
        <v>105.03757069999999</v>
      </c>
      <c r="M48" s="173">
        <v>47.584835829999996</v>
      </c>
      <c r="N48" s="173">
        <v>398.20086398025029</v>
      </c>
      <c r="O48" s="173">
        <v>64.056657389999998</v>
      </c>
      <c r="P48" s="173">
        <v>249.09524103999999</v>
      </c>
      <c r="Q48" s="173">
        <v>7.1294375999999993</v>
      </c>
      <c r="R48" s="173">
        <v>117.277059141875</v>
      </c>
      <c r="S48" s="173">
        <v>201.24816773000003</v>
      </c>
      <c r="T48" s="173">
        <v>64.874570490000011</v>
      </c>
      <c r="U48" s="173">
        <v>515.52592069365255</v>
      </c>
      <c r="V48" s="173">
        <v>130.00584508179</v>
      </c>
      <c r="W48" s="173">
        <v>143.15038366739827</v>
      </c>
      <c r="X48" s="173">
        <v>9.16736912</v>
      </c>
      <c r="Y48" s="173">
        <v>0</v>
      </c>
      <c r="Z48" s="173">
        <v>0</v>
      </c>
      <c r="AA48" s="173">
        <v>0.45754016999999997</v>
      </c>
      <c r="AB48" s="173">
        <v>0</v>
      </c>
      <c r="AC48" s="173">
        <v>0</v>
      </c>
      <c r="AD48" s="173">
        <v>27.620099440000505</v>
      </c>
      <c r="AE48" s="173">
        <v>83.060047740000016</v>
      </c>
      <c r="AF48" s="173">
        <v>6.3425668800000015</v>
      </c>
      <c r="AG48" s="173">
        <v>0</v>
      </c>
      <c r="AH48" s="173">
        <v>128.01247347</v>
      </c>
      <c r="AI48" s="173">
        <v>0</v>
      </c>
      <c r="AJ48" s="173">
        <v>1.0672843000000001</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1.651E-2</v>
      </c>
      <c r="BC48" s="173">
        <v>0.112</v>
      </c>
      <c r="BD48" s="173">
        <v>0</v>
      </c>
      <c r="BE48" s="173">
        <v>0</v>
      </c>
    </row>
    <row r="49" spans="2:57" x14ac:dyDescent="0.55000000000000004">
      <c r="B49" s="177"/>
      <c r="C49" s="140" t="s">
        <v>149</v>
      </c>
      <c r="D49" s="173">
        <v>35391.567237969</v>
      </c>
      <c r="E49" s="173">
        <v>24216.144599947795</v>
      </c>
      <c r="F49" s="173">
        <v>20001.901960641801</v>
      </c>
      <c r="G49" s="173">
        <v>29976.362790259995</v>
      </c>
      <c r="H49" s="173">
        <v>5121.2831265999994</v>
      </c>
      <c r="I49" s="173">
        <v>24915.546971999996</v>
      </c>
      <c r="J49" s="173">
        <v>7902.9342591315108</v>
      </c>
      <c r="K49" s="173">
        <v>13639.94503273</v>
      </c>
      <c r="L49" s="173">
        <v>16687.134062519999</v>
      </c>
      <c r="M49" s="173">
        <v>8274.0409872584969</v>
      </c>
      <c r="N49" s="173">
        <v>18908.576085509947</v>
      </c>
      <c r="O49" s="173">
        <v>17686.022443589998</v>
      </c>
      <c r="P49" s="173">
        <v>13056.283357709999</v>
      </c>
      <c r="Q49" s="173">
        <v>9478.9301435400012</v>
      </c>
      <c r="R49" s="173">
        <v>31958.082247876144</v>
      </c>
      <c r="S49" s="173">
        <v>8081.0988021780004</v>
      </c>
      <c r="T49" s="173">
        <v>12305.432386869999</v>
      </c>
      <c r="U49" s="173">
        <v>15847.786021921289</v>
      </c>
      <c r="V49" s="173">
        <v>19131.952345741913</v>
      </c>
      <c r="W49" s="173">
        <v>15832.316367377904</v>
      </c>
      <c r="X49" s="173">
        <v>2425.1537842599996</v>
      </c>
      <c r="Y49" s="173">
        <v>37.871000000000002</v>
      </c>
      <c r="Z49" s="173">
        <v>10.815029109999974</v>
      </c>
      <c r="AA49" s="173">
        <v>3212.0116922099996</v>
      </c>
      <c r="AB49" s="173">
        <v>716.51323705000004</v>
      </c>
      <c r="AC49" s="173">
        <v>235.87529958000002</v>
      </c>
      <c r="AD49" s="173">
        <v>4758.1645557699994</v>
      </c>
      <c r="AE49" s="173">
        <v>3625.4160178100001</v>
      </c>
      <c r="AF49" s="173">
        <v>3410.3404435299994</v>
      </c>
      <c r="AG49" s="173">
        <v>942.84097788000008</v>
      </c>
      <c r="AH49" s="173">
        <v>2401.6355577300001</v>
      </c>
      <c r="AI49" s="173">
        <v>2817.04336165</v>
      </c>
      <c r="AJ49" s="173">
        <v>3928.9602796899999</v>
      </c>
      <c r="AK49" s="173">
        <v>278.98310248000001</v>
      </c>
      <c r="AL49" s="173">
        <v>63.42207655</v>
      </c>
      <c r="AM49" s="173">
        <v>344.7117538</v>
      </c>
      <c r="AN49" s="173">
        <v>274.72389264999998</v>
      </c>
      <c r="AO49" s="173">
        <v>1224.0097007700001</v>
      </c>
      <c r="AP49" s="173">
        <v>1.2488714499999998</v>
      </c>
      <c r="AQ49" s="173">
        <v>353.96311213000001</v>
      </c>
      <c r="AR49" s="173">
        <v>514.64948933000005</v>
      </c>
      <c r="AS49" s="173">
        <v>358.67997492000001</v>
      </c>
      <c r="AT49" s="173">
        <v>374.97300000000001</v>
      </c>
      <c r="AU49" s="173">
        <v>357.93135145000002</v>
      </c>
      <c r="AV49" s="173">
        <v>193.48323597999999</v>
      </c>
      <c r="AW49" s="173">
        <v>218.59558000000001</v>
      </c>
      <c r="AX49" s="173">
        <v>1139.42355198</v>
      </c>
      <c r="AY49" s="173">
        <v>115.4484023</v>
      </c>
      <c r="AZ49" s="173">
        <v>406.84984005000001</v>
      </c>
      <c r="BA49" s="173">
        <v>135.38792070000002</v>
      </c>
      <c r="BB49" s="173">
        <v>340.74945999999994</v>
      </c>
      <c r="BC49" s="173">
        <v>1266.3099956599997</v>
      </c>
      <c r="BD49" s="173">
        <v>1091.07714562</v>
      </c>
      <c r="BE49" s="173">
        <v>402.62060574999998</v>
      </c>
    </row>
    <row r="50" spans="2:57" x14ac:dyDescent="0.55000000000000004">
      <c r="B50" s="177"/>
      <c r="C50" s="140" t="s">
        <v>150</v>
      </c>
      <c r="D50" s="173">
        <v>12998.581825689002</v>
      </c>
      <c r="E50" s="173">
        <v>21291.592932427397</v>
      </c>
      <c r="F50" s="173">
        <v>17491.942933449998</v>
      </c>
      <c r="G50" s="173">
        <v>24083.583125369998</v>
      </c>
      <c r="H50" s="173">
        <v>4279.6940587199997</v>
      </c>
      <c r="I50" s="173">
        <v>18898.762596</v>
      </c>
      <c r="J50" s="173">
        <v>6868.137678699999</v>
      </c>
      <c r="K50" s="173">
        <v>10659.03927109</v>
      </c>
      <c r="L50" s="173">
        <v>14266.78777474</v>
      </c>
      <c r="M50" s="173">
        <v>6273.6101154361504</v>
      </c>
      <c r="N50" s="173">
        <v>16950.540027573901</v>
      </c>
      <c r="O50" s="173">
        <v>15600.213838539999</v>
      </c>
      <c r="P50" s="173">
        <v>11532.3519621</v>
      </c>
      <c r="Q50" s="173">
        <v>8912.9814045000003</v>
      </c>
      <c r="R50" s="173">
        <v>26327.893931366547</v>
      </c>
      <c r="S50" s="173">
        <v>6983.4155047900003</v>
      </c>
      <c r="T50" s="173">
        <v>10262.603306110001</v>
      </c>
      <c r="U50" s="173">
        <v>12543.903902603941</v>
      </c>
      <c r="V50" s="173">
        <v>16449.350519704782</v>
      </c>
      <c r="W50" s="173">
        <v>12600.703424428601</v>
      </c>
      <c r="X50" s="173">
        <v>2113.9675155599998</v>
      </c>
      <c r="Y50" s="173">
        <v>37.871000000000002</v>
      </c>
      <c r="Z50" s="173">
        <v>10.815029109999974</v>
      </c>
      <c r="AA50" s="173">
        <v>2062.1798564899996</v>
      </c>
      <c r="AB50" s="173">
        <v>547.85531112000001</v>
      </c>
      <c r="AC50" s="173">
        <v>214.40211896000002</v>
      </c>
      <c r="AD50" s="173">
        <v>4757.5189360399991</v>
      </c>
      <c r="AE50" s="173">
        <v>3616.2274663300004</v>
      </c>
      <c r="AF50" s="173">
        <v>2391.2433977400001</v>
      </c>
      <c r="AG50" s="173">
        <v>89.745738520000003</v>
      </c>
      <c r="AH50" s="173">
        <v>2281.6000406999997</v>
      </c>
      <c r="AI50" s="173">
        <v>2812.5726315000002</v>
      </c>
      <c r="AJ50" s="173">
        <v>2292.0635555500003</v>
      </c>
      <c r="AK50" s="173">
        <v>260.39562247999999</v>
      </c>
      <c r="AL50" s="173">
        <v>0</v>
      </c>
      <c r="AM50" s="173">
        <v>344.39225379999999</v>
      </c>
      <c r="AN50" s="173">
        <v>247.87480564999998</v>
      </c>
      <c r="AO50" s="173">
        <v>1224.0097007700001</v>
      </c>
      <c r="AP50" s="173">
        <v>6.7423579999999997E-2</v>
      </c>
      <c r="AQ50" s="173">
        <v>353.96311213000001</v>
      </c>
      <c r="AR50" s="173">
        <v>514.64948933000005</v>
      </c>
      <c r="AS50" s="173">
        <v>358.67997492000001</v>
      </c>
      <c r="AT50" s="173">
        <v>226.697</v>
      </c>
      <c r="AU50" s="173">
        <v>344.04467999999997</v>
      </c>
      <c r="AV50" s="173">
        <v>190.40536882000001</v>
      </c>
      <c r="AW50" s="173">
        <v>178.31176000000002</v>
      </c>
      <c r="AX50" s="173">
        <v>513.90034298</v>
      </c>
      <c r="AY50" s="173">
        <v>115.4484023</v>
      </c>
      <c r="AZ50" s="173">
        <v>132.63894274</v>
      </c>
      <c r="BA50" s="173">
        <v>9.0744886000000005</v>
      </c>
      <c r="BB50" s="173">
        <v>335.49046999999996</v>
      </c>
      <c r="BC50" s="173">
        <v>767.12463222999997</v>
      </c>
      <c r="BD50" s="173">
        <v>975.37657358000013</v>
      </c>
      <c r="BE50" s="173">
        <v>402.62060574999998</v>
      </c>
    </row>
    <row r="51" spans="2:57" x14ac:dyDescent="0.55000000000000004">
      <c r="B51" s="177"/>
      <c r="C51" s="140" t="s">
        <v>312</v>
      </c>
      <c r="D51" s="173">
        <v>12998.581825689002</v>
      </c>
      <c r="E51" s="173">
        <v>21158.704728589997</v>
      </c>
      <c r="F51" s="173">
        <v>17172.015472219999</v>
      </c>
      <c r="G51" s="173">
        <v>23967.250874729998</v>
      </c>
      <c r="H51" s="173">
        <v>4129.4004217000002</v>
      </c>
      <c r="I51" s="173">
        <v>18835.924313</v>
      </c>
      <c r="J51" s="173">
        <v>6806.1741892199989</v>
      </c>
      <c r="K51" s="173">
        <v>10588.875450939999</v>
      </c>
      <c r="L51" s="173">
        <v>14192.33228044</v>
      </c>
      <c r="M51" s="173">
        <v>6197.4238026000003</v>
      </c>
      <c r="N51" s="173">
        <v>16533.23320223</v>
      </c>
      <c r="O51" s="173">
        <v>15577.844209859999</v>
      </c>
      <c r="P51" s="173">
        <v>11496.17345855</v>
      </c>
      <c r="Q51" s="173">
        <v>8885.7547022500003</v>
      </c>
      <c r="R51" s="173">
        <v>26203.835200519996</v>
      </c>
      <c r="S51" s="173">
        <v>6915.2777501700002</v>
      </c>
      <c r="T51" s="173">
        <v>9866.14876129</v>
      </c>
      <c r="U51" s="173">
        <v>10652.038671819999</v>
      </c>
      <c r="V51" s="173">
        <v>16390.14215032</v>
      </c>
      <c r="W51" s="173">
        <v>8441.4632485700004</v>
      </c>
      <c r="X51" s="173">
        <v>2103.5814077599998</v>
      </c>
      <c r="Y51" s="173">
        <v>37.871000000000002</v>
      </c>
      <c r="Z51" s="173">
        <v>10.815029109999974</v>
      </c>
      <c r="AA51" s="173">
        <v>2060.7788089499995</v>
      </c>
      <c r="AB51" s="173">
        <v>547.85531112000001</v>
      </c>
      <c r="AC51" s="173">
        <v>214.40211896000002</v>
      </c>
      <c r="AD51" s="173">
        <v>4749.1950173099995</v>
      </c>
      <c r="AE51" s="173">
        <v>3614.8531320500001</v>
      </c>
      <c r="AF51" s="173">
        <v>2391.2089735599998</v>
      </c>
      <c r="AG51" s="173">
        <v>89.745738520000003</v>
      </c>
      <c r="AH51" s="173">
        <v>2281.1533402999999</v>
      </c>
      <c r="AI51" s="173">
        <v>2812.5726315000002</v>
      </c>
      <c r="AJ51" s="173">
        <v>2292.0635555500003</v>
      </c>
      <c r="AK51" s="173">
        <v>260.39562247999999</v>
      </c>
      <c r="AL51" s="173">
        <v>0</v>
      </c>
      <c r="AM51" s="173">
        <v>344.39225379999999</v>
      </c>
      <c r="AN51" s="173">
        <v>247.87480564999998</v>
      </c>
      <c r="AO51" s="173">
        <v>1224.0097007700001</v>
      </c>
      <c r="AP51" s="173">
        <v>6.7423579999999997E-2</v>
      </c>
      <c r="AQ51" s="173">
        <v>353.96311213000001</v>
      </c>
      <c r="AR51" s="173">
        <v>514.64948933000005</v>
      </c>
      <c r="AS51" s="173">
        <v>358.67997492000001</v>
      </c>
      <c r="AT51" s="173">
        <v>226.697</v>
      </c>
      <c r="AU51" s="173">
        <v>344.04467999999997</v>
      </c>
      <c r="AV51" s="173">
        <v>190.40536882000001</v>
      </c>
      <c r="AW51" s="173">
        <v>178.31176000000002</v>
      </c>
      <c r="AX51" s="173">
        <v>513.90034298</v>
      </c>
      <c r="AY51" s="173">
        <v>115.4484023</v>
      </c>
      <c r="AZ51" s="173">
        <v>132.63894274</v>
      </c>
      <c r="BA51" s="173">
        <v>9.0744886000000005</v>
      </c>
      <c r="BB51" s="173">
        <v>335.49046999999996</v>
      </c>
      <c r="BC51" s="173">
        <v>767.12463222999997</v>
      </c>
      <c r="BD51" s="173">
        <v>975.37657358000013</v>
      </c>
      <c r="BE51" s="173">
        <v>402.62060574999998</v>
      </c>
    </row>
    <row r="52" spans="2:57" x14ac:dyDescent="0.55000000000000004">
      <c r="B52" s="177"/>
      <c r="C52" s="140" t="s">
        <v>313</v>
      </c>
      <c r="D52" s="173">
        <v>0</v>
      </c>
      <c r="E52" s="173">
        <v>132.88820383740003</v>
      </c>
      <c r="F52" s="173">
        <v>319.92746123000001</v>
      </c>
      <c r="G52" s="173">
        <v>116.33225063999939</v>
      </c>
      <c r="H52" s="173">
        <v>150.29363701999998</v>
      </c>
      <c r="I52" s="173">
        <v>62.838282999999997</v>
      </c>
      <c r="J52" s="173">
        <v>61.96348948</v>
      </c>
      <c r="K52" s="173">
        <v>70.163820150000006</v>
      </c>
      <c r="L52" s="173">
        <v>74.455494299999998</v>
      </c>
      <c r="M52" s="173">
        <v>76.186312836150009</v>
      </c>
      <c r="N52" s="173">
        <v>417.30682534389996</v>
      </c>
      <c r="O52" s="173">
        <v>22.369628679999998</v>
      </c>
      <c r="P52" s="173">
        <v>36.178503549999995</v>
      </c>
      <c r="Q52" s="173">
        <v>27.226702249999999</v>
      </c>
      <c r="R52" s="173">
        <v>124.058730846551</v>
      </c>
      <c r="S52" s="173">
        <v>68.13775462000001</v>
      </c>
      <c r="T52" s="173">
        <v>396.45454482000002</v>
      </c>
      <c r="U52" s="173">
        <v>1891.8652307839425</v>
      </c>
      <c r="V52" s="173">
        <v>59.208369384781491</v>
      </c>
      <c r="W52" s="173">
        <v>4159.2401758586002</v>
      </c>
      <c r="X52" s="173">
        <v>10.386107800000001</v>
      </c>
      <c r="Y52" s="173">
        <v>0</v>
      </c>
      <c r="Z52" s="173">
        <v>0</v>
      </c>
      <c r="AA52" s="173">
        <v>1.40104754</v>
      </c>
      <c r="AB52" s="173">
        <v>0</v>
      </c>
      <c r="AC52" s="173">
        <v>0</v>
      </c>
      <c r="AD52" s="173">
        <v>8.323918729999999</v>
      </c>
      <c r="AE52" s="173">
        <v>1.37433428</v>
      </c>
      <c r="AF52" s="173">
        <v>3.4424179999999999E-2</v>
      </c>
      <c r="AG52" s="173">
        <v>0</v>
      </c>
      <c r="AH52" s="173">
        <v>0.4467004</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20688.573138340002</v>
      </c>
      <c r="E53" s="173">
        <v>1383.4440888499998</v>
      </c>
      <c r="F53" s="173">
        <v>67.38063563</v>
      </c>
      <c r="G53" s="173">
        <v>2789.4792805800002</v>
      </c>
      <c r="H53" s="173">
        <v>23.074251685892225</v>
      </c>
      <c r="I53" s="173">
        <v>163.56455993</v>
      </c>
      <c r="J53" s="173">
        <v>505.21370093000002</v>
      </c>
      <c r="K53" s="173">
        <v>319.33310491999998</v>
      </c>
      <c r="L53" s="173">
        <v>468.12691018999993</v>
      </c>
      <c r="M53" s="173">
        <v>937.48096912050005</v>
      </c>
      <c r="N53" s="173">
        <v>350.86548054550008</v>
      </c>
      <c r="O53" s="173">
        <v>815.17000263999989</v>
      </c>
      <c r="P53" s="173">
        <v>480.46060944999999</v>
      </c>
      <c r="Q53" s="173">
        <v>405.99124436</v>
      </c>
      <c r="R53" s="173">
        <v>699.03814416537489</v>
      </c>
      <c r="S53" s="173">
        <v>419.54551958000013</v>
      </c>
      <c r="T53" s="173">
        <v>257.79807020999999</v>
      </c>
      <c r="U53" s="173">
        <v>417.50958690999994</v>
      </c>
      <c r="V53" s="173">
        <v>1016.966261405</v>
      </c>
      <c r="W53" s="173">
        <v>478.76676268600005</v>
      </c>
      <c r="X53" s="173">
        <v>301.29502123000003</v>
      </c>
      <c r="Y53" s="173">
        <v>0</v>
      </c>
      <c r="Z53" s="173">
        <v>0</v>
      </c>
      <c r="AA53" s="173">
        <v>1049.3164300300002</v>
      </c>
      <c r="AB53" s="173">
        <v>168.65792593</v>
      </c>
      <c r="AC53" s="173">
        <v>21.422300619999998</v>
      </c>
      <c r="AD53" s="173">
        <v>0.64561973000000006</v>
      </c>
      <c r="AE53" s="173">
        <v>9.1885514799999992</v>
      </c>
      <c r="AF53" s="173">
        <v>943.7727417000001</v>
      </c>
      <c r="AG53" s="173">
        <v>786.56326292000017</v>
      </c>
      <c r="AH53" s="173">
        <v>120.03551703000001</v>
      </c>
      <c r="AI53" s="173">
        <v>4.4127881499999999</v>
      </c>
      <c r="AJ53" s="173">
        <v>1608.2220000299999</v>
      </c>
      <c r="AK53" s="173">
        <v>18.587479999999999</v>
      </c>
      <c r="AL53" s="173">
        <v>53.830309299999996</v>
      </c>
      <c r="AM53" s="173">
        <v>0.31950000000000001</v>
      </c>
      <c r="AN53" s="173">
        <v>26.849087000000001</v>
      </c>
      <c r="AO53" s="173">
        <v>0</v>
      </c>
      <c r="AP53" s="173">
        <v>1.18144787</v>
      </c>
      <c r="AQ53" s="173">
        <v>0</v>
      </c>
      <c r="AR53" s="173">
        <v>0</v>
      </c>
      <c r="AS53" s="173">
        <v>0</v>
      </c>
      <c r="AT53" s="173">
        <v>68.97</v>
      </c>
      <c r="AU53" s="173">
        <v>13.865671450000002</v>
      </c>
      <c r="AV53" s="173">
        <v>3.0728671600000004</v>
      </c>
      <c r="AW53" s="173">
        <v>40.283819999999999</v>
      </c>
      <c r="AX53" s="173">
        <v>309.85720400000002</v>
      </c>
      <c r="AY53" s="173">
        <v>0</v>
      </c>
      <c r="AZ53" s="173">
        <v>116.87190855999999</v>
      </c>
      <c r="BA53" s="173">
        <v>126.0107543</v>
      </c>
      <c r="BB53" s="173">
        <v>5.2264900000000001</v>
      </c>
      <c r="BC53" s="173">
        <v>386.39453923999997</v>
      </c>
      <c r="BD53" s="173">
        <v>84.425867080000003</v>
      </c>
      <c r="BE53" s="173">
        <v>0</v>
      </c>
    </row>
    <row r="54" spans="2:57" x14ac:dyDescent="0.55000000000000004">
      <c r="B54" s="177"/>
      <c r="C54" s="140" t="s">
        <v>312</v>
      </c>
      <c r="D54" s="173">
        <v>20688.573138340002</v>
      </c>
      <c r="E54" s="173">
        <v>1302.3874388199999</v>
      </c>
      <c r="F54" s="173">
        <v>67.38063563</v>
      </c>
      <c r="G54" s="173">
        <v>2778.15236727</v>
      </c>
      <c r="H54" s="173">
        <v>23.074251685892225</v>
      </c>
      <c r="I54" s="173">
        <v>163.56455993</v>
      </c>
      <c r="J54" s="173">
        <v>505.21370093000002</v>
      </c>
      <c r="K54" s="173">
        <v>179.75407827999999</v>
      </c>
      <c r="L54" s="173">
        <v>468.12691018999993</v>
      </c>
      <c r="M54" s="173">
        <v>323.45700926000001</v>
      </c>
      <c r="N54" s="173">
        <v>349.78502899000006</v>
      </c>
      <c r="O54" s="173">
        <v>590.37067178999996</v>
      </c>
      <c r="P54" s="173">
        <v>152.90896713999999</v>
      </c>
      <c r="Q54" s="173">
        <v>277.45303544999996</v>
      </c>
      <c r="R54" s="173">
        <v>595.47077574999992</v>
      </c>
      <c r="S54" s="173">
        <v>237.80563953000012</v>
      </c>
      <c r="T54" s="173">
        <v>159.75384568000001</v>
      </c>
      <c r="U54" s="173">
        <v>417.50958690999994</v>
      </c>
      <c r="V54" s="173">
        <v>760.01996586999996</v>
      </c>
      <c r="W54" s="173">
        <v>472.94477812000002</v>
      </c>
      <c r="X54" s="173">
        <v>233.18131646000001</v>
      </c>
      <c r="Y54" s="173">
        <v>0</v>
      </c>
      <c r="Z54" s="173">
        <v>0</v>
      </c>
      <c r="AA54" s="173">
        <v>1042.0048343000001</v>
      </c>
      <c r="AB54" s="173">
        <v>168.65792593</v>
      </c>
      <c r="AC54" s="173">
        <v>21.422300619999998</v>
      </c>
      <c r="AD54" s="173">
        <v>0</v>
      </c>
      <c r="AE54" s="173">
        <v>0</v>
      </c>
      <c r="AF54" s="173">
        <v>920.04092875000003</v>
      </c>
      <c r="AG54" s="173">
        <v>786.56326292000017</v>
      </c>
      <c r="AH54" s="173">
        <v>120.03551703000001</v>
      </c>
      <c r="AI54" s="173">
        <v>3.9557579999999999</v>
      </c>
      <c r="AJ54" s="173">
        <v>1598.1661252599999</v>
      </c>
      <c r="AK54" s="173">
        <v>18.587479999999999</v>
      </c>
      <c r="AL54" s="173">
        <v>53.830309299999996</v>
      </c>
      <c r="AM54" s="173">
        <v>0.31950000000000001</v>
      </c>
      <c r="AN54" s="173">
        <v>26.849087000000001</v>
      </c>
      <c r="AO54" s="173">
        <v>0</v>
      </c>
      <c r="AP54" s="173">
        <v>1.18144787</v>
      </c>
      <c r="AQ54" s="173">
        <v>0</v>
      </c>
      <c r="AR54" s="173">
        <v>0</v>
      </c>
      <c r="AS54" s="173">
        <v>0</v>
      </c>
      <c r="AT54" s="173">
        <v>68.97</v>
      </c>
      <c r="AU54" s="173">
        <v>13.865671450000002</v>
      </c>
      <c r="AV54" s="173">
        <v>3.0728671600000004</v>
      </c>
      <c r="AW54" s="173">
        <v>40.283819999999999</v>
      </c>
      <c r="AX54" s="173">
        <v>309.85720400000002</v>
      </c>
      <c r="AY54" s="173">
        <v>0</v>
      </c>
      <c r="AZ54" s="173">
        <v>116.87190855999999</v>
      </c>
      <c r="BA54" s="173">
        <v>126.0107543</v>
      </c>
      <c r="BB54" s="173">
        <v>5.2264900000000001</v>
      </c>
      <c r="BC54" s="173">
        <v>386.39453923999997</v>
      </c>
      <c r="BD54" s="173">
        <v>84.425867080000003</v>
      </c>
      <c r="BE54" s="173">
        <v>0</v>
      </c>
    </row>
    <row r="55" spans="2:57" x14ac:dyDescent="0.55000000000000004">
      <c r="B55" s="177"/>
      <c r="C55" s="140" t="s">
        <v>313</v>
      </c>
      <c r="D55" s="173">
        <v>0</v>
      </c>
      <c r="E55" s="173">
        <v>81.05665003</v>
      </c>
      <c r="F55" s="173">
        <v>0</v>
      </c>
      <c r="G55" s="173">
        <v>11.326913310000419</v>
      </c>
      <c r="H55" s="173">
        <v>0</v>
      </c>
      <c r="I55" s="173">
        <v>0</v>
      </c>
      <c r="J55" s="173">
        <v>0</v>
      </c>
      <c r="K55" s="173">
        <v>139.57902664000002</v>
      </c>
      <c r="L55" s="173">
        <v>0</v>
      </c>
      <c r="M55" s="173">
        <v>614.02395986049999</v>
      </c>
      <c r="N55" s="173">
        <v>1.0804515555</v>
      </c>
      <c r="O55" s="173">
        <v>224.79933084999999</v>
      </c>
      <c r="P55" s="173">
        <v>327.55164230999998</v>
      </c>
      <c r="Q55" s="173">
        <v>128.53820891000001</v>
      </c>
      <c r="R55" s="173">
        <v>103.567368415375</v>
      </c>
      <c r="S55" s="173">
        <v>181.73988005000001</v>
      </c>
      <c r="T55" s="173">
        <v>98.044224530000008</v>
      </c>
      <c r="U55" s="173">
        <v>0</v>
      </c>
      <c r="V55" s="173">
        <v>256.94629553499999</v>
      </c>
      <c r="W55" s="173">
        <v>5.8219845659999994</v>
      </c>
      <c r="X55" s="173">
        <v>68.113704769999998</v>
      </c>
      <c r="Y55" s="173">
        <v>0</v>
      </c>
      <c r="Z55" s="173">
        <v>0</v>
      </c>
      <c r="AA55" s="173">
        <v>7.3115957299999996</v>
      </c>
      <c r="AB55" s="173">
        <v>0</v>
      </c>
      <c r="AC55" s="173">
        <v>0</v>
      </c>
      <c r="AD55" s="173">
        <v>0.64561973000000006</v>
      </c>
      <c r="AE55" s="173">
        <v>9.1885514799999992</v>
      </c>
      <c r="AF55" s="173">
        <v>23.731812949999998</v>
      </c>
      <c r="AG55" s="173">
        <v>0</v>
      </c>
      <c r="AH55" s="173">
        <v>0</v>
      </c>
      <c r="AI55" s="173">
        <v>0.45703015000000002</v>
      </c>
      <c r="AJ55" s="173">
        <v>10.055874770000001</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2.7884500700001809</v>
      </c>
      <c r="J56" s="173">
        <v>0</v>
      </c>
      <c r="K56" s="173">
        <v>0</v>
      </c>
      <c r="L56" s="173">
        <v>0</v>
      </c>
      <c r="M56" s="173">
        <v>0</v>
      </c>
      <c r="N56" s="173">
        <v>0</v>
      </c>
      <c r="O56" s="173">
        <v>0</v>
      </c>
      <c r="P56" s="173">
        <v>0</v>
      </c>
      <c r="Q56" s="173">
        <v>0</v>
      </c>
      <c r="R56" s="173">
        <v>0</v>
      </c>
      <c r="S56" s="173">
        <v>0</v>
      </c>
      <c r="T56" s="173">
        <v>0</v>
      </c>
      <c r="U56" s="173">
        <v>0</v>
      </c>
      <c r="V56" s="173">
        <v>20.788103019997607</v>
      </c>
      <c r="W56" s="173">
        <v>0</v>
      </c>
      <c r="X56" s="173">
        <v>6.1787335199998852</v>
      </c>
      <c r="Y56" s="173">
        <v>0</v>
      </c>
      <c r="Z56" s="173">
        <v>0</v>
      </c>
      <c r="AA56" s="173">
        <v>98.810139259999687</v>
      </c>
      <c r="AB56" s="173">
        <v>0</v>
      </c>
      <c r="AC56" s="173">
        <v>5.0880000000001022E-2</v>
      </c>
      <c r="AD56" s="173">
        <v>0</v>
      </c>
      <c r="AE56" s="173">
        <v>0</v>
      </c>
      <c r="AF56" s="173">
        <v>75.324304089999757</v>
      </c>
      <c r="AG56" s="173">
        <v>66.531976439999994</v>
      </c>
      <c r="AH56" s="173">
        <v>0</v>
      </c>
      <c r="AI56" s="173">
        <v>5.7941999999726247E-2</v>
      </c>
      <c r="AJ56" s="173">
        <v>28.674724109999602</v>
      </c>
      <c r="AK56" s="173">
        <v>0</v>
      </c>
      <c r="AL56" s="173">
        <v>9.5917672500000037</v>
      </c>
      <c r="AM56" s="173">
        <v>0</v>
      </c>
      <c r="AN56" s="173">
        <v>0</v>
      </c>
      <c r="AO56" s="173">
        <v>0</v>
      </c>
      <c r="AP56" s="173">
        <v>0</v>
      </c>
      <c r="AQ56" s="173">
        <v>0</v>
      </c>
      <c r="AR56" s="173">
        <v>0</v>
      </c>
      <c r="AS56" s="173">
        <v>0</v>
      </c>
      <c r="AT56" s="173">
        <v>79.305999999999997</v>
      </c>
      <c r="AU56" s="173">
        <v>2.1000000000021828E-2</v>
      </c>
      <c r="AV56" s="173">
        <v>4.9999999999940882E-3</v>
      </c>
      <c r="AW56" s="173">
        <v>0</v>
      </c>
      <c r="AX56" s="173">
        <v>315.66600499999998</v>
      </c>
      <c r="AY56" s="173">
        <v>0</v>
      </c>
      <c r="AZ56" s="173">
        <v>157.33898875000003</v>
      </c>
      <c r="BA56" s="173">
        <v>0.30267780000001948</v>
      </c>
      <c r="BB56" s="173">
        <v>3.2499999999990904E-2</v>
      </c>
      <c r="BC56" s="173">
        <v>112.79082418999984</v>
      </c>
      <c r="BD56" s="173">
        <v>31.274704960000001</v>
      </c>
      <c r="BE56" s="173">
        <v>0</v>
      </c>
    </row>
    <row r="57" spans="2:57" x14ac:dyDescent="0.55000000000000004">
      <c r="B57" s="177"/>
      <c r="C57" s="140" t="s">
        <v>314</v>
      </c>
      <c r="D57" s="173">
        <v>1704.41227394</v>
      </c>
      <c r="E57" s="173">
        <v>1541.1075786703998</v>
      </c>
      <c r="F57" s="173">
        <v>2442.5783915617994</v>
      </c>
      <c r="G57" s="173">
        <v>3103.3003843099996</v>
      </c>
      <c r="H57" s="173">
        <v>818.51481619410742</v>
      </c>
      <c r="I57" s="173">
        <v>5850.4313659999998</v>
      </c>
      <c r="J57" s="173">
        <v>529.58287950151146</v>
      </c>
      <c r="K57" s="173">
        <v>2661.5726567199999</v>
      </c>
      <c r="L57" s="173">
        <v>1952.21937759</v>
      </c>
      <c r="M57" s="173">
        <v>1062.9499027018473</v>
      </c>
      <c r="N57" s="173">
        <v>1607.1705773905458</v>
      </c>
      <c r="O57" s="173">
        <v>1270.63860241</v>
      </c>
      <c r="P57" s="173">
        <v>1043.4707861599998</v>
      </c>
      <c r="Q57" s="173">
        <v>159.95749468</v>
      </c>
      <c r="R57" s="173">
        <v>4931.1501723442216</v>
      </c>
      <c r="S57" s="173">
        <v>678.13777780800001</v>
      </c>
      <c r="T57" s="173">
        <v>1785.0310105500002</v>
      </c>
      <c r="U57" s="173">
        <v>2886.3725324073466</v>
      </c>
      <c r="V57" s="173">
        <v>1644.8474616121337</v>
      </c>
      <c r="W57" s="173">
        <v>2752.8461802633037</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3250</v>
      </c>
      <c r="E58" s="173">
        <v>10432.2125</v>
      </c>
      <c r="F58" s="173">
        <v>2900</v>
      </c>
      <c r="G58" s="173">
        <v>7000</v>
      </c>
      <c r="H58" s="173">
        <v>19721.56925</v>
      </c>
      <c r="I58" s="173">
        <v>1800</v>
      </c>
      <c r="J58" s="173">
        <v>8994.2335000000003</v>
      </c>
      <c r="K58" s="173">
        <v>200</v>
      </c>
      <c r="L58" s="173">
        <v>0</v>
      </c>
      <c r="M58" s="173">
        <v>0</v>
      </c>
      <c r="N58" s="173">
        <v>0</v>
      </c>
      <c r="O58" s="173">
        <v>3000</v>
      </c>
      <c r="P58" s="173">
        <v>0</v>
      </c>
      <c r="Q58" s="173">
        <v>0</v>
      </c>
      <c r="R58" s="173">
        <v>0</v>
      </c>
      <c r="S58" s="173">
        <v>3570.9945480820002</v>
      </c>
      <c r="T58" s="173">
        <v>0</v>
      </c>
      <c r="U58" s="173">
        <v>699.96664768888559</v>
      </c>
      <c r="V58" s="173">
        <v>0</v>
      </c>
      <c r="W58" s="173">
        <v>0</v>
      </c>
      <c r="X58" s="173">
        <v>1503.1147463399998</v>
      </c>
      <c r="Y58" s="173">
        <v>89.454999999999998</v>
      </c>
      <c r="Z58" s="173">
        <v>14.899153030000393</v>
      </c>
      <c r="AA58" s="173">
        <v>0</v>
      </c>
      <c r="AB58" s="173">
        <v>610.72389557479994</v>
      </c>
      <c r="AC58" s="173">
        <v>140.52870922000002</v>
      </c>
      <c r="AD58" s="173">
        <v>1610.9098737900006</v>
      </c>
      <c r="AE58" s="173">
        <v>2033.0247396499983</v>
      </c>
      <c r="AF58" s="173">
        <v>0</v>
      </c>
      <c r="AG58" s="173">
        <v>0</v>
      </c>
      <c r="AH58" s="173">
        <v>882.82902071000024</v>
      </c>
      <c r="AI58" s="173">
        <v>883.75220699999988</v>
      </c>
      <c r="AJ58" s="173">
        <v>0</v>
      </c>
      <c r="AK58" s="173">
        <v>245.04450009999994</v>
      </c>
      <c r="AL58" s="173">
        <v>166.21595627999997</v>
      </c>
      <c r="AM58" s="173">
        <v>642.13129019999997</v>
      </c>
      <c r="AN58" s="173">
        <v>466.23470149999997</v>
      </c>
      <c r="AO58" s="173">
        <v>379.78864286999999</v>
      </c>
      <c r="AP58" s="173">
        <v>339.88978032</v>
      </c>
      <c r="AQ58" s="173">
        <v>630.25132057999997</v>
      </c>
      <c r="AR58" s="173">
        <v>1578.2989796500001</v>
      </c>
      <c r="AS58" s="173">
        <v>247.20053764999994</v>
      </c>
      <c r="AT58" s="173">
        <v>0</v>
      </c>
      <c r="AU58" s="173">
        <v>362.04033999999996</v>
      </c>
      <c r="AV58" s="173">
        <v>1835.3998813499995</v>
      </c>
      <c r="AW58" s="173">
        <v>200.76774000000003</v>
      </c>
      <c r="AX58" s="173">
        <v>0</v>
      </c>
      <c r="AY58" s="173">
        <v>430.88504795000006</v>
      </c>
      <c r="AZ58" s="173">
        <v>0</v>
      </c>
      <c r="BA58" s="173">
        <v>0</v>
      </c>
      <c r="BB58" s="173">
        <v>837.93691999999999</v>
      </c>
      <c r="BC58" s="173">
        <v>0</v>
      </c>
      <c r="BD58" s="173">
        <v>0</v>
      </c>
      <c r="BE58" s="173">
        <v>142.25499721999998</v>
      </c>
    </row>
    <row r="59" spans="2:57" x14ac:dyDescent="0.55000000000000004">
      <c r="B59" s="177"/>
      <c r="C59" s="140" t="s">
        <v>312</v>
      </c>
      <c r="D59" s="173">
        <v>3250</v>
      </c>
      <c r="E59" s="173">
        <v>4250</v>
      </c>
      <c r="F59" s="173">
        <v>2900</v>
      </c>
      <c r="G59" s="173">
        <v>7000</v>
      </c>
      <c r="H59" s="173">
        <v>0</v>
      </c>
      <c r="I59" s="173">
        <v>1800</v>
      </c>
      <c r="J59" s="173">
        <v>0</v>
      </c>
      <c r="K59" s="173">
        <v>200</v>
      </c>
      <c r="L59" s="173">
        <v>0</v>
      </c>
      <c r="M59" s="173">
        <v>0</v>
      </c>
      <c r="N59" s="173">
        <v>0</v>
      </c>
      <c r="O59" s="173">
        <v>3000</v>
      </c>
      <c r="P59" s="173">
        <v>0</v>
      </c>
      <c r="Q59" s="173">
        <v>0</v>
      </c>
      <c r="R59" s="173">
        <v>0</v>
      </c>
      <c r="S59" s="173">
        <v>1800.2958904100001</v>
      </c>
      <c r="T59" s="173">
        <v>0</v>
      </c>
      <c r="U59" s="173">
        <v>0</v>
      </c>
      <c r="V59" s="173">
        <v>0</v>
      </c>
      <c r="W59" s="173">
        <v>0</v>
      </c>
      <c r="X59" s="173">
        <v>1503.1147463399998</v>
      </c>
      <c r="Y59" s="173">
        <v>89.454999999999998</v>
      </c>
      <c r="Z59" s="173">
        <v>14.899153030000393</v>
      </c>
      <c r="AA59" s="173">
        <v>0</v>
      </c>
      <c r="AB59" s="173">
        <v>610.53439390999995</v>
      </c>
      <c r="AC59" s="173">
        <v>140.52870922000002</v>
      </c>
      <c r="AD59" s="173">
        <v>1610.9098737900006</v>
      </c>
      <c r="AE59" s="173">
        <v>2033.0247396499983</v>
      </c>
      <c r="AF59" s="173">
        <v>0</v>
      </c>
      <c r="AG59" s="173">
        <v>0</v>
      </c>
      <c r="AH59" s="173">
        <v>870.59801781000021</v>
      </c>
      <c r="AI59" s="173">
        <v>883.75220699999988</v>
      </c>
      <c r="AJ59" s="173">
        <v>0</v>
      </c>
      <c r="AK59" s="173">
        <v>245.04450009999994</v>
      </c>
      <c r="AL59" s="173">
        <v>166.21595627999997</v>
      </c>
      <c r="AM59" s="173">
        <v>642.13129019999997</v>
      </c>
      <c r="AN59" s="173">
        <v>466.23470149999997</v>
      </c>
      <c r="AO59" s="173">
        <v>379.78864286999999</v>
      </c>
      <c r="AP59" s="173">
        <v>339.88978032</v>
      </c>
      <c r="AQ59" s="173">
        <v>630.25132057999997</v>
      </c>
      <c r="AR59" s="173">
        <v>1578.2989796500001</v>
      </c>
      <c r="AS59" s="173">
        <v>247.20053764999994</v>
      </c>
      <c r="AT59" s="173">
        <v>0</v>
      </c>
      <c r="AU59" s="173">
        <v>362.04033999999996</v>
      </c>
      <c r="AV59" s="173">
        <v>1835.3998813499995</v>
      </c>
      <c r="AW59" s="173">
        <v>200.76774000000003</v>
      </c>
      <c r="AX59" s="173">
        <v>0</v>
      </c>
      <c r="AY59" s="173">
        <v>430.88504795000006</v>
      </c>
      <c r="AZ59" s="173">
        <v>0</v>
      </c>
      <c r="BA59" s="173">
        <v>0</v>
      </c>
      <c r="BB59" s="173">
        <v>837.93691999999999</v>
      </c>
      <c r="BC59" s="173">
        <v>0</v>
      </c>
      <c r="BD59" s="173">
        <v>0</v>
      </c>
      <c r="BE59" s="173">
        <v>142.25499721999998</v>
      </c>
    </row>
    <row r="60" spans="2:57" x14ac:dyDescent="0.55000000000000004">
      <c r="B60" s="177"/>
      <c r="C60" s="140" t="s">
        <v>313</v>
      </c>
      <c r="D60" s="173">
        <v>0</v>
      </c>
      <c r="E60" s="173">
        <v>6182.2124999999996</v>
      </c>
      <c r="F60" s="173">
        <v>0</v>
      </c>
      <c r="G60" s="173">
        <v>0</v>
      </c>
      <c r="H60" s="173">
        <v>19721.56925</v>
      </c>
      <c r="I60" s="173">
        <v>0</v>
      </c>
      <c r="J60" s="173">
        <v>8994.2335000000003</v>
      </c>
      <c r="K60" s="173">
        <v>0</v>
      </c>
      <c r="L60" s="173">
        <v>0</v>
      </c>
      <c r="M60" s="173">
        <v>0</v>
      </c>
      <c r="N60" s="173">
        <v>0</v>
      </c>
      <c r="O60" s="173">
        <v>0</v>
      </c>
      <c r="P60" s="173">
        <v>0</v>
      </c>
      <c r="Q60" s="173">
        <v>0</v>
      </c>
      <c r="R60" s="173">
        <v>0</v>
      </c>
      <c r="S60" s="173">
        <v>1770.6986576720001</v>
      </c>
      <c r="T60" s="173">
        <v>0</v>
      </c>
      <c r="U60" s="173">
        <v>699.96664768888559</v>
      </c>
      <c r="V60" s="173">
        <v>0</v>
      </c>
      <c r="W60" s="173">
        <v>0</v>
      </c>
      <c r="X60" s="173">
        <v>0</v>
      </c>
      <c r="Y60" s="173">
        <v>0</v>
      </c>
      <c r="Z60" s="173">
        <v>0</v>
      </c>
      <c r="AA60" s="173">
        <v>0</v>
      </c>
      <c r="AB60" s="173">
        <v>0.1895016648</v>
      </c>
      <c r="AC60" s="173">
        <v>0</v>
      </c>
      <c r="AD60" s="173">
        <v>0</v>
      </c>
      <c r="AE60" s="173">
        <v>0</v>
      </c>
      <c r="AF60" s="173">
        <v>0</v>
      </c>
      <c r="AG60" s="173">
        <v>0</v>
      </c>
      <c r="AH60" s="173">
        <v>12.2310029</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47339.556530018301</v>
      </c>
      <c r="E61" s="173">
        <v>134541.95619425</v>
      </c>
      <c r="F61" s="173">
        <v>94168.926509220008</v>
      </c>
      <c r="G61" s="173">
        <v>92099.418041869998</v>
      </c>
      <c r="H61" s="173">
        <v>33717.79392394</v>
      </c>
      <c r="I61" s="173">
        <v>41179.926129489999</v>
      </c>
      <c r="J61" s="173">
        <v>45861.736177879997</v>
      </c>
      <c r="K61" s="173">
        <v>48050.08390672</v>
      </c>
      <c r="L61" s="173">
        <v>55438.666615000002</v>
      </c>
      <c r="M61" s="173">
        <v>32659.388838399998</v>
      </c>
      <c r="N61" s="173">
        <v>79286.537856299998</v>
      </c>
      <c r="O61" s="173">
        <v>67810.039530560214</v>
      </c>
      <c r="P61" s="173">
        <v>49138.186600000001</v>
      </c>
      <c r="Q61" s="173">
        <v>71460.370806969993</v>
      </c>
      <c r="R61" s="173">
        <v>111094.49201511001</v>
      </c>
      <c r="S61" s="173">
        <v>34076.951045659996</v>
      </c>
      <c r="T61" s="173">
        <v>47514.55</v>
      </c>
      <c r="U61" s="173">
        <v>39613.720438789998</v>
      </c>
      <c r="V61" s="173">
        <v>74889.617932509995</v>
      </c>
      <c r="W61" s="173">
        <v>42818.86184035</v>
      </c>
      <c r="X61" s="173">
        <v>8812.5725500000008</v>
      </c>
      <c r="Y61" s="173">
        <v>4</v>
      </c>
      <c r="Z61" s="173">
        <v>0</v>
      </c>
      <c r="AA61" s="173">
        <v>10064.39059995</v>
      </c>
      <c r="AB61" s="173">
        <v>2329.8380443100004</v>
      </c>
      <c r="AC61" s="173">
        <v>3392.3257999999996</v>
      </c>
      <c r="AD61" s="173">
        <v>17895.474999999999</v>
      </c>
      <c r="AE61" s="173">
        <v>17016.23615203</v>
      </c>
      <c r="AF61" s="173">
        <v>10576.5237978</v>
      </c>
      <c r="AG61" s="173">
        <v>0</v>
      </c>
      <c r="AH61" s="173">
        <v>10944.964421229999</v>
      </c>
      <c r="AI61" s="173">
        <v>13432.05</v>
      </c>
      <c r="AJ61" s="173">
        <v>9218.63317001</v>
      </c>
      <c r="AK61" s="173">
        <v>1353.9116239799998</v>
      </c>
      <c r="AL61" s="173">
        <v>129.46155000000002</v>
      </c>
      <c r="AM61" s="173">
        <v>1010.54185</v>
      </c>
      <c r="AN61" s="173">
        <v>1246.0542</v>
      </c>
      <c r="AO61" s="173">
        <v>359.8</v>
      </c>
      <c r="AP61" s="173">
        <v>1</v>
      </c>
      <c r="AQ61" s="173">
        <v>1900</v>
      </c>
      <c r="AR61" s="173">
        <v>2428.375</v>
      </c>
      <c r="AS61" s="173">
        <v>2607.6999999999998</v>
      </c>
      <c r="AT61" s="173">
        <v>1110.7449999999999</v>
      </c>
      <c r="AU61" s="173">
        <v>1660</v>
      </c>
      <c r="AV61" s="173">
        <v>0</v>
      </c>
      <c r="AW61" s="173">
        <v>0</v>
      </c>
      <c r="AX61" s="173">
        <v>2129.1999999999998</v>
      </c>
      <c r="AY61" s="173">
        <v>731.78107849999992</v>
      </c>
      <c r="AZ61" s="173">
        <v>318.21162959999998</v>
      </c>
      <c r="BA61" s="173">
        <v>0</v>
      </c>
      <c r="BB61" s="173">
        <v>1869.875</v>
      </c>
      <c r="BC61" s="173">
        <v>3452.5</v>
      </c>
      <c r="BD61" s="173">
        <v>3816.125</v>
      </c>
      <c r="BE61" s="173">
        <v>1632.85</v>
      </c>
    </row>
    <row r="62" spans="2:57" x14ac:dyDescent="0.55000000000000004">
      <c r="B62" s="177"/>
      <c r="C62" s="140" t="s">
        <v>156</v>
      </c>
      <c r="D62" s="173">
        <v>47339.556530018301</v>
      </c>
      <c r="E62" s="173">
        <v>107631.30619425001</v>
      </c>
      <c r="F62" s="173">
        <v>77339.286509220008</v>
      </c>
      <c r="G62" s="173">
        <v>62480.243041869995</v>
      </c>
      <c r="H62" s="173">
        <v>19017.793923939997</v>
      </c>
      <c r="I62" s="173">
        <v>41179.926129489999</v>
      </c>
      <c r="J62" s="173">
        <v>39280.03617788</v>
      </c>
      <c r="K62" s="173">
        <v>48050.08390672</v>
      </c>
      <c r="L62" s="173">
        <v>55438.666615000002</v>
      </c>
      <c r="M62" s="173">
        <v>32659.388838399998</v>
      </c>
      <c r="N62" s="173">
        <v>79286.537856299998</v>
      </c>
      <c r="O62" s="173">
        <v>51586.88953056022</v>
      </c>
      <c r="P62" s="173">
        <v>49138.186600000001</v>
      </c>
      <c r="Q62" s="173">
        <v>63112.170806969996</v>
      </c>
      <c r="R62" s="173">
        <v>95541.767015110003</v>
      </c>
      <c r="S62" s="173">
        <v>31001.446867549996</v>
      </c>
      <c r="T62" s="173">
        <v>47514.55</v>
      </c>
      <c r="U62" s="173">
        <v>28473.395438790001</v>
      </c>
      <c r="V62" s="173">
        <v>50671.292932509998</v>
      </c>
      <c r="W62" s="173">
        <v>31050.173000000003</v>
      </c>
      <c r="X62" s="173">
        <v>6261.8475499999995</v>
      </c>
      <c r="Y62" s="173">
        <v>4</v>
      </c>
      <c r="Z62" s="173">
        <v>0</v>
      </c>
      <c r="AA62" s="173">
        <v>9664.3905999500003</v>
      </c>
      <c r="AB62" s="173">
        <v>1579.8380443100002</v>
      </c>
      <c r="AC62" s="173">
        <v>292.32580000000002</v>
      </c>
      <c r="AD62" s="173">
        <v>14195.475</v>
      </c>
      <c r="AE62" s="173">
        <v>13436.63615203</v>
      </c>
      <c r="AF62" s="173">
        <v>9826.5237978000005</v>
      </c>
      <c r="AG62" s="173">
        <v>0</v>
      </c>
      <c r="AH62" s="173">
        <v>10944.964421229999</v>
      </c>
      <c r="AI62" s="173">
        <v>10732.05</v>
      </c>
      <c r="AJ62" s="173">
        <v>7990.3831700100009</v>
      </c>
      <c r="AK62" s="173">
        <v>1353.9116239799998</v>
      </c>
      <c r="AL62" s="173">
        <v>129.46155000000002</v>
      </c>
      <c r="AM62" s="173">
        <v>1010.54185</v>
      </c>
      <c r="AN62" s="173">
        <v>655.35419999999999</v>
      </c>
      <c r="AO62" s="173">
        <v>359.8</v>
      </c>
      <c r="AP62" s="173">
        <v>1</v>
      </c>
      <c r="AQ62" s="173">
        <v>650</v>
      </c>
      <c r="AR62" s="173">
        <v>2428.375</v>
      </c>
      <c r="AS62" s="173">
        <v>2107.6999999999998</v>
      </c>
      <c r="AT62" s="173">
        <v>910.745</v>
      </c>
      <c r="AU62" s="173">
        <v>660</v>
      </c>
      <c r="AV62" s="173">
        <v>0</v>
      </c>
      <c r="AW62" s="173">
        <v>0</v>
      </c>
      <c r="AX62" s="173">
        <v>1279.2</v>
      </c>
      <c r="AY62" s="173">
        <v>731.78107849999992</v>
      </c>
      <c r="AZ62" s="173">
        <v>318.21162959999998</v>
      </c>
      <c r="BA62" s="173">
        <v>0</v>
      </c>
      <c r="BB62" s="173">
        <v>1619.875</v>
      </c>
      <c r="BC62" s="173">
        <v>2152.5</v>
      </c>
      <c r="BD62" s="173">
        <v>1850</v>
      </c>
      <c r="BE62" s="173">
        <v>1432.85</v>
      </c>
    </row>
    <row r="63" spans="2:57" x14ac:dyDescent="0.55000000000000004">
      <c r="B63" s="177"/>
      <c r="C63" s="140" t="s">
        <v>316</v>
      </c>
      <c r="D63" s="173">
        <v>0</v>
      </c>
      <c r="E63" s="173">
        <v>26910.65</v>
      </c>
      <c r="F63" s="173">
        <v>15237.75</v>
      </c>
      <c r="G63" s="173">
        <v>29619.174999999999</v>
      </c>
      <c r="H63" s="173">
        <v>14700</v>
      </c>
      <c r="I63" s="173">
        <v>0</v>
      </c>
      <c r="J63" s="173">
        <v>6581.7</v>
      </c>
      <c r="K63" s="173">
        <v>0</v>
      </c>
      <c r="L63" s="173">
        <v>0</v>
      </c>
      <c r="M63" s="173">
        <v>0</v>
      </c>
      <c r="N63" s="173">
        <v>0</v>
      </c>
      <c r="O63" s="173">
        <v>16223.15</v>
      </c>
      <c r="P63" s="173">
        <v>0</v>
      </c>
      <c r="Q63" s="173">
        <v>8348.2000000000007</v>
      </c>
      <c r="R63" s="173">
        <v>15552.725000000002</v>
      </c>
      <c r="S63" s="173">
        <v>3075.5041781100003</v>
      </c>
      <c r="T63" s="173">
        <v>0</v>
      </c>
      <c r="U63" s="173">
        <v>11140.325000000001</v>
      </c>
      <c r="V63" s="173">
        <v>24218.325000000001</v>
      </c>
      <c r="W63" s="173">
        <v>11000</v>
      </c>
      <c r="X63" s="173">
        <v>2550.7249999999999</v>
      </c>
      <c r="Y63" s="173">
        <v>0</v>
      </c>
      <c r="Z63" s="173">
        <v>0</v>
      </c>
      <c r="AA63" s="173">
        <v>400</v>
      </c>
      <c r="AB63" s="173">
        <v>750</v>
      </c>
      <c r="AC63" s="173">
        <v>3100</v>
      </c>
      <c r="AD63" s="173">
        <v>3700</v>
      </c>
      <c r="AE63" s="173">
        <v>3579.6</v>
      </c>
      <c r="AF63" s="173">
        <v>750</v>
      </c>
      <c r="AG63" s="173">
        <v>0</v>
      </c>
      <c r="AH63" s="173">
        <v>0</v>
      </c>
      <c r="AI63" s="173">
        <v>2700</v>
      </c>
      <c r="AJ63" s="173">
        <v>1228.25</v>
      </c>
      <c r="AK63" s="173">
        <v>0</v>
      </c>
      <c r="AL63" s="173">
        <v>0</v>
      </c>
      <c r="AM63" s="173">
        <v>0</v>
      </c>
      <c r="AN63" s="173">
        <v>590.70000000000005</v>
      </c>
      <c r="AO63" s="173">
        <v>0</v>
      </c>
      <c r="AP63" s="173">
        <v>0</v>
      </c>
      <c r="AQ63" s="173">
        <v>1250</v>
      </c>
      <c r="AR63" s="173">
        <v>0</v>
      </c>
      <c r="AS63" s="173">
        <v>500</v>
      </c>
      <c r="AT63" s="173">
        <v>200</v>
      </c>
      <c r="AU63" s="173">
        <v>1000</v>
      </c>
      <c r="AV63" s="173">
        <v>0</v>
      </c>
      <c r="AW63" s="173">
        <v>0</v>
      </c>
      <c r="AX63" s="173">
        <v>850</v>
      </c>
      <c r="AY63" s="173">
        <v>0</v>
      </c>
      <c r="AZ63" s="173">
        <v>0</v>
      </c>
      <c r="BA63" s="173">
        <v>0</v>
      </c>
      <c r="BB63" s="173">
        <v>250</v>
      </c>
      <c r="BC63" s="173">
        <v>1300</v>
      </c>
      <c r="BD63" s="173">
        <v>1966.125</v>
      </c>
      <c r="BE63" s="173">
        <v>200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768.68884035000008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12202.668556695011</v>
      </c>
      <c r="E67" s="173">
        <v>7657.417726323094</v>
      </c>
      <c r="F67" s="173">
        <v>31390.266840189997</v>
      </c>
      <c r="G67" s="173">
        <v>39958.749486687462</v>
      </c>
      <c r="H67" s="173">
        <v>4258.4166839561685</v>
      </c>
      <c r="I67" s="173">
        <v>24634.90654298216</v>
      </c>
      <c r="J67" s="173">
        <v>10033.421746</v>
      </c>
      <c r="K67" s="173">
        <v>11422.429886948761</v>
      </c>
      <c r="L67" s="173">
        <v>6619.2021528000005</v>
      </c>
      <c r="M67" s="173">
        <v>9636.027442139999</v>
      </c>
      <c r="N67" s="173">
        <v>18658.085361429999</v>
      </c>
      <c r="O67" s="173">
        <v>22483.024241257419</v>
      </c>
      <c r="P67" s="173">
        <v>22056.42381383782</v>
      </c>
      <c r="Q67" s="173">
        <v>22426.051873254539</v>
      </c>
      <c r="R67" s="173">
        <v>33191.236220067003</v>
      </c>
      <c r="S67" s="173">
        <v>6480.0813959543375</v>
      </c>
      <c r="T67" s="173">
        <v>12756.494920183106</v>
      </c>
      <c r="U67" s="173">
        <v>18060.910993130001</v>
      </c>
      <c r="V67" s="173">
        <v>15288.2962666</v>
      </c>
      <c r="W67" s="173">
        <v>4545.0769519675068</v>
      </c>
      <c r="X67" s="173">
        <v>1104.7972800300004</v>
      </c>
      <c r="Y67" s="173">
        <v>44.978999999999999</v>
      </c>
      <c r="Z67" s="173">
        <v>0</v>
      </c>
      <c r="AA67" s="173">
        <v>978.76206892999983</v>
      </c>
      <c r="AB67" s="173">
        <v>508.54965494000004</v>
      </c>
      <c r="AC67" s="173">
        <v>33.286999999999999</v>
      </c>
      <c r="AD67" s="173">
        <v>1035.6303541300001</v>
      </c>
      <c r="AE67" s="173">
        <v>1066.63816041</v>
      </c>
      <c r="AF67" s="173">
        <v>1114.1860463750063</v>
      </c>
      <c r="AG67" s="173">
        <v>0</v>
      </c>
      <c r="AH67" s="173">
        <v>2448.0584193057821</v>
      </c>
      <c r="AI67" s="173">
        <v>631.35026643999993</v>
      </c>
      <c r="AJ67" s="173">
        <v>2126.2908009202652</v>
      </c>
      <c r="AK67" s="173">
        <v>109.15593878000001</v>
      </c>
      <c r="AL67" s="173">
        <v>33.616834909999994</v>
      </c>
      <c r="AM67" s="173">
        <v>31.294631020000004</v>
      </c>
      <c r="AN67" s="173">
        <v>102.09034252000001</v>
      </c>
      <c r="AO67" s="173">
        <v>139.59222535000004</v>
      </c>
      <c r="AP67" s="173">
        <v>123.75240531</v>
      </c>
      <c r="AQ67" s="173">
        <v>360.493080214325</v>
      </c>
      <c r="AR67" s="173">
        <v>563.37798923999947</v>
      </c>
      <c r="AS67" s="173">
        <v>203.40447113999997</v>
      </c>
      <c r="AT67" s="173">
        <v>318.64100000000002</v>
      </c>
      <c r="AU67" s="173">
        <v>145.79073900999998</v>
      </c>
      <c r="AV67" s="173">
        <v>39.496499999999997</v>
      </c>
      <c r="AW67" s="173">
        <v>162.98064000000002</v>
      </c>
      <c r="AX67" s="173">
        <v>573.42492700000003</v>
      </c>
      <c r="AY67" s="173">
        <v>344.21451575999998</v>
      </c>
      <c r="AZ67" s="173">
        <v>329.01724195000003</v>
      </c>
      <c r="BA67" s="173">
        <v>2.92E-2</v>
      </c>
      <c r="BB67" s="173">
        <v>834.82689000000016</v>
      </c>
      <c r="BC67" s="173">
        <v>495.90531840318403</v>
      </c>
      <c r="BD67" s="173">
        <v>220.96241219000001</v>
      </c>
      <c r="BE67" s="173">
        <v>188.65710576000001</v>
      </c>
    </row>
    <row r="68" spans="2:57" x14ac:dyDescent="0.55000000000000004">
      <c r="B68" s="178"/>
      <c r="C68" s="140" t="s">
        <v>320</v>
      </c>
      <c r="D68" s="173">
        <v>0</v>
      </c>
      <c r="E68" s="173">
        <v>0</v>
      </c>
      <c r="F68" s="173">
        <v>0</v>
      </c>
      <c r="G68" s="173">
        <v>0</v>
      </c>
      <c r="H68" s="173">
        <v>1500</v>
      </c>
      <c r="I68" s="173">
        <v>0</v>
      </c>
      <c r="J68" s="173">
        <v>0</v>
      </c>
      <c r="K68" s="173">
        <v>0</v>
      </c>
      <c r="L68" s="173">
        <v>0</v>
      </c>
      <c r="M68" s="173">
        <v>0</v>
      </c>
      <c r="N68" s="173">
        <v>0</v>
      </c>
      <c r="O68" s="173">
        <v>0</v>
      </c>
      <c r="P68" s="173">
        <v>0</v>
      </c>
      <c r="Q68" s="173">
        <v>3749.9999993000001</v>
      </c>
      <c r="R68" s="173">
        <v>3138.4300000000007</v>
      </c>
      <c r="S68" s="173">
        <v>0</v>
      </c>
      <c r="T68" s="173">
        <v>0</v>
      </c>
      <c r="U68" s="173">
        <v>3181.9250000000002</v>
      </c>
      <c r="V68" s="173">
        <v>0</v>
      </c>
      <c r="W68" s="173">
        <v>0</v>
      </c>
      <c r="X68" s="173">
        <v>0</v>
      </c>
      <c r="Y68" s="173">
        <v>0</v>
      </c>
      <c r="Z68" s="173">
        <v>0</v>
      </c>
      <c r="AA68" s="173">
        <v>0</v>
      </c>
      <c r="AB68" s="173">
        <v>0</v>
      </c>
      <c r="AC68" s="173">
        <v>0</v>
      </c>
      <c r="AD68" s="173">
        <v>0</v>
      </c>
      <c r="AE68" s="173">
        <v>0</v>
      </c>
      <c r="AF68" s="173">
        <v>0</v>
      </c>
      <c r="AG68" s="173">
        <v>0</v>
      </c>
      <c r="AH68" s="173">
        <v>1088.45</v>
      </c>
      <c r="AI68" s="173">
        <v>32.644506079999999</v>
      </c>
      <c r="AJ68" s="173">
        <v>0</v>
      </c>
      <c r="AK68" s="173">
        <v>0</v>
      </c>
      <c r="AL68" s="173">
        <v>0</v>
      </c>
      <c r="AM68" s="173">
        <v>0</v>
      </c>
      <c r="AN68" s="173">
        <v>60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5123.51</v>
      </c>
      <c r="E69" s="173">
        <v>0</v>
      </c>
      <c r="F69" s="173">
        <v>23486.835640059999</v>
      </c>
      <c r="G69" s="173">
        <v>28878.22220127</v>
      </c>
      <c r="H69" s="173">
        <v>1426.1865682128</v>
      </c>
      <c r="I69" s="173">
        <v>21714.959999999999</v>
      </c>
      <c r="J69" s="173">
        <v>9587.5499999999993</v>
      </c>
      <c r="K69" s="173">
        <v>7850.6750000000002</v>
      </c>
      <c r="L69" s="173">
        <v>1806.35</v>
      </c>
      <c r="M69" s="173">
        <v>7349.0732109499995</v>
      </c>
      <c r="N69" s="173">
        <v>12436.239100000001</v>
      </c>
      <c r="O69" s="173">
        <v>10408.148056</v>
      </c>
      <c r="P69" s="173">
        <v>8011.9278875999998</v>
      </c>
      <c r="Q69" s="173">
        <v>0</v>
      </c>
      <c r="R69" s="173">
        <v>22217.772560488498</v>
      </c>
      <c r="S69" s="173">
        <v>3965.5976282800002</v>
      </c>
      <c r="T69" s="173">
        <v>8648.91</v>
      </c>
      <c r="U69" s="173">
        <v>9156.442500000001</v>
      </c>
      <c r="V69" s="173">
        <v>4995.4179999999997</v>
      </c>
      <c r="W69" s="173">
        <v>1379.1226022325002</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7079.1585566950107</v>
      </c>
      <c r="E70" s="173">
        <v>7657.417726323094</v>
      </c>
      <c r="F70" s="173">
        <v>7903.4312001299986</v>
      </c>
      <c r="G70" s="173">
        <v>11080.527285417462</v>
      </c>
      <c r="H70" s="173">
        <v>1332.2301157433685</v>
      </c>
      <c r="I70" s="173">
        <v>2919.9465429821612</v>
      </c>
      <c r="J70" s="173">
        <v>445.87174600000071</v>
      </c>
      <c r="K70" s="173">
        <v>3571.7548869487609</v>
      </c>
      <c r="L70" s="173">
        <v>4812.8521528000001</v>
      </c>
      <c r="M70" s="173">
        <v>2286.9542311899995</v>
      </c>
      <c r="N70" s="173">
        <v>6221.8462614299988</v>
      </c>
      <c r="O70" s="173">
        <v>12074.876185257419</v>
      </c>
      <c r="P70" s="173">
        <v>14044.495926237822</v>
      </c>
      <c r="Q70" s="173">
        <v>18676.051873954537</v>
      </c>
      <c r="R70" s="173">
        <v>7835.0336595785047</v>
      </c>
      <c r="S70" s="173">
        <v>2514.4837676743373</v>
      </c>
      <c r="T70" s="173">
        <v>4107.5849201831061</v>
      </c>
      <c r="U70" s="173">
        <v>5722.5434931300006</v>
      </c>
      <c r="V70" s="173">
        <v>10292.878266600001</v>
      </c>
      <c r="W70" s="173">
        <v>3165.9543497350069</v>
      </c>
      <c r="X70" s="173">
        <v>1104.7972800300004</v>
      </c>
      <c r="Y70" s="173">
        <v>44.978999999999999</v>
      </c>
      <c r="Z70" s="173">
        <v>0</v>
      </c>
      <c r="AA70" s="173">
        <v>978.76206892999983</v>
      </c>
      <c r="AB70" s="173">
        <v>508.54965494000004</v>
      </c>
      <c r="AC70" s="173">
        <v>33.286999999999999</v>
      </c>
      <c r="AD70" s="173">
        <v>1035.6303541300001</v>
      </c>
      <c r="AE70" s="173">
        <v>1066.63816041</v>
      </c>
      <c r="AF70" s="173">
        <v>1114.1860463750063</v>
      </c>
      <c r="AG70" s="173">
        <v>0</v>
      </c>
      <c r="AH70" s="173">
        <v>1359.6084193057823</v>
      </c>
      <c r="AI70" s="173">
        <v>598.70576036</v>
      </c>
      <c r="AJ70" s="173">
        <v>2126.2908009202652</v>
      </c>
      <c r="AK70" s="173">
        <v>109.15593878000001</v>
      </c>
      <c r="AL70" s="173">
        <v>33.616834909999994</v>
      </c>
      <c r="AM70" s="173">
        <v>31.294631020000004</v>
      </c>
      <c r="AN70" s="173">
        <v>42.090342520000007</v>
      </c>
      <c r="AO70" s="173">
        <v>139.59222535000004</v>
      </c>
      <c r="AP70" s="173">
        <v>123.75240531</v>
      </c>
      <c r="AQ70" s="173">
        <v>360.493080214325</v>
      </c>
      <c r="AR70" s="173">
        <v>563.37798923999947</v>
      </c>
      <c r="AS70" s="173">
        <v>203.40447113999997</v>
      </c>
      <c r="AT70" s="173">
        <v>318.64100000000002</v>
      </c>
      <c r="AU70" s="173">
        <v>145.79073900999998</v>
      </c>
      <c r="AV70" s="173">
        <v>39.496499999999997</v>
      </c>
      <c r="AW70" s="173">
        <v>162.98064000000002</v>
      </c>
      <c r="AX70" s="173">
        <v>573.42492700000003</v>
      </c>
      <c r="AY70" s="173">
        <v>344.21451575999998</v>
      </c>
      <c r="AZ70" s="173">
        <v>329.01724195000003</v>
      </c>
      <c r="BA70" s="173">
        <v>2.92E-2</v>
      </c>
      <c r="BB70" s="173">
        <v>834.82689000000016</v>
      </c>
      <c r="BC70" s="173">
        <v>495.90531840318403</v>
      </c>
      <c r="BD70" s="173">
        <v>220.96241219000001</v>
      </c>
      <c r="BE70" s="173">
        <v>188.65710576000001</v>
      </c>
    </row>
    <row r="71" spans="2:57" ht="31.35" x14ac:dyDescent="0.55000000000000004">
      <c r="B71" s="178">
        <v>4</v>
      </c>
      <c r="C71" s="186" t="s">
        <v>323</v>
      </c>
      <c r="D71" s="173">
        <v>224266.33333763902</v>
      </c>
      <c r="E71" s="173">
        <v>283556.24130487966</v>
      </c>
      <c r="F71" s="173">
        <v>410768.67328927189</v>
      </c>
      <c r="G71" s="173">
        <v>351504.57210448768</v>
      </c>
      <c r="H71" s="173">
        <v>85925.966827364013</v>
      </c>
      <c r="I71" s="173">
        <v>250822.78247416101</v>
      </c>
      <c r="J71" s="173">
        <v>139470.8617298204</v>
      </c>
      <c r="K71" s="173">
        <v>220835.26741348993</v>
      </c>
      <c r="L71" s="173">
        <v>252448.78529186407</v>
      </c>
      <c r="M71" s="173">
        <v>143651.00399240002</v>
      </c>
      <c r="N71" s="173">
        <v>301568.35125175701</v>
      </c>
      <c r="O71" s="173">
        <v>280116.25259201089</v>
      </c>
      <c r="P71" s="173">
        <v>216568.83073207524</v>
      </c>
      <c r="Q71" s="173">
        <v>207477.29163503964</v>
      </c>
      <c r="R71" s="173">
        <v>431345.02660264011</v>
      </c>
      <c r="S71" s="173">
        <v>168719.1335883718</v>
      </c>
      <c r="T71" s="173">
        <v>212923.8043626521</v>
      </c>
      <c r="U71" s="173">
        <v>232075.61371149091</v>
      </c>
      <c r="V71" s="173">
        <v>234332.03057352034</v>
      </c>
      <c r="W71" s="173">
        <v>177336.18348243181</v>
      </c>
      <c r="X71" s="173">
        <v>46056.138350704998</v>
      </c>
      <c r="Y71" s="173">
        <v>358.65800000000002</v>
      </c>
      <c r="Z71" s="173">
        <v>2847.3169954499999</v>
      </c>
      <c r="AA71" s="173">
        <v>47009.45402320446</v>
      </c>
      <c r="AB71" s="173">
        <v>12019.050935933083</v>
      </c>
      <c r="AC71" s="173">
        <v>3976.5223014799953</v>
      </c>
      <c r="AD71" s="173">
        <v>100932.5978231827</v>
      </c>
      <c r="AE71" s="173">
        <v>74091.597784659985</v>
      </c>
      <c r="AF71" s="173">
        <v>52912.128459040403</v>
      </c>
      <c r="AG71" s="173">
        <v>1362.4639149000002</v>
      </c>
      <c r="AH71" s="173">
        <v>49868.670735183361</v>
      </c>
      <c r="AI71" s="173">
        <v>57573.790513429791</v>
      </c>
      <c r="AJ71" s="173">
        <v>49464.636145178883</v>
      </c>
      <c r="AK71" s="173">
        <v>3680.4624045199998</v>
      </c>
      <c r="AL71" s="173">
        <v>932.63720166999997</v>
      </c>
      <c r="AM71" s="173">
        <v>5969.5900869448978</v>
      </c>
      <c r="AN71" s="173">
        <v>4374.6073168000012</v>
      </c>
      <c r="AO71" s="173">
        <v>2479.6679425600005</v>
      </c>
      <c r="AP71" s="173">
        <v>2193.3166343399998</v>
      </c>
      <c r="AQ71" s="173">
        <v>7317.3948450299949</v>
      </c>
      <c r="AR71" s="173">
        <v>8674.9648520800001</v>
      </c>
      <c r="AS71" s="173">
        <v>6156.5282796100009</v>
      </c>
      <c r="AT71" s="173">
        <v>4290.2539999999999</v>
      </c>
      <c r="AU71" s="173">
        <v>4784.5401064400003</v>
      </c>
      <c r="AV71" s="173">
        <v>2906.6044608399989</v>
      </c>
      <c r="AW71" s="173">
        <v>8190.0374699999993</v>
      </c>
      <c r="AX71" s="173">
        <v>5013.7442407304407</v>
      </c>
      <c r="AY71" s="173">
        <v>1637.7853808000002</v>
      </c>
      <c r="AZ71" s="173">
        <v>1879.1754886200004</v>
      </c>
      <c r="BA71" s="173">
        <v>718.68625780000002</v>
      </c>
      <c r="BB71" s="173">
        <v>5699.1159800000005</v>
      </c>
      <c r="BC71" s="173">
        <v>15669.79715571998</v>
      </c>
      <c r="BD71" s="173">
        <v>17158.278089269705</v>
      </c>
      <c r="BE71" s="173">
        <v>6789.2342799999997</v>
      </c>
    </row>
    <row r="72" spans="2:57" x14ac:dyDescent="0.55000000000000004">
      <c r="B72" s="175"/>
      <c r="C72" s="176" t="s">
        <v>160</v>
      </c>
      <c r="D72" s="173">
        <v>224263.53287296902</v>
      </c>
      <c r="E72" s="173">
        <v>283547.72754040966</v>
      </c>
      <c r="F72" s="173">
        <v>410755.2497881219</v>
      </c>
      <c r="G72" s="173">
        <v>351456.46310448769</v>
      </c>
      <c r="H72" s="173">
        <v>84207.866774514012</v>
      </c>
      <c r="I72" s="173">
        <v>250822.78247416101</v>
      </c>
      <c r="J72" s="173">
        <v>139470.78169232039</v>
      </c>
      <c r="K72" s="173">
        <v>220698.10514989993</v>
      </c>
      <c r="L72" s="173">
        <v>252448.78529186407</v>
      </c>
      <c r="M72" s="173">
        <v>142766.47332911001</v>
      </c>
      <c r="N72" s="173">
        <v>301568.35125175701</v>
      </c>
      <c r="O72" s="173">
        <v>279389.61357618088</v>
      </c>
      <c r="P72" s="173">
        <v>216464.11825407523</v>
      </c>
      <c r="Q72" s="173">
        <v>207477.29163503964</v>
      </c>
      <c r="R72" s="173">
        <v>431345.02660264011</v>
      </c>
      <c r="S72" s="173">
        <v>168719.1335883718</v>
      </c>
      <c r="T72" s="173">
        <v>209592.0023958284</v>
      </c>
      <c r="U72" s="173">
        <v>232002.77071149091</v>
      </c>
      <c r="V72" s="173">
        <v>234115.22857352035</v>
      </c>
      <c r="W72" s="173">
        <v>177336.18348243181</v>
      </c>
      <c r="X72" s="173">
        <v>46056.138350704998</v>
      </c>
      <c r="Y72" s="173">
        <v>358.65800000000002</v>
      </c>
      <c r="Z72" s="173">
        <v>2847.3169954499999</v>
      </c>
      <c r="AA72" s="173">
        <v>47009.45402320446</v>
      </c>
      <c r="AB72" s="173">
        <v>12019.050935933083</v>
      </c>
      <c r="AC72" s="173">
        <v>3976.5223014799953</v>
      </c>
      <c r="AD72" s="173">
        <v>100932.5978231827</v>
      </c>
      <c r="AE72" s="173">
        <v>74091.597784659985</v>
      </c>
      <c r="AF72" s="173">
        <v>52912.128459040403</v>
      </c>
      <c r="AG72" s="173">
        <v>1362.4639149000002</v>
      </c>
      <c r="AH72" s="173">
        <v>49868.670735183361</v>
      </c>
      <c r="AI72" s="173">
        <v>57573.790513429791</v>
      </c>
      <c r="AJ72" s="173">
        <v>49464.636145178883</v>
      </c>
      <c r="AK72" s="173">
        <v>3680.4624045199998</v>
      </c>
      <c r="AL72" s="173">
        <v>932.63720166999997</v>
      </c>
      <c r="AM72" s="173">
        <v>5969.5900869448978</v>
      </c>
      <c r="AN72" s="173">
        <v>4374.6073168000012</v>
      </c>
      <c r="AO72" s="173">
        <v>2479.6679425600005</v>
      </c>
      <c r="AP72" s="173">
        <v>2193.3166343399998</v>
      </c>
      <c r="AQ72" s="173">
        <v>7317.3948450299949</v>
      </c>
      <c r="AR72" s="173">
        <v>8674.9648520800001</v>
      </c>
      <c r="AS72" s="173">
        <v>6156.5282796100009</v>
      </c>
      <c r="AT72" s="173">
        <v>4290.2539999999999</v>
      </c>
      <c r="AU72" s="173">
        <v>4784.5401064400003</v>
      </c>
      <c r="AV72" s="173">
        <v>2906.6044608399989</v>
      </c>
      <c r="AW72" s="173">
        <v>8190.0374699999993</v>
      </c>
      <c r="AX72" s="173">
        <v>5013.7442407304407</v>
      </c>
      <c r="AY72" s="173">
        <v>1637.7853808000002</v>
      </c>
      <c r="AZ72" s="173">
        <v>1879.1754886200004</v>
      </c>
      <c r="BA72" s="173">
        <v>718.68625780000002</v>
      </c>
      <c r="BB72" s="173">
        <v>5699.1159800000005</v>
      </c>
      <c r="BC72" s="173">
        <v>15669.79715571998</v>
      </c>
      <c r="BD72" s="173">
        <v>17158.278089269705</v>
      </c>
      <c r="BE72" s="173">
        <v>6789.2342799999997</v>
      </c>
    </row>
    <row r="73" spans="2:57" x14ac:dyDescent="0.55000000000000004">
      <c r="B73" s="177"/>
      <c r="C73" s="140" t="s">
        <v>324</v>
      </c>
      <c r="D73" s="173">
        <v>217523.52960175902</v>
      </c>
      <c r="E73" s="173">
        <v>271938.63406012976</v>
      </c>
      <c r="F73" s="173">
        <v>396931.37556038785</v>
      </c>
      <c r="G73" s="173">
        <v>336490.66688819771</v>
      </c>
      <c r="H73" s="173">
        <v>79512.866774514012</v>
      </c>
      <c r="I73" s="173">
        <v>240825.57479580102</v>
      </c>
      <c r="J73" s="173">
        <v>133690.6367458904</v>
      </c>
      <c r="K73" s="173">
        <v>211343.70321941993</v>
      </c>
      <c r="L73" s="173">
        <v>246020.02756509406</v>
      </c>
      <c r="M73" s="173">
        <v>136937.72234892001</v>
      </c>
      <c r="N73" s="173">
        <v>289449.47646637697</v>
      </c>
      <c r="O73" s="173">
        <v>270951.47525166092</v>
      </c>
      <c r="P73" s="173">
        <v>210011.14123585523</v>
      </c>
      <c r="Q73" s="173">
        <v>204384.64647373965</v>
      </c>
      <c r="R73" s="173">
        <v>412423.50193347008</v>
      </c>
      <c r="S73" s="173">
        <v>167075.9098295318</v>
      </c>
      <c r="T73" s="173">
        <v>199292.64152509838</v>
      </c>
      <c r="U73" s="173">
        <v>222672.58716660089</v>
      </c>
      <c r="V73" s="173">
        <v>223216.02815060035</v>
      </c>
      <c r="W73" s="173">
        <v>171117.08937334182</v>
      </c>
      <c r="X73" s="173">
        <v>42577.395909554994</v>
      </c>
      <c r="Y73" s="173">
        <v>358.65800000000002</v>
      </c>
      <c r="Z73" s="173">
        <v>2847.3169954499999</v>
      </c>
      <c r="AA73" s="173">
        <v>43625.643426524468</v>
      </c>
      <c r="AB73" s="173">
        <v>11695.630601103085</v>
      </c>
      <c r="AC73" s="173">
        <v>3781.0260420399954</v>
      </c>
      <c r="AD73" s="173">
        <v>98490.540003592701</v>
      </c>
      <c r="AE73" s="173">
        <v>69900.227204799987</v>
      </c>
      <c r="AF73" s="173">
        <v>49821.842498130405</v>
      </c>
      <c r="AG73" s="173">
        <v>1362.4639149000002</v>
      </c>
      <c r="AH73" s="173">
        <v>47364.613154983359</v>
      </c>
      <c r="AI73" s="173">
        <v>55882.528083059791</v>
      </c>
      <c r="AJ73" s="173">
        <v>48654.910993798891</v>
      </c>
      <c r="AK73" s="173">
        <v>3680.4624045199998</v>
      </c>
      <c r="AL73" s="173">
        <v>932.63720166999997</v>
      </c>
      <c r="AM73" s="173">
        <v>5567.4873033548974</v>
      </c>
      <c r="AN73" s="173">
        <v>4374.6073168000012</v>
      </c>
      <c r="AO73" s="173">
        <v>2381.6279519999998</v>
      </c>
      <c r="AP73" s="173">
        <v>2193.3166343399998</v>
      </c>
      <c r="AQ73" s="173">
        <v>6950.4908603399954</v>
      </c>
      <c r="AR73" s="173">
        <v>8384.9648520800001</v>
      </c>
      <c r="AS73" s="173">
        <v>6035.9782796100008</v>
      </c>
      <c r="AT73" s="173">
        <v>4270.2539999999999</v>
      </c>
      <c r="AU73" s="173">
        <v>4419.7565564399993</v>
      </c>
      <c r="AV73" s="173">
        <v>2900.6359116199997</v>
      </c>
      <c r="AW73" s="173">
        <v>8036.4802699999991</v>
      </c>
      <c r="AX73" s="173">
        <v>4914.64445137044</v>
      </c>
      <c r="AY73" s="173">
        <v>1637.7555817699999</v>
      </c>
      <c r="AZ73" s="173">
        <v>1253.3311297800003</v>
      </c>
      <c r="BA73" s="173">
        <v>718.68625780000002</v>
      </c>
      <c r="BB73" s="173">
        <v>5576.6457300000002</v>
      </c>
      <c r="BC73" s="173">
        <v>15217.588142559982</v>
      </c>
      <c r="BD73" s="173">
        <v>16643.562020769703</v>
      </c>
      <c r="BE73" s="173">
        <v>6575.5506899999991</v>
      </c>
    </row>
    <row r="74" spans="2:57" x14ac:dyDescent="0.55000000000000004">
      <c r="B74" s="177"/>
      <c r="C74" s="140" t="s">
        <v>325</v>
      </c>
      <c r="D74" s="173">
        <v>6740.0032712100001</v>
      </c>
      <c r="E74" s="173">
        <v>10084.633697420002</v>
      </c>
      <c r="F74" s="173">
        <v>13823.874227734024</v>
      </c>
      <c r="G74" s="173">
        <v>12538.520003290001</v>
      </c>
      <c r="H74" s="173">
        <v>4695</v>
      </c>
      <c r="I74" s="173">
        <v>9836.2076783600005</v>
      </c>
      <c r="J74" s="173">
        <v>5780.1449464300003</v>
      </c>
      <c r="K74" s="173">
        <v>8358.0590586299986</v>
      </c>
      <c r="L74" s="173">
        <v>6428.7577267699999</v>
      </c>
      <c r="M74" s="173">
        <v>5698.9063866199986</v>
      </c>
      <c r="N74" s="173">
        <v>12118.874785380003</v>
      </c>
      <c r="O74" s="173">
        <v>8438.1383245199995</v>
      </c>
      <c r="P74" s="173">
        <v>6452.9770182199991</v>
      </c>
      <c r="Q74" s="173">
        <v>3092.6451613000004</v>
      </c>
      <c r="R74" s="173">
        <v>17742.706142120005</v>
      </c>
      <c r="S74" s="173">
        <v>1622.6563913100001</v>
      </c>
      <c r="T74" s="173">
        <v>10299.360870730001</v>
      </c>
      <c r="U74" s="173">
        <v>9330.1835448899983</v>
      </c>
      <c r="V74" s="173">
        <v>10411.88912188</v>
      </c>
      <c r="W74" s="173">
        <v>6219.094109089996</v>
      </c>
      <c r="X74" s="173">
        <v>3478.7424411499996</v>
      </c>
      <c r="Y74" s="173">
        <v>0</v>
      </c>
      <c r="Z74" s="173">
        <v>0</v>
      </c>
      <c r="AA74" s="173">
        <v>3383.8105966799994</v>
      </c>
      <c r="AB74" s="173">
        <v>323.42033483</v>
      </c>
      <c r="AC74" s="173">
        <v>195.49625943999999</v>
      </c>
      <c r="AD74" s="173">
        <v>2442.0578195900002</v>
      </c>
      <c r="AE74" s="173">
        <v>4191.3705798599995</v>
      </c>
      <c r="AF74" s="173">
        <v>3090.2859609100005</v>
      </c>
      <c r="AG74" s="173">
        <v>0</v>
      </c>
      <c r="AH74" s="173">
        <v>2504.0575801999998</v>
      </c>
      <c r="AI74" s="173">
        <v>1691.2624303700015</v>
      </c>
      <c r="AJ74" s="173">
        <v>809.72515138000017</v>
      </c>
      <c r="AK74" s="173">
        <v>0</v>
      </c>
      <c r="AL74" s="173">
        <v>0</v>
      </c>
      <c r="AM74" s="173">
        <v>402.10278359</v>
      </c>
      <c r="AN74" s="173">
        <v>0</v>
      </c>
      <c r="AO74" s="173">
        <v>98.039990560000007</v>
      </c>
      <c r="AP74" s="173">
        <v>0</v>
      </c>
      <c r="AQ74" s="173">
        <v>366.90398468999996</v>
      </c>
      <c r="AR74" s="173">
        <v>290</v>
      </c>
      <c r="AS74" s="173">
        <v>120.55</v>
      </c>
      <c r="AT74" s="173">
        <v>20</v>
      </c>
      <c r="AU74" s="173">
        <v>364.78354999999999</v>
      </c>
      <c r="AV74" s="173">
        <v>5.9685492199999999</v>
      </c>
      <c r="AW74" s="173">
        <v>153.55720000000002</v>
      </c>
      <c r="AX74" s="173">
        <v>99.099789359999988</v>
      </c>
      <c r="AY74" s="173">
        <v>2.9799029999999997E-2</v>
      </c>
      <c r="AZ74" s="173">
        <v>625.84435884000015</v>
      </c>
      <c r="BA74" s="173">
        <v>0</v>
      </c>
      <c r="BB74" s="173">
        <v>122.47024999999999</v>
      </c>
      <c r="BC74" s="173">
        <v>452.2090131600001</v>
      </c>
      <c r="BD74" s="173">
        <v>514.71606850000001</v>
      </c>
      <c r="BE74" s="173">
        <v>213.68359000000001</v>
      </c>
    </row>
    <row r="75" spans="2:57" x14ac:dyDescent="0.55000000000000004">
      <c r="B75" s="177"/>
      <c r="C75" s="140" t="s">
        <v>326</v>
      </c>
      <c r="D75" s="173">
        <v>0</v>
      </c>
      <c r="E75" s="173">
        <v>1524.4597828599999</v>
      </c>
      <c r="F75" s="173">
        <v>0</v>
      </c>
      <c r="G75" s="173">
        <v>2427.2762130000001</v>
      </c>
      <c r="H75" s="173">
        <v>0</v>
      </c>
      <c r="I75" s="173">
        <v>161</v>
      </c>
      <c r="J75" s="173">
        <v>0</v>
      </c>
      <c r="K75" s="173">
        <v>996.34287184999994</v>
      </c>
      <c r="L75" s="173">
        <v>0</v>
      </c>
      <c r="M75" s="173">
        <v>129.84459357</v>
      </c>
      <c r="N75" s="173">
        <v>0</v>
      </c>
      <c r="O75" s="173">
        <v>0</v>
      </c>
      <c r="P75" s="173">
        <v>0</v>
      </c>
      <c r="Q75" s="173">
        <v>0</v>
      </c>
      <c r="R75" s="173">
        <v>1178.8185270500001</v>
      </c>
      <c r="S75" s="173">
        <v>20.567367530000002</v>
      </c>
      <c r="T75" s="173">
        <v>0</v>
      </c>
      <c r="U75" s="173">
        <v>0</v>
      </c>
      <c r="V75" s="173">
        <v>487.31130103999999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2.8004646700000002</v>
      </c>
      <c r="E76" s="173">
        <v>8.5137644700000017</v>
      </c>
      <c r="F76" s="173">
        <v>13.42350115</v>
      </c>
      <c r="G76" s="173">
        <v>48.108999999999995</v>
      </c>
      <c r="H76" s="173">
        <v>1718.1000528499999</v>
      </c>
      <c r="I76" s="173">
        <v>0</v>
      </c>
      <c r="J76" s="173">
        <v>8.0037499999999998E-2</v>
      </c>
      <c r="K76" s="173">
        <v>137.16226359000001</v>
      </c>
      <c r="L76" s="173">
        <v>0</v>
      </c>
      <c r="M76" s="173">
        <v>884.53066329000001</v>
      </c>
      <c r="N76" s="173">
        <v>0</v>
      </c>
      <c r="O76" s="173">
        <v>726.63901582999995</v>
      </c>
      <c r="P76" s="173">
        <v>104.712478</v>
      </c>
      <c r="Q76" s="173">
        <v>0</v>
      </c>
      <c r="R76" s="173">
        <v>0</v>
      </c>
      <c r="S76" s="173">
        <v>0</v>
      </c>
      <c r="T76" s="173">
        <v>3331.8019668236989</v>
      </c>
      <c r="U76" s="173">
        <v>72.843000000000004</v>
      </c>
      <c r="V76" s="173">
        <v>216.80199999999999</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48.107999999999997</v>
      </c>
      <c r="H77" s="173">
        <v>1709.56029485</v>
      </c>
      <c r="I77" s="173">
        <v>0</v>
      </c>
      <c r="J77" s="173">
        <v>0</v>
      </c>
      <c r="K77" s="173">
        <v>137.16226359000001</v>
      </c>
      <c r="L77" s="173">
        <v>0</v>
      </c>
      <c r="M77" s="173">
        <v>884.53066329000001</v>
      </c>
      <c r="N77" s="173">
        <v>0</v>
      </c>
      <c r="O77" s="173">
        <v>726.63901582999995</v>
      </c>
      <c r="P77" s="173">
        <v>104.712478</v>
      </c>
      <c r="Q77" s="173">
        <v>0</v>
      </c>
      <c r="R77" s="173">
        <v>0</v>
      </c>
      <c r="S77" s="173">
        <v>0</v>
      </c>
      <c r="T77" s="173">
        <v>3331.8019668236989</v>
      </c>
      <c r="U77" s="173">
        <v>72.843000000000004</v>
      </c>
      <c r="V77" s="173">
        <v>216.80199999999999</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2.8004646700000002</v>
      </c>
      <c r="E78" s="173">
        <v>6.9074999999999996E-3</v>
      </c>
      <c r="F78" s="173">
        <v>13.42350115</v>
      </c>
      <c r="G78" s="173">
        <v>1E-3</v>
      </c>
      <c r="H78" s="173">
        <v>8.5397579999998925</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1125.2679789299998</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1125.2679789299998</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13250.442875461988</v>
      </c>
      <c r="E83" s="173">
        <v>30279.130579901663</v>
      </c>
      <c r="F83" s="173">
        <v>4291.4845257999996</v>
      </c>
      <c r="G83" s="173">
        <v>11833.20075487</v>
      </c>
      <c r="H83" s="173">
        <v>908.38401995999982</v>
      </c>
      <c r="I83" s="173">
        <v>9193.6770789999991</v>
      </c>
      <c r="J83" s="173">
        <v>2859.2722160700005</v>
      </c>
      <c r="K83" s="173">
        <v>3777.879592919167</v>
      </c>
      <c r="L83" s="173">
        <v>4008.5620287500014</v>
      </c>
      <c r="M83" s="173">
        <v>1784.2865569900002</v>
      </c>
      <c r="N83" s="173">
        <v>5374.2324893499999</v>
      </c>
      <c r="O83" s="173">
        <v>6909.5896700900003</v>
      </c>
      <c r="P83" s="173">
        <v>5769.9897036847715</v>
      </c>
      <c r="Q83" s="173">
        <v>2305.4606768872663</v>
      </c>
      <c r="R83" s="173">
        <v>11732.518486399462</v>
      </c>
      <c r="S83" s="173">
        <v>6518.8960329299998</v>
      </c>
      <c r="T83" s="173">
        <v>3962.8514542900002</v>
      </c>
      <c r="U83" s="173">
        <v>2953.2135165499999</v>
      </c>
      <c r="V83" s="173">
        <v>4240.5243283400005</v>
      </c>
      <c r="W83" s="173">
        <v>1558.74281096</v>
      </c>
      <c r="X83" s="173">
        <v>787.55846376</v>
      </c>
      <c r="Y83" s="173">
        <v>40.76</v>
      </c>
      <c r="Z83" s="173">
        <v>154.65568332000001</v>
      </c>
      <c r="AA83" s="173">
        <v>648.01255741</v>
      </c>
      <c r="AB83" s="173">
        <v>364.03217140999993</v>
      </c>
      <c r="AC83" s="173">
        <v>43.642914409999996</v>
      </c>
      <c r="AD83" s="173">
        <v>1494.4218582600001</v>
      </c>
      <c r="AE83" s="173">
        <v>538.18722316999992</v>
      </c>
      <c r="AF83" s="173">
        <v>979.46209811999995</v>
      </c>
      <c r="AG83" s="173">
        <v>138.68670929000001</v>
      </c>
      <c r="AH83" s="173">
        <v>2195.6936580199995</v>
      </c>
      <c r="AI83" s="173">
        <v>672.98032090999993</v>
      </c>
      <c r="AJ83" s="173">
        <v>1278.3465600100001</v>
      </c>
      <c r="AK83" s="173">
        <v>207.65809483999999</v>
      </c>
      <c r="AL83" s="173">
        <v>32.180706919999999</v>
      </c>
      <c r="AM83" s="173">
        <v>148.61464449000002</v>
      </c>
      <c r="AN83" s="173">
        <v>26.855118709999996</v>
      </c>
      <c r="AO83" s="173">
        <v>173.72717977000002</v>
      </c>
      <c r="AP83" s="173">
        <v>18.166184600000001</v>
      </c>
      <c r="AQ83" s="173">
        <v>148.92659681000001</v>
      </c>
      <c r="AR83" s="173">
        <v>667.91985579000004</v>
      </c>
      <c r="AS83" s="173">
        <v>113.80098061999999</v>
      </c>
      <c r="AT83" s="173">
        <v>300.46600000000001</v>
      </c>
      <c r="AU83" s="173">
        <v>387.33802540000005</v>
      </c>
      <c r="AV83" s="173">
        <v>53.685314460000001</v>
      </c>
      <c r="AW83" s="173">
        <v>170.43967000000001</v>
      </c>
      <c r="AX83" s="173">
        <v>198.47643307000001</v>
      </c>
      <c r="AY83" s="173">
        <v>195.54092641000003</v>
      </c>
      <c r="AZ83" s="173">
        <v>104.09046649000001</v>
      </c>
      <c r="BA83" s="173">
        <v>78.410308600000022</v>
      </c>
      <c r="BB83" s="173">
        <v>221.41709297332903</v>
      </c>
      <c r="BC83" s="173">
        <v>385.48992624999994</v>
      </c>
      <c r="BD83" s="173">
        <v>681.07281764999982</v>
      </c>
      <c r="BE83" s="173">
        <v>300.58306763000002</v>
      </c>
    </row>
    <row r="84" spans="2:57" x14ac:dyDescent="0.55000000000000004">
      <c r="B84" s="178">
        <v>7</v>
      </c>
      <c r="C84" s="138" t="s">
        <v>167</v>
      </c>
      <c r="D84" s="173">
        <v>36968.119052000897</v>
      </c>
      <c r="E84" s="173">
        <v>33624.083706098529</v>
      </c>
      <c r="F84" s="173">
        <v>58461.875953491137</v>
      </c>
      <c r="G84" s="173">
        <v>51296.966652670002</v>
      </c>
      <c r="H84" s="173">
        <v>6041.3425861372334</v>
      </c>
      <c r="I84" s="173">
        <v>21670.746931865993</v>
      </c>
      <c r="J84" s="173">
        <v>12759.214734468937</v>
      </c>
      <c r="K84" s="173">
        <v>12861.590572258963</v>
      </c>
      <c r="L84" s="173">
        <v>34795.413909039999</v>
      </c>
      <c r="M84" s="173">
        <v>11328.888303057638</v>
      </c>
      <c r="N84" s="173">
        <v>32638.22981103637</v>
      </c>
      <c r="O84" s="173">
        <v>20658.005489785319</v>
      </c>
      <c r="P84" s="173">
        <v>23610.299346907086</v>
      </c>
      <c r="Q84" s="173">
        <v>49451.79581088281</v>
      </c>
      <c r="R84" s="173">
        <v>31204.846737228661</v>
      </c>
      <c r="S84" s="173">
        <v>11475.31106412386</v>
      </c>
      <c r="T84" s="173">
        <v>17578.192520343051</v>
      </c>
      <c r="U84" s="173">
        <v>29779.434272789978</v>
      </c>
      <c r="V84" s="173">
        <v>29565.236745736336</v>
      </c>
      <c r="W84" s="173">
        <v>9781.9694051895167</v>
      </c>
      <c r="X84" s="173">
        <v>3338.9072923474005</v>
      </c>
      <c r="Y84" s="173">
        <v>74.792000000000002</v>
      </c>
      <c r="Z84" s="173">
        <v>2489.0238956600001</v>
      </c>
      <c r="AA84" s="173">
        <v>2325.8432637505002</v>
      </c>
      <c r="AB84" s="173">
        <v>500.65256023299975</v>
      </c>
      <c r="AC84" s="173">
        <v>115.46117743000003</v>
      </c>
      <c r="AD84" s="173">
        <v>1081.3399332124488</v>
      </c>
      <c r="AE84" s="173">
        <v>2896.4090482287638</v>
      </c>
      <c r="AF84" s="173">
        <v>2060.7950457726752</v>
      </c>
      <c r="AG84" s="173">
        <v>153.36273756</v>
      </c>
      <c r="AH84" s="173">
        <v>3221.0198441834218</v>
      </c>
      <c r="AI84" s="173">
        <v>2963.2241520416883</v>
      </c>
      <c r="AJ84" s="173">
        <v>3683.0488688170062</v>
      </c>
      <c r="AK84" s="173">
        <v>252.41817979950906</v>
      </c>
      <c r="AL84" s="173">
        <v>211.03971131999998</v>
      </c>
      <c r="AM84" s="173">
        <v>533.99039752298745</v>
      </c>
      <c r="AN84" s="173">
        <v>348.48478348999993</v>
      </c>
      <c r="AO84" s="173">
        <v>558.85434440639028</v>
      </c>
      <c r="AP84" s="173">
        <v>6035.9304181500002</v>
      </c>
      <c r="AQ84" s="173">
        <v>891.40568559670305</v>
      </c>
      <c r="AR84" s="173">
        <v>710.06443306710628</v>
      </c>
      <c r="AS84" s="173">
        <v>223.20548103499999</v>
      </c>
      <c r="AT84" s="173">
        <v>300.36099999999999</v>
      </c>
      <c r="AU84" s="173">
        <v>259.39416762000002</v>
      </c>
      <c r="AV84" s="173">
        <v>1245.9077168299996</v>
      </c>
      <c r="AW84" s="173">
        <v>1331.3289600000001</v>
      </c>
      <c r="AX84" s="173">
        <v>139.66942800000001</v>
      </c>
      <c r="AY84" s="173">
        <v>73.44110812000001</v>
      </c>
      <c r="AZ84" s="173">
        <v>170.52036743000002</v>
      </c>
      <c r="BA84" s="173">
        <v>3117.3129015</v>
      </c>
      <c r="BB84" s="173">
        <v>321.69549000000001</v>
      </c>
      <c r="BC84" s="173">
        <v>668.93644248999988</v>
      </c>
      <c r="BD84" s="173">
        <v>1019.189459386</v>
      </c>
      <c r="BE84" s="173">
        <v>480.07926822999997</v>
      </c>
    </row>
    <row r="85" spans="2:57" x14ac:dyDescent="0.55000000000000004">
      <c r="B85" s="188"/>
      <c r="C85" s="189" t="s">
        <v>334</v>
      </c>
      <c r="D85" s="173">
        <v>7121.4370163878002</v>
      </c>
      <c r="E85" s="173">
        <v>6609.0144031075133</v>
      </c>
      <c r="F85" s="173">
        <v>10599.884623227505</v>
      </c>
      <c r="G85" s="173">
        <v>11265.780796139996</v>
      </c>
      <c r="H85" s="173">
        <v>826.34389108000005</v>
      </c>
      <c r="I85" s="173">
        <v>12485.671677789998</v>
      </c>
      <c r="J85" s="173">
        <v>3842.2103898599989</v>
      </c>
      <c r="K85" s="173">
        <v>2450.7654828299997</v>
      </c>
      <c r="L85" s="173">
        <v>6681.2517784600013</v>
      </c>
      <c r="M85" s="173">
        <v>3738.0785645806</v>
      </c>
      <c r="N85" s="173">
        <v>14559.463016422002</v>
      </c>
      <c r="O85" s="173">
        <v>7415.6404673799789</v>
      </c>
      <c r="P85" s="173">
        <v>4046.4492690332609</v>
      </c>
      <c r="Q85" s="173">
        <v>5080.6429886607666</v>
      </c>
      <c r="R85" s="173">
        <v>7493.8879001947371</v>
      </c>
      <c r="S85" s="173">
        <v>3861.140747800001</v>
      </c>
      <c r="T85" s="173">
        <v>7074.8906206300007</v>
      </c>
      <c r="U85" s="173">
        <v>6365.8003396960967</v>
      </c>
      <c r="V85" s="173">
        <v>12876.057514754997</v>
      </c>
      <c r="W85" s="173">
        <v>2530.6193553855001</v>
      </c>
      <c r="X85" s="173">
        <v>1378.8330805800001</v>
      </c>
      <c r="Y85" s="173">
        <v>24.614999999999998</v>
      </c>
      <c r="Z85" s="173">
        <v>839.82976999000016</v>
      </c>
      <c r="AA85" s="173">
        <v>579.50927113499984</v>
      </c>
      <c r="AB85" s="173">
        <v>187.35576585299975</v>
      </c>
      <c r="AC85" s="173">
        <v>43.372157749999992</v>
      </c>
      <c r="AD85" s="173">
        <v>145.81273281</v>
      </c>
      <c r="AE85" s="173">
        <v>948.77031157000056</v>
      </c>
      <c r="AF85" s="173">
        <v>851.24169907617704</v>
      </c>
      <c r="AG85" s="173">
        <v>110.04011975</v>
      </c>
      <c r="AH85" s="173">
        <v>1305.5230281179222</v>
      </c>
      <c r="AI85" s="173">
        <v>1170.6137444502658</v>
      </c>
      <c r="AJ85" s="173">
        <v>1427.6337037920009</v>
      </c>
      <c r="AK85" s="173">
        <v>35.842962079999957</v>
      </c>
      <c r="AL85" s="173">
        <v>17.755058119999998</v>
      </c>
      <c r="AM85" s="173">
        <v>167.41985198298718</v>
      </c>
      <c r="AN85" s="173">
        <v>66.895700779999984</v>
      </c>
      <c r="AO85" s="173">
        <v>437.08673309</v>
      </c>
      <c r="AP85" s="173">
        <v>5549.2919185300007</v>
      </c>
      <c r="AQ85" s="173">
        <v>495.71803502000051</v>
      </c>
      <c r="AR85" s="173">
        <v>0</v>
      </c>
      <c r="AS85" s="173">
        <v>112.15247378999999</v>
      </c>
      <c r="AT85" s="173">
        <v>91.164000000000001</v>
      </c>
      <c r="AU85" s="173">
        <v>134.80040842999998</v>
      </c>
      <c r="AV85" s="173">
        <v>629.02831004999996</v>
      </c>
      <c r="AW85" s="173">
        <v>610.71978000000001</v>
      </c>
      <c r="AX85" s="173">
        <v>19.83588</v>
      </c>
      <c r="AY85" s="173">
        <v>35.266108440000004</v>
      </c>
      <c r="AZ85" s="173">
        <v>76.851227040000026</v>
      </c>
      <c r="BA85" s="173">
        <v>3064.0514900000003</v>
      </c>
      <c r="BB85" s="173">
        <v>158.69040000000001</v>
      </c>
      <c r="BC85" s="173">
        <v>293.83857605999992</v>
      </c>
      <c r="BD85" s="173">
        <v>268.87486895599994</v>
      </c>
      <c r="BE85" s="173">
        <v>193.81958553000001</v>
      </c>
    </row>
    <row r="86" spans="2:57" x14ac:dyDescent="0.55000000000000004">
      <c r="B86" s="188"/>
      <c r="C86" s="140" t="s">
        <v>335</v>
      </c>
      <c r="D86" s="173">
        <v>0</v>
      </c>
      <c r="E86" s="173">
        <v>5251.7900432775132</v>
      </c>
      <c r="F86" s="173">
        <v>6175.1185116625047</v>
      </c>
      <c r="G86" s="173">
        <v>9705.5160049399965</v>
      </c>
      <c r="H86" s="173">
        <v>603.22560020871333</v>
      </c>
      <c r="I86" s="173">
        <v>11644.791893999998</v>
      </c>
      <c r="J86" s="173">
        <v>2660.80381364</v>
      </c>
      <c r="K86" s="173">
        <v>1413.929213679389</v>
      </c>
      <c r="L86" s="173">
        <v>2679.0899478400015</v>
      </c>
      <c r="M86" s="173">
        <v>2300.0225789171031</v>
      </c>
      <c r="N86" s="173">
        <v>11153.115333559997</v>
      </c>
      <c r="O86" s="173">
        <v>5373.2236387599842</v>
      </c>
      <c r="P86" s="173">
        <v>3177.236546483261</v>
      </c>
      <c r="Q86" s="173">
        <v>3817.1787952499981</v>
      </c>
      <c r="R86" s="173">
        <v>0</v>
      </c>
      <c r="S86" s="173">
        <v>2888.8086299500042</v>
      </c>
      <c r="T86" s="173">
        <v>5368.3092273169977</v>
      </c>
      <c r="U86" s="173">
        <v>4764.5285800643114</v>
      </c>
      <c r="V86" s="173">
        <v>11061.084572150001</v>
      </c>
      <c r="W86" s="173">
        <v>1575.5926261804991</v>
      </c>
      <c r="X86" s="173">
        <v>22.73328579</v>
      </c>
      <c r="Y86" s="173">
        <v>16.602</v>
      </c>
      <c r="Z86" s="173">
        <v>0</v>
      </c>
      <c r="AA86" s="173">
        <v>0</v>
      </c>
      <c r="AB86" s="173">
        <v>138.51749806599989</v>
      </c>
      <c r="AC86" s="173">
        <v>9.700301219999993</v>
      </c>
      <c r="AD86" s="173">
        <v>0</v>
      </c>
      <c r="AE86" s="173">
        <v>27.307728770000008</v>
      </c>
      <c r="AF86" s="173">
        <v>0</v>
      </c>
      <c r="AG86" s="173">
        <v>46.174700490000006</v>
      </c>
      <c r="AH86" s="173">
        <v>0</v>
      </c>
      <c r="AI86" s="173">
        <v>0</v>
      </c>
      <c r="AJ86" s="173">
        <v>940.11710357999971</v>
      </c>
      <c r="AK86" s="173">
        <v>0</v>
      </c>
      <c r="AL86" s="173">
        <v>1.5049784199999998</v>
      </c>
      <c r="AM86" s="173">
        <v>2.97182827</v>
      </c>
      <c r="AN86" s="173">
        <v>0</v>
      </c>
      <c r="AO86" s="173">
        <v>32.9629291500001</v>
      </c>
      <c r="AP86" s="173">
        <v>1611.4280761299999</v>
      </c>
      <c r="AQ86" s="173">
        <v>240.92533752</v>
      </c>
      <c r="AR86" s="173">
        <v>0</v>
      </c>
      <c r="AS86" s="173">
        <v>30.09833932731879</v>
      </c>
      <c r="AT86" s="173">
        <v>29</v>
      </c>
      <c r="AU86" s="173">
        <v>0</v>
      </c>
      <c r="AV86" s="173">
        <v>588.46001885999999</v>
      </c>
      <c r="AW86" s="173">
        <v>465.34462000000002</v>
      </c>
      <c r="AX86" s="173">
        <v>0</v>
      </c>
      <c r="AY86" s="173">
        <v>22.27701437</v>
      </c>
      <c r="AZ86" s="173">
        <v>49.227687820000014</v>
      </c>
      <c r="BA86" s="173">
        <v>3064.0514900000003</v>
      </c>
      <c r="BB86" s="173">
        <v>32.3733</v>
      </c>
      <c r="BC86" s="173">
        <v>276.76462830999992</v>
      </c>
      <c r="BD86" s="173">
        <v>81.523733870000001</v>
      </c>
      <c r="BE86" s="173">
        <v>124.996887</v>
      </c>
    </row>
    <row r="87" spans="2:57" x14ac:dyDescent="0.55000000000000004">
      <c r="B87" s="177"/>
      <c r="C87" s="140" t="s">
        <v>336</v>
      </c>
      <c r="D87" s="173">
        <v>0</v>
      </c>
      <c r="E87" s="173">
        <v>1267.3477716100001</v>
      </c>
      <c r="F87" s="173">
        <v>540.58584857000005</v>
      </c>
      <c r="G87" s="173">
        <v>1277.3274631299998</v>
      </c>
      <c r="H87" s="173">
        <v>0.57234133000000009</v>
      </c>
      <c r="I87" s="173">
        <v>592.94327572999998</v>
      </c>
      <c r="J87" s="173">
        <v>580.46815351999896</v>
      </c>
      <c r="K87" s="173">
        <v>0</v>
      </c>
      <c r="L87" s="173">
        <v>1226.1460124</v>
      </c>
      <c r="M87" s="173">
        <v>0.96574386999999984</v>
      </c>
      <c r="N87" s="173">
        <v>1326.5142807699999</v>
      </c>
      <c r="O87" s="173">
        <v>1085.0828129300003</v>
      </c>
      <c r="P87" s="173">
        <v>727.17842997000002</v>
      </c>
      <c r="Q87" s="173">
        <v>819.61595537076926</v>
      </c>
      <c r="R87" s="173">
        <v>1104.90156454</v>
      </c>
      <c r="S87" s="173">
        <v>0.78768130000000003</v>
      </c>
      <c r="T87" s="173">
        <v>666.58420318999993</v>
      </c>
      <c r="U87" s="173">
        <v>417.92365133843776</v>
      </c>
      <c r="V87" s="173">
        <v>894.43841065999982</v>
      </c>
      <c r="W87" s="173">
        <v>488.25213343000001</v>
      </c>
      <c r="X87" s="173">
        <v>127.87602294</v>
      </c>
      <c r="Y87" s="173">
        <v>0</v>
      </c>
      <c r="Z87" s="173">
        <v>0</v>
      </c>
      <c r="AA87" s="173">
        <v>0</v>
      </c>
      <c r="AB87" s="173">
        <v>0</v>
      </c>
      <c r="AC87" s="173">
        <v>6.20434807</v>
      </c>
      <c r="AD87" s="173">
        <v>145.81273281</v>
      </c>
      <c r="AE87" s="173">
        <v>0</v>
      </c>
      <c r="AF87" s="173">
        <v>143.25179980999999</v>
      </c>
      <c r="AG87" s="173">
        <v>0</v>
      </c>
      <c r="AH87" s="173">
        <v>163.3203488</v>
      </c>
      <c r="AI87" s="173">
        <v>135.87056075246576</v>
      </c>
      <c r="AJ87" s="173">
        <v>106.77380735</v>
      </c>
      <c r="AK87" s="173">
        <v>3.0035335000000001</v>
      </c>
      <c r="AL87" s="173">
        <v>0</v>
      </c>
      <c r="AM87" s="173">
        <v>9.1900783563871702</v>
      </c>
      <c r="AN87" s="173">
        <v>9.2833429299999981</v>
      </c>
      <c r="AO87" s="173">
        <v>15.46090907</v>
      </c>
      <c r="AP87" s="173">
        <v>0</v>
      </c>
      <c r="AQ87" s="173">
        <v>10.166208319999999</v>
      </c>
      <c r="AR87" s="173">
        <v>0</v>
      </c>
      <c r="AS87" s="173">
        <v>19.238731510000001</v>
      </c>
      <c r="AT87" s="173">
        <v>11.336</v>
      </c>
      <c r="AU87" s="173">
        <v>10.25539</v>
      </c>
      <c r="AV87" s="173">
        <v>0</v>
      </c>
      <c r="AW87" s="173">
        <v>0</v>
      </c>
      <c r="AX87" s="173">
        <v>19.83588</v>
      </c>
      <c r="AY87" s="173">
        <v>0</v>
      </c>
      <c r="AZ87" s="173">
        <v>4.2707276600000004</v>
      </c>
      <c r="BA87" s="173">
        <v>0</v>
      </c>
      <c r="BB87" s="173">
        <v>23.370470000000001</v>
      </c>
      <c r="BC87" s="173">
        <v>16.782002559999999</v>
      </c>
      <c r="BD87" s="173">
        <v>27.245136510000002</v>
      </c>
      <c r="BE87" s="173">
        <v>19.262882530000002</v>
      </c>
    </row>
    <row r="88" spans="2:57" x14ac:dyDescent="0.55000000000000004">
      <c r="B88" s="177"/>
      <c r="C88" s="185" t="s">
        <v>337</v>
      </c>
      <c r="D88" s="173">
        <v>7121.4370163878002</v>
      </c>
      <c r="E88" s="173">
        <v>89.876588220000002</v>
      </c>
      <c r="F88" s="173">
        <v>3884.1802629950002</v>
      </c>
      <c r="G88" s="173">
        <v>282.93732806999998</v>
      </c>
      <c r="H88" s="173">
        <v>222.5459495412868</v>
      </c>
      <c r="I88" s="173">
        <v>247.93650805999997</v>
      </c>
      <c r="J88" s="173">
        <v>600.93842270000005</v>
      </c>
      <c r="K88" s="173">
        <v>1036.8362691506106</v>
      </c>
      <c r="L88" s="173">
        <v>2776.0158182199998</v>
      </c>
      <c r="M88" s="173">
        <v>1437.0902417934969</v>
      </c>
      <c r="N88" s="173">
        <v>2079.8334020920033</v>
      </c>
      <c r="O88" s="173">
        <v>957.3340156899942</v>
      </c>
      <c r="P88" s="173">
        <v>142.03429258</v>
      </c>
      <c r="Q88" s="173">
        <v>443.84823803999996</v>
      </c>
      <c r="R88" s="173">
        <v>6388.9863356547366</v>
      </c>
      <c r="S88" s="173">
        <v>971.5444365499967</v>
      </c>
      <c r="T88" s="173">
        <v>1039.9971901230035</v>
      </c>
      <c r="U88" s="173">
        <v>1183.3481082933477</v>
      </c>
      <c r="V88" s="173">
        <v>920.53453194499707</v>
      </c>
      <c r="W88" s="173">
        <v>466.77459577500099</v>
      </c>
      <c r="X88" s="173">
        <v>1228.2237718499998</v>
      </c>
      <c r="Y88" s="173">
        <v>8.0129999999999999</v>
      </c>
      <c r="Z88" s="173">
        <v>839.82976999000016</v>
      </c>
      <c r="AA88" s="173">
        <v>579.50927113499984</v>
      </c>
      <c r="AB88" s="173">
        <v>48.838267786999879</v>
      </c>
      <c r="AC88" s="173">
        <v>27.467508459999998</v>
      </c>
      <c r="AD88" s="173">
        <v>0</v>
      </c>
      <c r="AE88" s="173">
        <v>921.46258280000052</v>
      </c>
      <c r="AF88" s="173">
        <v>707.98989926617696</v>
      </c>
      <c r="AG88" s="173">
        <v>63.865419259999989</v>
      </c>
      <c r="AH88" s="173">
        <v>1142.202679317922</v>
      </c>
      <c r="AI88" s="173">
        <v>1034.7431836978001</v>
      </c>
      <c r="AJ88" s="173">
        <v>380.74279286200095</v>
      </c>
      <c r="AK88" s="173">
        <v>32.839428579999954</v>
      </c>
      <c r="AL88" s="173">
        <v>16.250079700000001</v>
      </c>
      <c r="AM88" s="173">
        <v>155.2579453566</v>
      </c>
      <c r="AN88" s="173">
        <v>57.612357849999995</v>
      </c>
      <c r="AO88" s="173">
        <v>388.66289486999989</v>
      </c>
      <c r="AP88" s="173">
        <v>3937.8638424000001</v>
      </c>
      <c r="AQ88" s="173">
        <v>244.62648918000059</v>
      </c>
      <c r="AR88" s="173">
        <v>0</v>
      </c>
      <c r="AS88" s="173">
        <v>62.815402952681204</v>
      </c>
      <c r="AT88" s="173">
        <v>50.828000000000003</v>
      </c>
      <c r="AU88" s="173">
        <v>124.54501843</v>
      </c>
      <c r="AV88" s="173">
        <v>40.568291189999961</v>
      </c>
      <c r="AW88" s="173">
        <v>145.37515999999999</v>
      </c>
      <c r="AX88" s="173">
        <v>0</v>
      </c>
      <c r="AY88" s="173">
        <v>12.98909407</v>
      </c>
      <c r="AZ88" s="173">
        <v>23.352811560000003</v>
      </c>
      <c r="BA88" s="173">
        <v>0</v>
      </c>
      <c r="BB88" s="173">
        <v>102.94663</v>
      </c>
      <c r="BC88" s="173">
        <v>0.29194519000000002</v>
      </c>
      <c r="BD88" s="173">
        <v>160.10599857599999</v>
      </c>
      <c r="BE88" s="173">
        <v>49.559816000000005</v>
      </c>
    </row>
    <row r="89" spans="2:57" x14ac:dyDescent="0.55000000000000004">
      <c r="B89" s="177"/>
      <c r="C89" s="185" t="s">
        <v>338</v>
      </c>
      <c r="D89" s="173">
        <v>0</v>
      </c>
      <c r="E89" s="173">
        <v>10428.824780890642</v>
      </c>
      <c r="F89" s="173">
        <v>11883.59997454</v>
      </c>
      <c r="G89" s="173">
        <v>4367.6998668300002</v>
      </c>
      <c r="H89" s="173">
        <v>1239.2695929200008</v>
      </c>
      <c r="I89" s="173">
        <v>4059.748333</v>
      </c>
      <c r="J89" s="173">
        <v>2995.4240441800002</v>
      </c>
      <c r="K89" s="173">
        <v>3376.3362663400003</v>
      </c>
      <c r="L89" s="173">
        <v>4394.2859179399993</v>
      </c>
      <c r="M89" s="173">
        <v>4697.9281277199989</v>
      </c>
      <c r="N89" s="173">
        <v>5196.62868024</v>
      </c>
      <c r="O89" s="173">
        <v>6790.2042586900006</v>
      </c>
      <c r="P89" s="173">
        <v>2238.9761145098346</v>
      </c>
      <c r="Q89" s="173">
        <v>4305.2259394100001</v>
      </c>
      <c r="R89" s="173">
        <v>3503.276626146469</v>
      </c>
      <c r="S89" s="173">
        <v>2562.2946742991139</v>
      </c>
      <c r="T89" s="173">
        <v>1869.5647236299999</v>
      </c>
      <c r="U89" s="173">
        <v>2785.3003379692095</v>
      </c>
      <c r="V89" s="173">
        <v>7569.8954388500006</v>
      </c>
      <c r="W89" s="173">
        <v>4389.0578032200001</v>
      </c>
      <c r="X89" s="173">
        <v>497.32488687</v>
      </c>
      <c r="Y89" s="173">
        <v>0.45700000000000002</v>
      </c>
      <c r="Z89" s="173">
        <v>54.001020220000001</v>
      </c>
      <c r="AA89" s="173">
        <v>1256.8156320800001</v>
      </c>
      <c r="AB89" s="173">
        <v>196.14798474</v>
      </c>
      <c r="AC89" s="173">
        <v>39.31893449244383</v>
      </c>
      <c r="AD89" s="173">
        <v>1.9370500500001944</v>
      </c>
      <c r="AE89" s="173">
        <v>641.77906636</v>
      </c>
      <c r="AF89" s="173">
        <v>449.59734619211406</v>
      </c>
      <c r="AG89" s="173">
        <v>1.19082373</v>
      </c>
      <c r="AH89" s="173">
        <v>794.54632599999991</v>
      </c>
      <c r="AI89" s="173">
        <v>668.69828332999998</v>
      </c>
      <c r="AJ89" s="173">
        <v>81.717754029999995</v>
      </c>
      <c r="AK89" s="173">
        <v>88.727269440000001</v>
      </c>
      <c r="AL89" s="173">
        <v>170.65919566999997</v>
      </c>
      <c r="AM89" s="173">
        <v>53.211921919999995</v>
      </c>
      <c r="AN89" s="173">
        <v>96.62590634</v>
      </c>
      <c r="AO89" s="173">
        <v>21.806320380000003</v>
      </c>
      <c r="AP89" s="173">
        <v>0</v>
      </c>
      <c r="AQ89" s="173">
        <v>132.29621125999998</v>
      </c>
      <c r="AR89" s="173">
        <v>0</v>
      </c>
      <c r="AS89" s="173">
        <v>54.324602589999998</v>
      </c>
      <c r="AT89" s="173">
        <v>66.192999999999998</v>
      </c>
      <c r="AU89" s="173">
        <v>65.001908920000005</v>
      </c>
      <c r="AV89" s="173">
        <v>4.7648781700000002</v>
      </c>
      <c r="AW89" s="173">
        <v>58.618510000000001</v>
      </c>
      <c r="AX89" s="173">
        <v>0</v>
      </c>
      <c r="AY89" s="173">
        <v>11.85128373</v>
      </c>
      <c r="AZ89" s="173">
        <v>25.00052646</v>
      </c>
      <c r="BA89" s="173">
        <v>0.78313699999999997</v>
      </c>
      <c r="BB89" s="173">
        <v>0.59</v>
      </c>
      <c r="BC89" s="173">
        <v>172.52632407000002</v>
      </c>
      <c r="BD89" s="173">
        <v>371.00944757999997</v>
      </c>
      <c r="BE89" s="173">
        <v>104.44387245000001</v>
      </c>
    </row>
    <row r="90" spans="2:57" x14ac:dyDescent="0.55000000000000004">
      <c r="B90" s="177"/>
      <c r="C90" s="140" t="s">
        <v>339</v>
      </c>
      <c r="D90" s="173">
        <v>1216.698029848965</v>
      </c>
      <c r="E90" s="173">
        <v>3567.1531238600001</v>
      </c>
      <c r="F90" s="173">
        <v>35233.230213483635</v>
      </c>
      <c r="G90" s="173">
        <v>5078.4934174</v>
      </c>
      <c r="H90" s="173">
        <v>1413.3073369700001</v>
      </c>
      <c r="I90" s="173">
        <v>0</v>
      </c>
      <c r="J90" s="173">
        <v>1395.0442203500002</v>
      </c>
      <c r="K90" s="173">
        <v>2154.3828895400002</v>
      </c>
      <c r="L90" s="173">
        <v>10476.120212559999</v>
      </c>
      <c r="M90" s="173">
        <v>106.77927088649908</v>
      </c>
      <c r="N90" s="173">
        <v>3368.6283124584252</v>
      </c>
      <c r="O90" s="173">
        <v>0</v>
      </c>
      <c r="P90" s="173">
        <v>1793.0590433699999</v>
      </c>
      <c r="Q90" s="173">
        <v>25492.367798991658</v>
      </c>
      <c r="R90" s="173">
        <v>4410.9250832553817</v>
      </c>
      <c r="S90" s="173">
        <v>19.186441629999997</v>
      </c>
      <c r="T90" s="173">
        <v>2879.6528177020009</v>
      </c>
      <c r="U90" s="173">
        <v>9.0616613199292182</v>
      </c>
      <c r="V90" s="173">
        <v>0</v>
      </c>
      <c r="W90" s="173">
        <v>4.8517418599999997</v>
      </c>
      <c r="X90" s="173">
        <v>29.316036389999997</v>
      </c>
      <c r="Y90" s="173">
        <v>9.1760000000000002</v>
      </c>
      <c r="Z90" s="173">
        <v>8.3065833399999995</v>
      </c>
      <c r="AA90" s="173">
        <v>223.35896367549992</v>
      </c>
      <c r="AB90" s="173">
        <v>63.08615669000001</v>
      </c>
      <c r="AC90" s="173">
        <v>9.1346165700000004</v>
      </c>
      <c r="AD90" s="173">
        <v>52.98806093000001</v>
      </c>
      <c r="AE90" s="173">
        <v>0.67512110000000003</v>
      </c>
      <c r="AF90" s="173">
        <v>84.079259139999991</v>
      </c>
      <c r="AG90" s="173">
        <v>2.3962868500000001</v>
      </c>
      <c r="AH90" s="173">
        <v>118.09099193999999</v>
      </c>
      <c r="AI90" s="173">
        <v>77.775595109999998</v>
      </c>
      <c r="AJ90" s="173">
        <v>795.65234597999984</v>
      </c>
      <c r="AK90" s="173">
        <v>1.1684843499999999</v>
      </c>
      <c r="AL90" s="173">
        <v>2.0913605999999998</v>
      </c>
      <c r="AM90" s="173">
        <v>180.33512211000024</v>
      </c>
      <c r="AN90" s="173">
        <v>8.6933915600000002</v>
      </c>
      <c r="AO90" s="173">
        <v>2.4661991400000001</v>
      </c>
      <c r="AP90" s="173">
        <v>440.73305638000005</v>
      </c>
      <c r="AQ90" s="173">
        <v>1.2700410400000002</v>
      </c>
      <c r="AR90" s="173">
        <v>0</v>
      </c>
      <c r="AS90" s="173">
        <v>16.104024030000001</v>
      </c>
      <c r="AT90" s="173">
        <v>0.25800000000000001</v>
      </c>
      <c r="AU90" s="173">
        <v>2.8796611599999999</v>
      </c>
      <c r="AV90" s="173">
        <v>374.5658127099997</v>
      </c>
      <c r="AW90" s="173">
        <v>2.3806100000000003</v>
      </c>
      <c r="AX90" s="173">
        <v>2.6016880000000002</v>
      </c>
      <c r="AY90" s="173">
        <v>0.45200988000000003</v>
      </c>
      <c r="AZ90" s="173">
        <v>23.688981080000001</v>
      </c>
      <c r="BA90" s="173">
        <v>3.6852849000000001</v>
      </c>
      <c r="BB90" s="173">
        <v>0.71584999999999999</v>
      </c>
      <c r="BC90" s="173">
        <v>25.632911870000001</v>
      </c>
      <c r="BD90" s="173">
        <v>2.1780973800000001</v>
      </c>
      <c r="BE90" s="173">
        <v>8.2973008499999992</v>
      </c>
    </row>
    <row r="91" spans="2:57" x14ac:dyDescent="0.55000000000000004">
      <c r="B91" s="177"/>
      <c r="C91" s="185" t="s">
        <v>340</v>
      </c>
      <c r="D91" s="173">
        <v>0</v>
      </c>
      <c r="E91" s="173">
        <v>153.12110000000001</v>
      </c>
      <c r="F91" s="173">
        <v>0</v>
      </c>
      <c r="G91" s="173">
        <v>0</v>
      </c>
      <c r="H91" s="173">
        <v>0</v>
      </c>
      <c r="I91" s="173">
        <v>0</v>
      </c>
      <c r="J91" s="173">
        <v>0</v>
      </c>
      <c r="K91" s="173">
        <v>12.424799999999999</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28629.984005764138</v>
      </c>
      <c r="E92" s="173">
        <v>12865.970298240372</v>
      </c>
      <c r="F92" s="173">
        <v>745.16114224000194</v>
      </c>
      <c r="G92" s="173">
        <v>30584.992572299998</v>
      </c>
      <c r="H92" s="173">
        <v>2562.421765167232</v>
      </c>
      <c r="I92" s="173">
        <v>5125.3269210759954</v>
      </c>
      <c r="J92" s="173">
        <v>4526.5360800789367</v>
      </c>
      <c r="K92" s="173">
        <v>4867.6811335489629</v>
      </c>
      <c r="L92" s="173">
        <v>13243.75600008</v>
      </c>
      <c r="M92" s="173">
        <v>2786.1023398705402</v>
      </c>
      <c r="N92" s="173">
        <v>9513.5098019159414</v>
      </c>
      <c r="O92" s="173">
        <v>6452.1607637153411</v>
      </c>
      <c r="P92" s="173">
        <v>15531.814919993993</v>
      </c>
      <c r="Q92" s="173">
        <v>14573.559083820383</v>
      </c>
      <c r="R92" s="173">
        <v>15796.757127632074</v>
      </c>
      <c r="S92" s="173">
        <v>5032.6892003947441</v>
      </c>
      <c r="T92" s="173">
        <v>5754.0843583810474</v>
      </c>
      <c r="U92" s="173">
        <v>20619.271933804743</v>
      </c>
      <c r="V92" s="173">
        <v>9119.2837921313385</v>
      </c>
      <c r="W92" s="173">
        <v>2857.4405047240166</v>
      </c>
      <c r="X92" s="173">
        <v>1433.4332885074</v>
      </c>
      <c r="Y92" s="173">
        <v>40.543999999999997</v>
      </c>
      <c r="Z92" s="173">
        <v>1586.88652211</v>
      </c>
      <c r="AA92" s="173">
        <v>266.15939685999996</v>
      </c>
      <c r="AB92" s="173">
        <v>54.062652949999958</v>
      </c>
      <c r="AC92" s="173">
        <v>23.635468617556224</v>
      </c>
      <c r="AD92" s="173">
        <v>880.60208942244867</v>
      </c>
      <c r="AE92" s="173">
        <v>1305.1845491987629</v>
      </c>
      <c r="AF92" s="173">
        <v>675.87674136438432</v>
      </c>
      <c r="AG92" s="173">
        <v>39.735507229999996</v>
      </c>
      <c r="AH92" s="173">
        <v>1002.8594981255</v>
      </c>
      <c r="AI92" s="173">
        <v>1046.1365291514221</v>
      </c>
      <c r="AJ92" s="173">
        <v>1378.0098485150054</v>
      </c>
      <c r="AK92" s="173">
        <v>126.67946392950908</v>
      </c>
      <c r="AL92" s="173">
        <v>20.534096929999986</v>
      </c>
      <c r="AM92" s="173">
        <v>133.02350151000002</v>
      </c>
      <c r="AN92" s="173">
        <v>176.26978481</v>
      </c>
      <c r="AO92" s="173">
        <v>97.495091796390398</v>
      </c>
      <c r="AP92" s="173">
        <v>45.905443239999997</v>
      </c>
      <c r="AQ92" s="173">
        <v>262.12139827670251</v>
      </c>
      <c r="AR92" s="173">
        <v>710.06443306710628</v>
      </c>
      <c r="AS92" s="173">
        <v>40.624380625000036</v>
      </c>
      <c r="AT92" s="173">
        <v>142.74600000000001</v>
      </c>
      <c r="AU92" s="173">
        <v>56.71218910999999</v>
      </c>
      <c r="AV92" s="173">
        <v>237.54871589999991</v>
      </c>
      <c r="AW92" s="173">
        <v>659.61006000000009</v>
      </c>
      <c r="AX92" s="173">
        <v>116.78786000000001</v>
      </c>
      <c r="AY92" s="173">
        <v>25.871706069999995</v>
      </c>
      <c r="AZ92" s="173">
        <v>44.979632849999994</v>
      </c>
      <c r="BA92" s="173">
        <v>48.792989599999999</v>
      </c>
      <c r="BB92" s="173">
        <v>161.69924000000003</v>
      </c>
      <c r="BC92" s="173">
        <v>176.93863048999998</v>
      </c>
      <c r="BD92" s="173">
        <v>377.12704546999998</v>
      </c>
      <c r="BE92" s="173">
        <v>173.51850939999997</v>
      </c>
    </row>
    <row r="93" spans="2:57" x14ac:dyDescent="0.55000000000000004">
      <c r="B93" s="178">
        <v>8</v>
      </c>
      <c r="C93" s="138" t="s">
        <v>170</v>
      </c>
      <c r="D93" s="173">
        <v>0</v>
      </c>
      <c r="E93" s="173">
        <v>0</v>
      </c>
      <c r="F93" s="173">
        <v>0</v>
      </c>
      <c r="G93" s="173">
        <v>0</v>
      </c>
      <c r="H93" s="173">
        <v>0</v>
      </c>
      <c r="I93" s="173">
        <v>0</v>
      </c>
      <c r="J93" s="173">
        <v>0</v>
      </c>
      <c r="K93" s="173">
        <v>0</v>
      </c>
      <c r="L93" s="173">
        <v>34.78441669</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297.64725948</v>
      </c>
      <c r="F94" s="173">
        <v>3667.6842351</v>
      </c>
      <c r="G94" s="173">
        <v>3100.1188543899998</v>
      </c>
      <c r="H94" s="173">
        <v>0</v>
      </c>
      <c r="I94" s="173">
        <v>4487.22786378</v>
      </c>
      <c r="J94" s="173">
        <v>353.91256957999997</v>
      </c>
      <c r="K94" s="173">
        <v>577.75070288999996</v>
      </c>
      <c r="L94" s="173">
        <v>4115.2912633799997</v>
      </c>
      <c r="M94" s="173">
        <v>980.01825830999996</v>
      </c>
      <c r="N94" s="173">
        <v>2653.2709594299999</v>
      </c>
      <c r="O94" s="173">
        <v>1603.3546469099999</v>
      </c>
      <c r="P94" s="173">
        <v>703.88940671</v>
      </c>
      <c r="Q94" s="173">
        <v>1018.6069376</v>
      </c>
      <c r="R94" s="173">
        <v>5861.8305317100003</v>
      </c>
      <c r="S94" s="173">
        <v>1057.8132487360681</v>
      </c>
      <c r="T94" s="173">
        <v>2024.9105354300002</v>
      </c>
      <c r="U94" s="173">
        <v>1151.11385675</v>
      </c>
      <c r="V94" s="173">
        <v>1252.8852477</v>
      </c>
      <c r="W94" s="173">
        <v>714.04658087999996</v>
      </c>
      <c r="X94" s="173">
        <v>616.75007730000016</v>
      </c>
      <c r="Y94" s="173">
        <v>36.131999999999998</v>
      </c>
      <c r="Z94" s="173">
        <v>61.125088000000005</v>
      </c>
      <c r="AA94" s="173">
        <v>300.73184162000001</v>
      </c>
      <c r="AB94" s="173">
        <v>189.17560877000003</v>
      </c>
      <c r="AC94" s="173">
        <v>22.38605325</v>
      </c>
      <c r="AD94" s="173">
        <v>406.64136230000003</v>
      </c>
      <c r="AE94" s="173">
        <v>271.35514823</v>
      </c>
      <c r="AF94" s="173">
        <v>298.40123806000003</v>
      </c>
      <c r="AG94" s="173">
        <v>119.31033273999999</v>
      </c>
      <c r="AH94" s="173">
        <v>697.78762127999994</v>
      </c>
      <c r="AI94" s="173">
        <v>157.05399477000003</v>
      </c>
      <c r="AJ94" s="173">
        <v>163.96765877000001</v>
      </c>
      <c r="AK94" s="173">
        <v>53.03417512</v>
      </c>
      <c r="AL94" s="173">
        <v>2.2215844800000002</v>
      </c>
      <c r="AM94" s="173">
        <v>155.75300763999999</v>
      </c>
      <c r="AN94" s="173">
        <v>28.135217479999998</v>
      </c>
      <c r="AO94" s="173">
        <v>94.345878799999994</v>
      </c>
      <c r="AP94" s="173">
        <v>0</v>
      </c>
      <c r="AQ94" s="173">
        <v>389.59617684000006</v>
      </c>
      <c r="AR94" s="173">
        <v>582.14648140000008</v>
      </c>
      <c r="AS94" s="173">
        <v>15.303850000000001</v>
      </c>
      <c r="AT94" s="173">
        <v>312.00099999999998</v>
      </c>
      <c r="AU94" s="173">
        <v>239.06742241000001</v>
      </c>
      <c r="AV94" s="173">
        <v>10.1586</v>
      </c>
      <c r="AW94" s="173">
        <v>81.299770000000009</v>
      </c>
      <c r="AX94" s="173">
        <v>55.396502999999996</v>
      </c>
      <c r="AY94" s="173">
        <v>11.622999999999999</v>
      </c>
      <c r="AZ94" s="173">
        <v>111.83890956</v>
      </c>
      <c r="BA94" s="173">
        <v>20.335799299999998</v>
      </c>
      <c r="BB94" s="173">
        <v>37.711109999999998</v>
      </c>
      <c r="BC94" s="173">
        <v>22.266810670000002</v>
      </c>
      <c r="BD94" s="173">
        <v>133.3681891</v>
      </c>
      <c r="BE94" s="173">
        <v>218.91915442999999</v>
      </c>
    </row>
    <row r="95" spans="2:57" x14ac:dyDescent="0.55000000000000004">
      <c r="B95" s="178">
        <v>10</v>
      </c>
      <c r="C95" s="190" t="s">
        <v>172</v>
      </c>
      <c r="D95" s="173">
        <v>558.70352018799974</v>
      </c>
      <c r="E95" s="173">
        <v>1153.4486900715312</v>
      </c>
      <c r="F95" s="173">
        <v>0</v>
      </c>
      <c r="G95" s="173">
        <v>0</v>
      </c>
      <c r="H95" s="173">
        <v>0</v>
      </c>
      <c r="I95" s="173">
        <v>0</v>
      </c>
      <c r="J95" s="173">
        <v>0</v>
      </c>
      <c r="K95" s="173">
        <v>0</v>
      </c>
      <c r="L95" s="173">
        <v>0</v>
      </c>
      <c r="M95" s="173">
        <v>0</v>
      </c>
      <c r="N95" s="173">
        <v>0</v>
      </c>
      <c r="O95" s="173">
        <v>0</v>
      </c>
      <c r="P95" s="173">
        <v>0</v>
      </c>
      <c r="Q95" s="173">
        <v>690.13122374005616</v>
      </c>
      <c r="R95" s="173">
        <v>0</v>
      </c>
      <c r="S95" s="173">
        <v>0</v>
      </c>
      <c r="T95" s="173">
        <v>0</v>
      </c>
      <c r="U95" s="173">
        <v>0</v>
      </c>
      <c r="V95" s="173">
        <v>0</v>
      </c>
      <c r="W95" s="173">
        <v>0</v>
      </c>
      <c r="X95" s="173">
        <v>0</v>
      </c>
      <c r="Y95" s="173">
        <v>0</v>
      </c>
      <c r="Z95" s="173">
        <v>10.050541410000001</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33.407673909999431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0</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157.59926619849301</v>
      </c>
      <c r="R96" s="173">
        <v>0</v>
      </c>
      <c r="S96" s="173">
        <v>0</v>
      </c>
      <c r="T96" s="173">
        <v>0</v>
      </c>
      <c r="U96" s="173">
        <v>0</v>
      </c>
      <c r="V96" s="173">
        <v>0</v>
      </c>
      <c r="W96" s="173">
        <v>0</v>
      </c>
      <c r="X96" s="173">
        <v>0</v>
      </c>
      <c r="Y96" s="173">
        <v>8.5779999999999994</v>
      </c>
      <c r="Z96" s="173">
        <v>721.29642774999991</v>
      </c>
      <c r="AA96" s="173">
        <v>0</v>
      </c>
      <c r="AB96" s="173">
        <v>189.01507304686618</v>
      </c>
      <c r="AC96" s="173">
        <v>0</v>
      </c>
      <c r="AD96" s="173">
        <v>0</v>
      </c>
      <c r="AE96" s="173">
        <v>0</v>
      </c>
      <c r="AF96" s="173">
        <v>0</v>
      </c>
      <c r="AG96" s="173">
        <v>0</v>
      </c>
      <c r="AH96" s="173">
        <v>0</v>
      </c>
      <c r="AI96" s="173">
        <v>0</v>
      </c>
      <c r="AJ96" s="173">
        <v>0</v>
      </c>
      <c r="AK96" s="173">
        <v>0</v>
      </c>
      <c r="AL96" s="173">
        <v>2.63672942</v>
      </c>
      <c r="AM96" s="173">
        <v>20.901930241212472</v>
      </c>
      <c r="AN96" s="173">
        <v>0</v>
      </c>
      <c r="AO96" s="173">
        <v>0</v>
      </c>
      <c r="AP96" s="173">
        <v>0</v>
      </c>
      <c r="AQ96" s="173">
        <v>34.744282818039643</v>
      </c>
      <c r="AR96" s="173">
        <v>0</v>
      </c>
      <c r="AS96" s="173">
        <v>0</v>
      </c>
      <c r="AT96" s="173">
        <v>20.329999999999998</v>
      </c>
      <c r="AU96" s="173">
        <v>0</v>
      </c>
      <c r="AV96" s="173">
        <v>0</v>
      </c>
      <c r="AW96" s="173">
        <v>589.00648000000001</v>
      </c>
      <c r="AX96" s="173">
        <v>0</v>
      </c>
      <c r="AY96" s="173">
        <v>0</v>
      </c>
      <c r="AZ96" s="173">
        <v>82.542593855740819</v>
      </c>
      <c r="BA96" s="173">
        <v>75.613321800000008</v>
      </c>
      <c r="BB96" s="173">
        <v>12.498750000000001</v>
      </c>
      <c r="BC96" s="173">
        <v>0</v>
      </c>
      <c r="BD96" s="173">
        <v>0</v>
      </c>
      <c r="BE96" s="173">
        <v>125.10863999999999</v>
      </c>
    </row>
    <row r="97" spans="2:57" x14ac:dyDescent="0.55000000000000004">
      <c r="B97" s="181" t="s">
        <v>342</v>
      </c>
      <c r="C97" s="181"/>
      <c r="D97" s="182">
        <v>380332.26515720377</v>
      </c>
      <c r="E97" s="182">
        <v>533431.41322063201</v>
      </c>
      <c r="F97" s="182">
        <v>632429.41243415244</v>
      </c>
      <c r="G97" s="182">
        <v>593195.8194956251</v>
      </c>
      <c r="H97" s="182">
        <v>156717.42537147741</v>
      </c>
      <c r="I97" s="182">
        <v>382296.72834827914</v>
      </c>
      <c r="J97" s="182">
        <v>229205.00994903085</v>
      </c>
      <c r="K97" s="182">
        <v>313542.22031696484</v>
      </c>
      <c r="L97" s="182">
        <v>381955.91946384404</v>
      </c>
      <c r="M97" s="182">
        <v>210556.15112604617</v>
      </c>
      <c r="N97" s="182">
        <v>465931.82205049362</v>
      </c>
      <c r="O97" s="182">
        <v>424506.97962952382</v>
      </c>
      <c r="P97" s="182">
        <v>333878.65565696487</v>
      </c>
      <c r="Q97" s="182">
        <v>369002.30063763278</v>
      </c>
      <c r="R97" s="182">
        <v>662435.20477617322</v>
      </c>
      <c r="S97" s="182">
        <v>244350.23441224606</v>
      </c>
      <c r="T97" s="182">
        <v>312014.52831379825</v>
      </c>
      <c r="U97" s="182">
        <v>344512.20936549472</v>
      </c>
      <c r="V97" s="182">
        <v>383328.49266607035</v>
      </c>
      <c r="W97" s="182">
        <v>254874.76465918412</v>
      </c>
      <c r="X97" s="182">
        <v>65265.578557322398</v>
      </c>
      <c r="Y97" s="182">
        <v>707.24</v>
      </c>
      <c r="Z97" s="182">
        <v>6334.9767077300003</v>
      </c>
      <c r="AA97" s="182">
        <v>65086.389815624963</v>
      </c>
      <c r="AB97" s="182">
        <v>17854.712653237752</v>
      </c>
      <c r="AC97" s="182">
        <v>8010.8189970499943</v>
      </c>
      <c r="AD97" s="182">
        <v>130680.84345708515</v>
      </c>
      <c r="AE97" s="182">
        <v>102261.03800062875</v>
      </c>
      <c r="AF97" s="182">
        <v>71894.121733578082</v>
      </c>
      <c r="AG97" s="182">
        <v>2724.1725743699999</v>
      </c>
      <c r="AH97" s="182">
        <v>73542.83556511256</v>
      </c>
      <c r="AI97" s="182">
        <v>79835.950133241495</v>
      </c>
      <c r="AJ97" s="182">
        <v>70452.028009696151</v>
      </c>
      <c r="AK97" s="182">
        <v>6245.7480096195086</v>
      </c>
      <c r="AL97" s="182">
        <v>1602.1207065499998</v>
      </c>
      <c r="AM97" s="182">
        <v>8990.9395358590991</v>
      </c>
      <c r="AN97" s="182">
        <v>6941.5691833700021</v>
      </c>
      <c r="AO97" s="182">
        <v>5441.3567085263903</v>
      </c>
      <c r="AP97" s="182">
        <v>8746.7164148800002</v>
      </c>
      <c r="AQ97" s="182">
        <v>12249.325639019064</v>
      </c>
      <c r="AR97" s="182">
        <v>15942.423651447105</v>
      </c>
      <c r="AS97" s="182">
        <v>9956.6884048449992</v>
      </c>
      <c r="AT97" s="182">
        <v>7063.9570000000003</v>
      </c>
      <c r="AU97" s="182">
        <v>8289.8423973299996</v>
      </c>
      <c r="AV97" s="182">
        <v>6305.9714501699973</v>
      </c>
      <c r="AW97" s="182">
        <v>11105.829460000001</v>
      </c>
      <c r="AX97" s="182">
        <v>9345.3103647804401</v>
      </c>
      <c r="AY97" s="182">
        <v>3568.1587028399995</v>
      </c>
      <c r="AZ97" s="182">
        <v>3437.2723775557415</v>
      </c>
      <c r="BA97" s="182">
        <v>4146.0940797000003</v>
      </c>
      <c r="BB97" s="182">
        <v>10228.44931097333</v>
      </c>
      <c r="BC97" s="182">
        <v>22134.040259193163</v>
      </c>
      <c r="BD97" s="182">
        <v>24213.679781453706</v>
      </c>
      <c r="BE97" s="182">
        <v>10335.018249799999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442E-61CB-4D07-8CA7-1AC21C462E3A}">
  <sheetPr codeName="Sheet82"/>
  <dimension ref="B2:BD64"/>
  <sheetViews>
    <sheetView workbookViewId="0">
      <pane xSplit="2" ySplit="4" topLeftCell="C4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971</v>
      </c>
      <c r="D3" s="166" t="s">
        <v>972</v>
      </c>
      <c r="E3" s="166" t="s">
        <v>973</v>
      </c>
      <c r="F3" s="166" t="s">
        <v>974</v>
      </c>
      <c r="G3" s="166" t="s">
        <v>975</v>
      </c>
      <c r="H3" s="166" t="s">
        <v>976</v>
      </c>
      <c r="I3" s="166" t="s">
        <v>977</v>
      </c>
      <c r="J3" s="166" t="s">
        <v>978</v>
      </c>
      <c r="K3" s="166" t="s">
        <v>979</v>
      </c>
      <c r="L3" s="166" t="s">
        <v>980</v>
      </c>
      <c r="M3" s="166" t="s">
        <v>981</v>
      </c>
      <c r="N3" s="166" t="s">
        <v>982</v>
      </c>
      <c r="O3" s="166" t="s">
        <v>983</v>
      </c>
      <c r="P3" s="166" t="s">
        <v>984</v>
      </c>
      <c r="Q3" s="166" t="s">
        <v>985</v>
      </c>
      <c r="R3" s="166" t="s">
        <v>986</v>
      </c>
      <c r="S3" s="166" t="s">
        <v>987</v>
      </c>
      <c r="T3" s="166" t="s">
        <v>988</v>
      </c>
      <c r="U3" s="166" t="s">
        <v>989</v>
      </c>
      <c r="V3" s="166" t="s">
        <v>990</v>
      </c>
      <c r="W3" s="166" t="s">
        <v>991</v>
      </c>
      <c r="X3" s="166" t="s">
        <v>992</v>
      </c>
      <c r="Y3" s="166" t="s">
        <v>993</v>
      </c>
      <c r="Z3" s="166" t="s">
        <v>994</v>
      </c>
      <c r="AA3" s="166" t="s">
        <v>995</v>
      </c>
      <c r="AB3" s="166" t="s">
        <v>996</v>
      </c>
      <c r="AC3" s="166" t="s">
        <v>997</v>
      </c>
      <c r="AD3" s="166" t="s">
        <v>998</v>
      </c>
      <c r="AE3" s="166" t="s">
        <v>999</v>
      </c>
      <c r="AF3" s="166" t="s">
        <v>1000</v>
      </c>
      <c r="AG3" s="166" t="s">
        <v>1001</v>
      </c>
      <c r="AH3" s="166" t="s">
        <v>1002</v>
      </c>
      <c r="AI3" s="166" t="s">
        <v>1003</v>
      </c>
      <c r="AJ3" s="166" t="s">
        <v>1004</v>
      </c>
      <c r="AK3" s="166" t="s">
        <v>1005</v>
      </c>
      <c r="AL3" s="166" t="s">
        <v>1006</v>
      </c>
      <c r="AM3" s="166" t="s">
        <v>1007</v>
      </c>
      <c r="AN3" s="166" t="s">
        <v>1008</v>
      </c>
      <c r="AO3" s="166" t="s">
        <v>1009</v>
      </c>
      <c r="AP3" s="166" t="s">
        <v>1010</v>
      </c>
      <c r="AQ3" s="166" t="s">
        <v>1011</v>
      </c>
      <c r="AR3" s="166" t="s">
        <v>1012</v>
      </c>
      <c r="AS3" s="166" t="s">
        <v>1013</v>
      </c>
      <c r="AT3" s="166" t="s">
        <v>1014</v>
      </c>
      <c r="AU3" s="166" t="s">
        <v>1015</v>
      </c>
      <c r="AV3" s="166" t="s">
        <v>1016</v>
      </c>
      <c r="AW3" s="166" t="s">
        <v>1017</v>
      </c>
      <c r="AX3" s="166" t="s">
        <v>1018</v>
      </c>
      <c r="AY3" s="166" t="s">
        <v>1019</v>
      </c>
      <c r="AZ3" s="166" t="s">
        <v>1020</v>
      </c>
      <c r="BA3" s="166" t="s">
        <v>1021</v>
      </c>
      <c r="BB3" s="166" t="s">
        <v>1022</v>
      </c>
      <c r="BC3" s="166" t="s">
        <v>1023</v>
      </c>
      <c r="BD3" s="166" t="s">
        <v>1024</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7728.8583909938443</v>
      </c>
      <c r="D5" s="139">
        <v>10244.656877319998</v>
      </c>
      <c r="E5" s="139">
        <v>14375.602270640002</v>
      </c>
      <c r="F5" s="139">
        <v>13061.771655619998</v>
      </c>
      <c r="G5" s="139">
        <v>2276.5433408900003</v>
      </c>
      <c r="H5" s="139">
        <v>10702.287750999998</v>
      </c>
      <c r="I5" s="139">
        <v>6173.3930112860935</v>
      </c>
      <c r="J5" s="139">
        <v>6882.0939856479445</v>
      </c>
      <c r="K5" s="139">
        <v>11795.483444519999</v>
      </c>
      <c r="L5" s="139">
        <v>5299.2951378499974</v>
      </c>
      <c r="M5" s="139">
        <v>12616.133116610004</v>
      </c>
      <c r="N5" s="139">
        <v>10945.819285610001</v>
      </c>
      <c r="O5" s="139">
        <v>8291.6899509600007</v>
      </c>
      <c r="P5" s="139">
        <v>8095.9354472308214</v>
      </c>
      <c r="Q5" s="139">
        <v>16568.298035779997</v>
      </c>
      <c r="R5" s="139">
        <v>6689.8025122935605</v>
      </c>
      <c r="S5" s="139">
        <v>8608.9382674000008</v>
      </c>
      <c r="T5" s="139">
        <v>8478.1923343099988</v>
      </c>
      <c r="U5" s="139">
        <v>9550.5663214399992</v>
      </c>
      <c r="V5" s="139">
        <v>6890.1745811500014</v>
      </c>
      <c r="W5" s="139">
        <v>1803.9735102699997</v>
      </c>
      <c r="X5" s="139">
        <v>24.606999999999999</v>
      </c>
      <c r="Y5" s="139">
        <v>184.37430759</v>
      </c>
      <c r="Z5" s="139">
        <v>1986.4160296406062</v>
      </c>
      <c r="AA5" s="139">
        <v>401.01115512000001</v>
      </c>
      <c r="AB5" s="139">
        <v>229.10599435</v>
      </c>
      <c r="AC5" s="139">
        <v>3846.9080205499995</v>
      </c>
      <c r="AD5" s="139">
        <v>2894.0901104600002</v>
      </c>
      <c r="AE5" s="139">
        <v>2167.9950631699999</v>
      </c>
      <c r="AF5" s="139">
        <v>79.502534839999996</v>
      </c>
      <c r="AG5" s="139">
        <v>2258.4419666699996</v>
      </c>
      <c r="AH5" s="139">
        <v>2242.9846731899997</v>
      </c>
      <c r="AI5" s="139">
        <v>2335.7223927666664</v>
      </c>
      <c r="AJ5" s="139">
        <v>189.96749161</v>
      </c>
      <c r="AK5" s="139">
        <v>38.041560749999995</v>
      </c>
      <c r="AL5" s="139">
        <v>218.91440220000001</v>
      </c>
      <c r="AM5" s="139">
        <v>197.56058023</v>
      </c>
      <c r="AN5" s="139">
        <v>138.86213461</v>
      </c>
      <c r="AO5" s="139">
        <v>1.14271641</v>
      </c>
      <c r="AP5" s="139">
        <v>367.27307276999994</v>
      </c>
      <c r="AQ5" s="139">
        <v>560.95554871000002</v>
      </c>
      <c r="AR5" s="139">
        <v>368.05603901999996</v>
      </c>
      <c r="AS5" s="139">
        <v>259.214</v>
      </c>
      <c r="AT5" s="139">
        <v>254.39967981999996</v>
      </c>
      <c r="AU5" s="139">
        <v>200.73974002999998</v>
      </c>
      <c r="AV5" s="139">
        <v>459.88197000000002</v>
      </c>
      <c r="AW5" s="139">
        <v>309.99514209</v>
      </c>
      <c r="AX5" s="139">
        <v>99.363653510000006</v>
      </c>
      <c r="AY5" s="139">
        <v>106.58104112999999</v>
      </c>
      <c r="AZ5" s="139">
        <v>77.916667000000004</v>
      </c>
      <c r="BA5" s="139">
        <v>360.20238999999998</v>
      </c>
      <c r="BB5" s="139">
        <v>792.93024784000011</v>
      </c>
      <c r="BC5" s="139">
        <v>858.85071527900004</v>
      </c>
      <c r="BD5" s="139">
        <v>356.26673017000002</v>
      </c>
    </row>
    <row r="6" spans="2:56" x14ac:dyDescent="0.55000000000000004">
      <c r="B6" s="142" t="s">
        <v>345</v>
      </c>
      <c r="C6" s="139">
        <v>7506.5227108400004</v>
      </c>
      <c r="D6" s="139">
        <v>10086.154730079998</v>
      </c>
      <c r="E6" s="139">
        <v>13878.277080980002</v>
      </c>
      <c r="F6" s="139">
        <v>12240.944267579998</v>
      </c>
      <c r="G6" s="139">
        <v>2120.6710213200004</v>
      </c>
      <c r="H6" s="139">
        <v>10219.061737999999</v>
      </c>
      <c r="I6" s="139">
        <v>5713.7952356200003</v>
      </c>
      <c r="J6" s="139">
        <v>6643.0053215999997</v>
      </c>
      <c r="K6" s="139">
        <v>11195.467782719999</v>
      </c>
      <c r="L6" s="139">
        <v>4873.0966354999973</v>
      </c>
      <c r="M6" s="139">
        <v>11579.811402370004</v>
      </c>
      <c r="N6" s="139">
        <v>10389.80357607</v>
      </c>
      <c r="O6" s="139">
        <v>7213.0675696100016</v>
      </c>
      <c r="P6" s="139">
        <v>7312.9562698382188</v>
      </c>
      <c r="Q6" s="139">
        <v>15351.084464119998</v>
      </c>
      <c r="R6" s="139">
        <v>6325.4385101600001</v>
      </c>
      <c r="S6" s="139">
        <v>7849.5002310600003</v>
      </c>
      <c r="T6" s="139">
        <v>7357.2203303999995</v>
      </c>
      <c r="U6" s="139">
        <v>9066.9599660699987</v>
      </c>
      <c r="V6" s="139">
        <v>6307.943145180001</v>
      </c>
      <c r="W6" s="139">
        <v>1739.4173458799996</v>
      </c>
      <c r="X6" s="139">
        <v>24.606999999999999</v>
      </c>
      <c r="Y6" s="139">
        <v>184.19804776000001</v>
      </c>
      <c r="Z6" s="139">
        <v>1946.9693532399999</v>
      </c>
      <c r="AA6" s="139">
        <v>401.01115512000001</v>
      </c>
      <c r="AB6" s="139">
        <v>229.10599435</v>
      </c>
      <c r="AC6" s="139">
        <v>3763.3589791899994</v>
      </c>
      <c r="AD6" s="139">
        <v>2843.0834912700002</v>
      </c>
      <c r="AE6" s="139">
        <v>2115.6936938299996</v>
      </c>
      <c r="AF6" s="139">
        <v>79.502534839999996</v>
      </c>
      <c r="AG6" s="139">
        <v>2174.7943259699996</v>
      </c>
      <c r="AH6" s="139">
        <v>2242.8048351999996</v>
      </c>
      <c r="AI6" s="139">
        <v>2271.5557260999999</v>
      </c>
      <c r="AJ6" s="139">
        <v>189.81753727</v>
      </c>
      <c r="AK6" s="139">
        <v>38.041560749999995</v>
      </c>
      <c r="AL6" s="139">
        <v>218.91440220000001</v>
      </c>
      <c r="AM6" s="139">
        <v>196.69087704</v>
      </c>
      <c r="AN6" s="139">
        <v>138.86213461</v>
      </c>
      <c r="AO6" s="139">
        <v>1.14271641</v>
      </c>
      <c r="AP6" s="139">
        <v>367.27307276999994</v>
      </c>
      <c r="AQ6" s="139">
        <v>560.95554871000002</v>
      </c>
      <c r="AR6" s="139">
        <v>368.05603901999996</v>
      </c>
      <c r="AS6" s="139">
        <v>259.214</v>
      </c>
      <c r="AT6" s="139">
        <v>254.39967981999996</v>
      </c>
      <c r="AU6" s="139">
        <v>200.73974002999998</v>
      </c>
      <c r="AV6" s="139">
        <v>459.88197000000002</v>
      </c>
      <c r="AW6" s="139">
        <v>309.99514209</v>
      </c>
      <c r="AX6" s="139">
        <v>99.363653510000006</v>
      </c>
      <c r="AY6" s="139">
        <v>106.58104112999999</v>
      </c>
      <c r="AZ6" s="139">
        <v>77.916667000000004</v>
      </c>
      <c r="BA6" s="139">
        <v>360.20238999999998</v>
      </c>
      <c r="BB6" s="139">
        <v>777.70463241000004</v>
      </c>
      <c r="BC6" s="139">
        <v>831.26167339899996</v>
      </c>
      <c r="BD6" s="139">
        <v>356.26673017000002</v>
      </c>
    </row>
    <row r="7" spans="2:56" x14ac:dyDescent="0.55000000000000004">
      <c r="B7" s="142" t="s">
        <v>346</v>
      </c>
      <c r="C7" s="139">
        <v>2363.82613769</v>
      </c>
      <c r="D7" s="139">
        <v>3434.7426555400039</v>
      </c>
      <c r="E7" s="139">
        <v>2981.1518034899996</v>
      </c>
      <c r="F7" s="139">
        <v>2100.6024362499998</v>
      </c>
      <c r="G7" s="139">
        <v>911.06691759999978</v>
      </c>
      <c r="H7" s="139">
        <v>2047.4936580000001</v>
      </c>
      <c r="I7" s="139">
        <v>1020.35527656</v>
      </c>
      <c r="J7" s="139">
        <v>1354.1273348100005</v>
      </c>
      <c r="K7" s="139">
        <v>2334.1481586599989</v>
      </c>
      <c r="L7" s="139">
        <v>1146.4810655799984</v>
      </c>
      <c r="M7" s="139">
        <v>1992.6317912199981</v>
      </c>
      <c r="N7" s="139">
        <v>2329.2213166199999</v>
      </c>
      <c r="O7" s="139">
        <v>1591.6912495900006</v>
      </c>
      <c r="P7" s="139">
        <v>1458.5491629800001</v>
      </c>
      <c r="Q7" s="139">
        <v>3244.4367418700003</v>
      </c>
      <c r="R7" s="139">
        <v>1179.3129100899998</v>
      </c>
      <c r="S7" s="139">
        <v>912.53001370999971</v>
      </c>
      <c r="T7" s="139">
        <v>1573.4693631700002</v>
      </c>
      <c r="U7" s="139">
        <v>1912.0911962799996</v>
      </c>
      <c r="V7" s="139">
        <v>1221.3175069400004</v>
      </c>
      <c r="W7" s="139">
        <v>545.42671080999992</v>
      </c>
      <c r="X7" s="139">
        <v>1.728</v>
      </c>
      <c r="Y7" s="139">
        <v>23.584784920000001</v>
      </c>
      <c r="Z7" s="139">
        <v>257.43445865000001</v>
      </c>
      <c r="AA7" s="139">
        <v>114.15874289000001</v>
      </c>
      <c r="AB7" s="139">
        <v>40.42408824999994</v>
      </c>
      <c r="AC7" s="139">
        <v>748.46507450000001</v>
      </c>
      <c r="AD7" s="139">
        <v>629.90942596000002</v>
      </c>
      <c r="AE7" s="139">
        <v>376.48197188999995</v>
      </c>
      <c r="AF7" s="139">
        <v>5.8687109700000004</v>
      </c>
      <c r="AG7" s="139">
        <v>464.74359733999989</v>
      </c>
      <c r="AH7" s="139">
        <v>463.70309809999998</v>
      </c>
      <c r="AI7" s="139">
        <v>258.82855594</v>
      </c>
      <c r="AJ7" s="139">
        <v>35.957506959999996</v>
      </c>
      <c r="AK7" s="139">
        <v>11.811581589999999</v>
      </c>
      <c r="AL7" s="139">
        <v>33.298421679999997</v>
      </c>
      <c r="AM7" s="139">
        <v>26.196346570000006</v>
      </c>
      <c r="AN7" s="139">
        <v>21.310999260000003</v>
      </c>
      <c r="AO7" s="139">
        <v>1.13988654</v>
      </c>
      <c r="AP7" s="139">
        <v>62.909263039999999</v>
      </c>
      <c r="AQ7" s="139">
        <v>91.323911389999992</v>
      </c>
      <c r="AR7" s="139">
        <v>40.123656750000002</v>
      </c>
      <c r="AS7" s="139">
        <v>36.146000000000001</v>
      </c>
      <c r="AT7" s="139">
        <v>44.423435119999994</v>
      </c>
      <c r="AU7" s="139">
        <v>37.682014369999997</v>
      </c>
      <c r="AV7" s="139">
        <v>74.254829999999998</v>
      </c>
      <c r="AW7" s="139">
        <v>51.877657039999981</v>
      </c>
      <c r="AX7" s="139">
        <v>15.321938099999997</v>
      </c>
      <c r="AY7" s="139">
        <v>18.826790390000003</v>
      </c>
      <c r="AZ7" s="139">
        <v>0.1260704</v>
      </c>
      <c r="BA7" s="139">
        <v>48.257220000000004</v>
      </c>
      <c r="BB7" s="139">
        <v>125.26451574000001</v>
      </c>
      <c r="BC7" s="139">
        <v>71.323477209999993</v>
      </c>
      <c r="BD7" s="139">
        <v>53.428443430000002</v>
      </c>
    </row>
    <row r="8" spans="2:56" x14ac:dyDescent="0.55000000000000004">
      <c r="B8" s="142" t="s">
        <v>347</v>
      </c>
      <c r="C8" s="139">
        <v>4940.3509542000002</v>
      </c>
      <c r="D8" s="139">
        <v>6436.9268669999947</v>
      </c>
      <c r="E8" s="139">
        <v>10508.137086760002</v>
      </c>
      <c r="F8" s="139">
        <v>9792.1770427299998</v>
      </c>
      <c r="G8" s="139">
        <v>1110.2035475100006</v>
      </c>
      <c r="H8" s="139">
        <v>7917.3268179999995</v>
      </c>
      <c r="I8" s="139">
        <v>4540.1039588900003</v>
      </c>
      <c r="J8" s="139">
        <v>5164.3214003099993</v>
      </c>
      <c r="K8" s="139">
        <v>8692.3919615800005</v>
      </c>
      <c r="L8" s="139">
        <v>3652.2684853999995</v>
      </c>
      <c r="M8" s="139">
        <v>9303.2555035800051</v>
      </c>
      <c r="N8" s="139">
        <v>7895.211472930001</v>
      </c>
      <c r="O8" s="139">
        <v>5512.9276436000009</v>
      </c>
      <c r="P8" s="139">
        <v>5810.5783622382187</v>
      </c>
      <c r="Q8" s="139">
        <v>11839.574581199999</v>
      </c>
      <c r="R8" s="139">
        <v>5035.65289252</v>
      </c>
      <c r="S8" s="139">
        <v>6810.2079774500007</v>
      </c>
      <c r="T8" s="139">
        <v>5632.0214855300001</v>
      </c>
      <c r="U8" s="139">
        <v>7078.2389168399995</v>
      </c>
      <c r="V8" s="139">
        <v>4968.2977470100004</v>
      </c>
      <c r="W8" s="139">
        <v>1167.22330126</v>
      </c>
      <c r="X8" s="139">
        <v>22.491</v>
      </c>
      <c r="Y8" s="139">
        <v>153.57941265000002</v>
      </c>
      <c r="Z8" s="139">
        <v>1656.22258515</v>
      </c>
      <c r="AA8" s="139">
        <v>275.30402131000005</v>
      </c>
      <c r="AB8" s="139">
        <v>186.33247147000006</v>
      </c>
      <c r="AC8" s="139">
        <v>2955.8996252099992</v>
      </c>
      <c r="AD8" s="139">
        <v>2148.4785219999999</v>
      </c>
      <c r="AE8" s="139">
        <v>1707.7275361100001</v>
      </c>
      <c r="AF8" s="139">
        <v>71.530233359999997</v>
      </c>
      <c r="AG8" s="139">
        <v>1662.0531757799997</v>
      </c>
      <c r="AH8" s="139">
        <v>1755.5754723099997</v>
      </c>
      <c r="AI8" s="139">
        <v>1974.6280198500001</v>
      </c>
      <c r="AJ8" s="139">
        <v>148.54254767</v>
      </c>
      <c r="AK8" s="139">
        <v>24.887229920000003</v>
      </c>
      <c r="AL8" s="139">
        <v>178.33012676000001</v>
      </c>
      <c r="AM8" s="139">
        <v>165.1984822</v>
      </c>
      <c r="AN8" s="139">
        <v>113.89274784999999</v>
      </c>
      <c r="AO8" s="139">
        <v>0</v>
      </c>
      <c r="AP8" s="139">
        <v>297.15785094</v>
      </c>
      <c r="AQ8" s="139">
        <v>463.16189528000001</v>
      </c>
      <c r="AR8" s="139">
        <v>322.44917533999995</v>
      </c>
      <c r="AS8" s="139">
        <v>220.71100000000001</v>
      </c>
      <c r="AT8" s="139">
        <v>201.70439794000001</v>
      </c>
      <c r="AU8" s="139">
        <v>162.40306468</v>
      </c>
      <c r="AV8" s="139">
        <v>384.53593000000001</v>
      </c>
      <c r="AW8" s="139">
        <v>258.11748505000003</v>
      </c>
      <c r="AX8" s="139">
        <v>82.017833949999996</v>
      </c>
      <c r="AY8" s="139">
        <v>85.575109489999988</v>
      </c>
      <c r="AZ8" s="139">
        <v>77.767641300000008</v>
      </c>
      <c r="BA8" s="139">
        <v>302.88797999999997</v>
      </c>
      <c r="BB8" s="139">
        <v>639.47943336000003</v>
      </c>
      <c r="BC8" s="139">
        <v>737.30105074899996</v>
      </c>
      <c r="BD8" s="139">
        <v>292.30286999999998</v>
      </c>
    </row>
    <row r="9" spans="2:56" x14ac:dyDescent="0.55000000000000004">
      <c r="B9" s="142" t="s">
        <v>348</v>
      </c>
      <c r="C9" s="139">
        <v>560.58065290999991</v>
      </c>
      <c r="D9" s="139">
        <v>0</v>
      </c>
      <c r="E9" s="139">
        <v>3152.4411260280008</v>
      </c>
      <c r="F9" s="139">
        <v>115.4885515</v>
      </c>
      <c r="G9" s="139">
        <v>0</v>
      </c>
      <c r="H9" s="139">
        <v>0</v>
      </c>
      <c r="I9" s="139">
        <v>181.94434936621548</v>
      </c>
      <c r="J9" s="139">
        <v>0</v>
      </c>
      <c r="K9" s="139">
        <v>0</v>
      </c>
      <c r="L9" s="139">
        <v>0</v>
      </c>
      <c r="M9" s="139">
        <v>0</v>
      </c>
      <c r="N9" s="139">
        <v>0</v>
      </c>
      <c r="O9" s="139">
        <v>0</v>
      </c>
      <c r="P9" s="139">
        <v>0</v>
      </c>
      <c r="Q9" s="139">
        <v>0</v>
      </c>
      <c r="R9" s="139">
        <v>529.65264116000003</v>
      </c>
      <c r="S9" s="139">
        <v>0</v>
      </c>
      <c r="T9" s="139">
        <v>0.56495505999999995</v>
      </c>
      <c r="U9" s="139">
        <v>0</v>
      </c>
      <c r="V9" s="139">
        <v>0</v>
      </c>
      <c r="W9" s="139">
        <v>0</v>
      </c>
      <c r="X9" s="139">
        <v>0</v>
      </c>
      <c r="Y9" s="139">
        <v>0</v>
      </c>
      <c r="Z9" s="139">
        <v>102.02674500999997</v>
      </c>
      <c r="AA9" s="139">
        <v>0</v>
      </c>
      <c r="AB9" s="139">
        <v>7.4532988588000011</v>
      </c>
      <c r="AC9" s="139">
        <v>100.86547996000002</v>
      </c>
      <c r="AD9" s="139">
        <v>261.29486822999996</v>
      </c>
      <c r="AE9" s="139">
        <v>58.327752999999994</v>
      </c>
      <c r="AF9" s="139">
        <v>0</v>
      </c>
      <c r="AG9" s="139">
        <v>35.63162586</v>
      </c>
      <c r="AH9" s="139">
        <v>0</v>
      </c>
      <c r="AI9" s="139">
        <v>468.95935905000033</v>
      </c>
      <c r="AJ9" s="139">
        <v>0</v>
      </c>
      <c r="AK9" s="139">
        <v>3.6883078999999999</v>
      </c>
      <c r="AL9" s="139">
        <v>0</v>
      </c>
      <c r="AM9" s="139">
        <v>22.8357809</v>
      </c>
      <c r="AN9" s="139">
        <v>0</v>
      </c>
      <c r="AO9" s="139">
        <v>0</v>
      </c>
      <c r="AP9" s="139">
        <v>52.784654490000001</v>
      </c>
      <c r="AQ9" s="139">
        <v>31.345842649999998</v>
      </c>
      <c r="AR9" s="139">
        <v>19.777650000000001</v>
      </c>
      <c r="AS9" s="139">
        <v>0</v>
      </c>
      <c r="AT9" s="139">
        <v>23.519819999999999</v>
      </c>
      <c r="AU9" s="139">
        <v>19.895125110000002</v>
      </c>
      <c r="AV9" s="139">
        <v>0</v>
      </c>
      <c r="AW9" s="139">
        <v>0</v>
      </c>
      <c r="AX9" s="139">
        <v>10.406529460000002</v>
      </c>
      <c r="AY9" s="139">
        <v>8.2772860400000017</v>
      </c>
      <c r="AZ9" s="139">
        <v>0</v>
      </c>
      <c r="BA9" s="139">
        <v>18.21866</v>
      </c>
      <c r="BB9" s="139">
        <v>17.022012969999999</v>
      </c>
      <c r="BC9" s="139">
        <v>0</v>
      </c>
      <c r="BD9" s="139">
        <v>0</v>
      </c>
    </row>
    <row r="10" spans="2:56" x14ac:dyDescent="0.55000000000000004">
      <c r="B10" s="142" t="s">
        <v>349</v>
      </c>
      <c r="C10" s="139">
        <v>731.07565987999999</v>
      </c>
      <c r="D10" s="139">
        <v>0</v>
      </c>
      <c r="E10" s="139">
        <v>1576.2205630140004</v>
      </c>
      <c r="F10" s="139">
        <v>0</v>
      </c>
      <c r="G10" s="139">
        <v>148.03328664734971</v>
      </c>
      <c r="H10" s="139">
        <v>0</v>
      </c>
      <c r="I10" s="139">
        <v>144.9993177280937</v>
      </c>
      <c r="J10" s="139">
        <v>2286.8071591588846</v>
      </c>
      <c r="K10" s="139">
        <v>0.13372639</v>
      </c>
      <c r="L10" s="139">
        <v>0</v>
      </c>
      <c r="M10" s="139">
        <v>0</v>
      </c>
      <c r="N10" s="139">
        <v>0</v>
      </c>
      <c r="O10" s="139">
        <v>2076.2995622695244</v>
      </c>
      <c r="P10" s="139">
        <v>0</v>
      </c>
      <c r="Q10" s="139">
        <v>1873.0817480628464</v>
      </c>
      <c r="R10" s="139">
        <v>417.29270394000002</v>
      </c>
      <c r="S10" s="139">
        <v>3155.1898470700003</v>
      </c>
      <c r="T10" s="139">
        <v>28.781405759998854</v>
      </c>
      <c r="U10" s="139">
        <v>0</v>
      </c>
      <c r="V10" s="139">
        <v>0</v>
      </c>
      <c r="W10" s="139">
        <v>20.158467969999997</v>
      </c>
      <c r="X10" s="139">
        <v>5.258</v>
      </c>
      <c r="Y10" s="139">
        <v>0</v>
      </c>
      <c r="Z10" s="139">
        <v>574.01670427999966</v>
      </c>
      <c r="AA10" s="139">
        <v>36.658094069999997</v>
      </c>
      <c r="AB10" s="139">
        <v>9.3166235735000011</v>
      </c>
      <c r="AC10" s="139">
        <v>430.02374508999975</v>
      </c>
      <c r="AD10" s="139">
        <v>234.65876742000006</v>
      </c>
      <c r="AE10" s="139">
        <v>226.48163766000002</v>
      </c>
      <c r="AF10" s="139">
        <v>0</v>
      </c>
      <c r="AG10" s="139">
        <v>174.97846714000005</v>
      </c>
      <c r="AH10" s="139">
        <v>0.41978544000000001</v>
      </c>
      <c r="AI10" s="139">
        <v>192.50891009</v>
      </c>
      <c r="AJ10" s="139">
        <v>25.346891109999994</v>
      </c>
      <c r="AK10" s="139">
        <v>5.1908706700000007</v>
      </c>
      <c r="AL10" s="139">
        <v>63.11673840000001</v>
      </c>
      <c r="AM10" s="139">
        <v>54.946824370000002</v>
      </c>
      <c r="AN10" s="139">
        <v>0</v>
      </c>
      <c r="AO10" s="139">
        <v>0</v>
      </c>
      <c r="AP10" s="139">
        <v>55.960154560000007</v>
      </c>
      <c r="AQ10" s="139">
        <v>31.32948159</v>
      </c>
      <c r="AR10" s="139">
        <v>24.154709999999998</v>
      </c>
      <c r="AS10" s="139">
        <v>0</v>
      </c>
      <c r="AT10" s="139">
        <v>50.204050000000002</v>
      </c>
      <c r="AU10" s="139">
        <v>9.7778014600000009</v>
      </c>
      <c r="AV10" s="139">
        <v>4.8488100000000003</v>
      </c>
      <c r="AW10" s="139">
        <v>25.316319839999998</v>
      </c>
      <c r="AX10" s="139">
        <v>18.497859309999999</v>
      </c>
      <c r="AY10" s="139">
        <v>5.0387831399999996</v>
      </c>
      <c r="AZ10" s="139">
        <v>0</v>
      </c>
      <c r="BA10" s="139">
        <v>47.424169999999997</v>
      </c>
      <c r="BB10" s="139">
        <v>34.326978529999998</v>
      </c>
      <c r="BC10" s="139">
        <v>127.731485879</v>
      </c>
      <c r="BD10" s="139">
        <v>54.021430000000009</v>
      </c>
    </row>
    <row r="11" spans="2:56" x14ac:dyDescent="0.55000000000000004">
      <c r="B11" s="142" t="s">
        <v>350</v>
      </c>
      <c r="C11" s="139">
        <v>1617.1118739200001</v>
      </c>
      <c r="D11" s="139">
        <v>0</v>
      </c>
      <c r="E11" s="139">
        <v>2837.1970134252006</v>
      </c>
      <c r="F11" s="139">
        <v>0</v>
      </c>
      <c r="G11" s="139">
        <v>668.72306671365789</v>
      </c>
      <c r="H11" s="139">
        <v>7917.3268179999995</v>
      </c>
      <c r="I11" s="139">
        <v>397.97346986270179</v>
      </c>
      <c r="J11" s="139">
        <v>1164.5441168506061</v>
      </c>
      <c r="K11" s="139">
        <v>0</v>
      </c>
      <c r="L11" s="139">
        <v>50.480680249999999</v>
      </c>
      <c r="M11" s="139">
        <v>0</v>
      </c>
      <c r="N11" s="139">
        <v>5201.8965236000013</v>
      </c>
      <c r="O11" s="139">
        <v>2237.8964299097102</v>
      </c>
      <c r="P11" s="139">
        <v>5809.9778152882191</v>
      </c>
      <c r="Q11" s="139">
        <v>3381.0511772400732</v>
      </c>
      <c r="R11" s="139">
        <v>3561.8346400199998</v>
      </c>
      <c r="S11" s="139">
        <v>2810.8101794300005</v>
      </c>
      <c r="T11" s="139">
        <v>1766.6310716599917</v>
      </c>
      <c r="U11" s="139">
        <v>0</v>
      </c>
      <c r="V11" s="139">
        <v>4968.2977470100004</v>
      </c>
      <c r="W11" s="139">
        <v>399.47552302999998</v>
      </c>
      <c r="X11" s="139">
        <v>9.5269999999999992</v>
      </c>
      <c r="Y11" s="139">
        <v>0</v>
      </c>
      <c r="Z11" s="139">
        <v>605.43100482</v>
      </c>
      <c r="AA11" s="139">
        <v>1.3783399700000001</v>
      </c>
      <c r="AB11" s="139">
        <v>65.216365014499999</v>
      </c>
      <c r="AC11" s="139">
        <v>1713.3252928900001</v>
      </c>
      <c r="AD11" s="139">
        <v>1219.59185194</v>
      </c>
      <c r="AE11" s="139">
        <v>748.52806100999999</v>
      </c>
      <c r="AF11" s="139">
        <v>53.111352550000007</v>
      </c>
      <c r="AG11" s="139">
        <v>549.61603362999983</v>
      </c>
      <c r="AH11" s="139">
        <v>1186.1623664299998</v>
      </c>
      <c r="AI11" s="139">
        <v>356.91709325999994</v>
      </c>
      <c r="AJ11" s="139">
        <v>77.96854445999999</v>
      </c>
      <c r="AK11" s="139">
        <v>9.7129505000000016</v>
      </c>
      <c r="AL11" s="139">
        <v>81.787386280000007</v>
      </c>
      <c r="AM11" s="139">
        <v>58.881144839999997</v>
      </c>
      <c r="AN11" s="139">
        <v>0</v>
      </c>
      <c r="AO11" s="139">
        <v>0</v>
      </c>
      <c r="AP11" s="139">
        <v>119.07442046999999</v>
      </c>
      <c r="AQ11" s="139">
        <v>157.65624075999997</v>
      </c>
      <c r="AR11" s="139">
        <v>138.06059999999999</v>
      </c>
      <c r="AS11" s="139">
        <v>220.71100000000001</v>
      </c>
      <c r="AT11" s="139">
        <v>67.930000000000007</v>
      </c>
      <c r="AU11" s="139">
        <v>67.333593609999994</v>
      </c>
      <c r="AV11" s="139">
        <v>87.619690000000006</v>
      </c>
      <c r="AW11" s="139">
        <v>160.89690797</v>
      </c>
      <c r="AX11" s="139">
        <v>25.650614579999999</v>
      </c>
      <c r="AY11" s="139">
        <v>32.384188950000002</v>
      </c>
      <c r="AZ11" s="139">
        <v>0</v>
      </c>
      <c r="BA11" s="139">
        <v>100.31668999999999</v>
      </c>
      <c r="BB11" s="139">
        <v>265.92641018</v>
      </c>
      <c r="BC11" s="139">
        <v>306.86887602999997</v>
      </c>
      <c r="BD11" s="139">
        <v>114.63535</v>
      </c>
    </row>
    <row r="12" spans="2:56" x14ac:dyDescent="0.55000000000000004">
      <c r="B12" s="142" t="s">
        <v>351</v>
      </c>
      <c r="C12" s="139">
        <v>2031.5827674900002</v>
      </c>
      <c r="D12" s="139">
        <v>6436.9268669999947</v>
      </c>
      <c r="E12" s="139">
        <v>2942.2783842928011</v>
      </c>
      <c r="F12" s="139">
        <v>9676.6884912299993</v>
      </c>
      <c r="G12" s="139">
        <v>293.44719414899316</v>
      </c>
      <c r="H12" s="139">
        <v>0</v>
      </c>
      <c r="I12" s="139">
        <v>3815.186821932989</v>
      </c>
      <c r="J12" s="139">
        <v>1712.9701243005086</v>
      </c>
      <c r="K12" s="139">
        <v>8692.2582351900001</v>
      </c>
      <c r="L12" s="139">
        <v>3601.7878051499993</v>
      </c>
      <c r="M12" s="139">
        <v>9303.2555035800051</v>
      </c>
      <c r="N12" s="139">
        <v>2693.3149493299998</v>
      </c>
      <c r="O12" s="139">
        <v>1198.7316514207657</v>
      </c>
      <c r="P12" s="139">
        <v>0.60054694999999991</v>
      </c>
      <c r="Q12" s="139">
        <v>6585.4416558970797</v>
      </c>
      <c r="R12" s="139">
        <v>526.87290739999992</v>
      </c>
      <c r="S12" s="139">
        <v>844.20795094999994</v>
      </c>
      <c r="T12" s="139">
        <v>3836.0440530500091</v>
      </c>
      <c r="U12" s="139">
        <v>7078.2389168399995</v>
      </c>
      <c r="V12" s="139">
        <v>0</v>
      </c>
      <c r="W12" s="139">
        <v>747.58931025999993</v>
      </c>
      <c r="X12" s="139">
        <v>7.7060000000000004</v>
      </c>
      <c r="Y12" s="139">
        <v>153.57941265000002</v>
      </c>
      <c r="Z12" s="139">
        <v>374.74813104000015</v>
      </c>
      <c r="AA12" s="139">
        <v>237.26758727000001</v>
      </c>
      <c r="AB12" s="139">
        <v>104.34618402320002</v>
      </c>
      <c r="AC12" s="139">
        <v>711.68510726999955</v>
      </c>
      <c r="AD12" s="139">
        <v>432.93303440999995</v>
      </c>
      <c r="AE12" s="139">
        <v>674.39008444000001</v>
      </c>
      <c r="AF12" s="139">
        <v>18.418880809999994</v>
      </c>
      <c r="AG12" s="139">
        <v>901.82704914999999</v>
      </c>
      <c r="AH12" s="139">
        <v>568.99332044000005</v>
      </c>
      <c r="AI12" s="139">
        <v>956.2426574499998</v>
      </c>
      <c r="AJ12" s="139">
        <v>45.227112099999999</v>
      </c>
      <c r="AK12" s="139">
        <v>6.2951008499999999</v>
      </c>
      <c r="AL12" s="139">
        <v>33.426002079999989</v>
      </c>
      <c r="AM12" s="139">
        <v>28.534732090000006</v>
      </c>
      <c r="AN12" s="139">
        <v>113.89274784999999</v>
      </c>
      <c r="AO12" s="139">
        <v>0</v>
      </c>
      <c r="AP12" s="139">
        <v>69.338621419999996</v>
      </c>
      <c r="AQ12" s="139">
        <v>242.83033028</v>
      </c>
      <c r="AR12" s="139">
        <v>140.45621533999997</v>
      </c>
      <c r="AS12" s="139">
        <v>0</v>
      </c>
      <c r="AT12" s="139">
        <v>60.050527939999988</v>
      </c>
      <c r="AU12" s="139">
        <v>65.396544500000005</v>
      </c>
      <c r="AV12" s="139">
        <v>292.06743</v>
      </c>
      <c r="AW12" s="139">
        <v>71.904257240000007</v>
      </c>
      <c r="AX12" s="139">
        <v>27.4628306</v>
      </c>
      <c r="AY12" s="139">
        <v>39.874851359999987</v>
      </c>
      <c r="AZ12" s="139">
        <v>77.767641300000008</v>
      </c>
      <c r="BA12" s="139">
        <v>136.92846</v>
      </c>
      <c r="BB12" s="139">
        <v>322.20403168000001</v>
      </c>
      <c r="BC12" s="139">
        <v>302.70068883999994</v>
      </c>
      <c r="BD12" s="139">
        <v>123.64609</v>
      </c>
    </row>
    <row r="13" spans="2:56" x14ac:dyDescent="0.55000000000000004">
      <c r="B13" s="142" t="s">
        <v>352</v>
      </c>
      <c r="C13" s="139">
        <v>202.34561895000002</v>
      </c>
      <c r="D13" s="139">
        <v>214.48520754000015</v>
      </c>
      <c r="E13" s="139">
        <v>388.98819073000004</v>
      </c>
      <c r="F13" s="139">
        <v>348.16478860000001</v>
      </c>
      <c r="G13" s="139">
        <v>99.400556210000019</v>
      </c>
      <c r="H13" s="139">
        <v>254.24126200000001</v>
      </c>
      <c r="I13" s="139">
        <v>153.33600017000001</v>
      </c>
      <c r="J13" s="139">
        <v>124.55658648000001</v>
      </c>
      <c r="K13" s="139">
        <v>168.92766247999992</v>
      </c>
      <c r="L13" s="139">
        <v>74.34708452000001</v>
      </c>
      <c r="M13" s="139">
        <v>283.92410757000016</v>
      </c>
      <c r="N13" s="139">
        <v>165.37078651999988</v>
      </c>
      <c r="O13" s="139">
        <v>108.44867642</v>
      </c>
      <c r="P13" s="139">
        <v>43.828744619999995</v>
      </c>
      <c r="Q13" s="139">
        <v>267.07314105</v>
      </c>
      <c r="R13" s="139">
        <v>110.47270755</v>
      </c>
      <c r="S13" s="139">
        <v>126.7622399</v>
      </c>
      <c r="T13" s="139">
        <v>132.29420531</v>
      </c>
      <c r="U13" s="139">
        <v>76.629852949999986</v>
      </c>
      <c r="V13" s="139">
        <v>118.32789123000001</v>
      </c>
      <c r="W13" s="139">
        <v>26.767333810000004</v>
      </c>
      <c r="X13" s="139">
        <v>0.38800000000000001</v>
      </c>
      <c r="Y13" s="139">
        <v>7.0338501899999999</v>
      </c>
      <c r="Z13" s="139">
        <v>33.31230944</v>
      </c>
      <c r="AA13" s="139">
        <v>11.548390919999999</v>
      </c>
      <c r="AB13" s="139">
        <v>2.3494346299999997</v>
      </c>
      <c r="AC13" s="139">
        <v>58.994279479999982</v>
      </c>
      <c r="AD13" s="139">
        <v>64.695543309999991</v>
      </c>
      <c r="AE13" s="139">
        <v>31.484185829999998</v>
      </c>
      <c r="AF13" s="139">
        <v>2.1035905100000001</v>
      </c>
      <c r="AG13" s="139">
        <v>47.997552849999977</v>
      </c>
      <c r="AH13" s="139">
        <v>23.526264789999999</v>
      </c>
      <c r="AI13" s="139">
        <v>38.099150310000013</v>
      </c>
      <c r="AJ13" s="139">
        <v>5.3174826399999997</v>
      </c>
      <c r="AK13" s="139">
        <v>1.3427492400000001</v>
      </c>
      <c r="AL13" s="139">
        <v>7.2858537599999984</v>
      </c>
      <c r="AM13" s="139">
        <v>5.2960482699999991</v>
      </c>
      <c r="AN13" s="139">
        <v>3.6583874999999999</v>
      </c>
      <c r="AO13" s="139">
        <v>2.82987E-3</v>
      </c>
      <c r="AP13" s="139">
        <v>7.2059587899999995</v>
      </c>
      <c r="AQ13" s="139">
        <v>6.4697420399999999</v>
      </c>
      <c r="AR13" s="139">
        <v>5.4832069300000006</v>
      </c>
      <c r="AS13" s="139">
        <v>2.3570000000000002</v>
      </c>
      <c r="AT13" s="139">
        <v>8.2718467600000007</v>
      </c>
      <c r="AU13" s="139">
        <v>0.65466097999999995</v>
      </c>
      <c r="AV13" s="139">
        <v>1.09121</v>
      </c>
      <c r="AW13" s="139">
        <v>0</v>
      </c>
      <c r="AX13" s="139">
        <v>2.0238814599999997</v>
      </c>
      <c r="AY13" s="139">
        <v>2.1791412500000003</v>
      </c>
      <c r="AZ13" s="139">
        <v>2.2955300000000001E-2</v>
      </c>
      <c r="BA13" s="139">
        <v>9.0571900000000003</v>
      </c>
      <c r="BB13" s="139">
        <v>12.960683309999999</v>
      </c>
      <c r="BC13" s="139">
        <v>22.637145439999998</v>
      </c>
      <c r="BD13" s="139">
        <v>10.535416740000001</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19.435276390000002</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222.33568015384395</v>
      </c>
      <c r="D15" s="139">
        <v>158.50214723999997</v>
      </c>
      <c r="E15" s="139">
        <v>497.32518965999998</v>
      </c>
      <c r="F15" s="139">
        <v>820.82738803999996</v>
      </c>
      <c r="G15" s="139">
        <v>155.87231957000003</v>
      </c>
      <c r="H15" s="139">
        <v>483.22601299999997</v>
      </c>
      <c r="I15" s="139">
        <v>459.59777566609307</v>
      </c>
      <c r="J15" s="139">
        <v>239.08866404794523</v>
      </c>
      <c r="K15" s="139">
        <v>600.01566180000009</v>
      </c>
      <c r="L15" s="139">
        <v>426.19850235000007</v>
      </c>
      <c r="M15" s="139">
        <v>1036.3217142400001</v>
      </c>
      <c r="N15" s="139">
        <v>556.0157095400001</v>
      </c>
      <c r="O15" s="139">
        <v>1078.6223813500001</v>
      </c>
      <c r="P15" s="139">
        <v>782.97917739260265</v>
      </c>
      <c r="Q15" s="139">
        <v>1217.2135716600001</v>
      </c>
      <c r="R15" s="139">
        <v>364.36400213356023</v>
      </c>
      <c r="S15" s="139">
        <v>759.43803634000005</v>
      </c>
      <c r="T15" s="139">
        <v>1120.9720039100002</v>
      </c>
      <c r="U15" s="139">
        <v>483.60635537000002</v>
      </c>
      <c r="V15" s="139">
        <v>582.23143597000001</v>
      </c>
      <c r="W15" s="139">
        <v>64.556164389999992</v>
      </c>
      <c r="X15" s="139">
        <v>0</v>
      </c>
      <c r="Y15" s="139">
        <v>0.17625983000000001</v>
      </c>
      <c r="Z15" s="139">
        <v>39.446676400606272</v>
      </c>
      <c r="AA15" s="139">
        <v>0</v>
      </c>
      <c r="AB15" s="139">
        <v>0</v>
      </c>
      <c r="AC15" s="139">
        <v>83.54904135999999</v>
      </c>
      <c r="AD15" s="139">
        <v>51.006619189999995</v>
      </c>
      <c r="AE15" s="139">
        <v>52.301369340000001</v>
      </c>
      <c r="AF15" s="139">
        <v>0</v>
      </c>
      <c r="AG15" s="139">
        <v>83.647640699999982</v>
      </c>
      <c r="AH15" s="139">
        <v>0.17983799</v>
      </c>
      <c r="AI15" s="139">
        <v>64.166666666666657</v>
      </c>
      <c r="AJ15" s="139">
        <v>0.14995433999999999</v>
      </c>
      <c r="AK15" s="139">
        <v>0</v>
      </c>
      <c r="AL15" s="139">
        <v>0</v>
      </c>
      <c r="AM15" s="139">
        <v>0.86970318999999996</v>
      </c>
      <c r="AN15" s="139">
        <v>0</v>
      </c>
      <c r="AO15" s="139">
        <v>0</v>
      </c>
      <c r="AP15" s="139">
        <v>0</v>
      </c>
      <c r="AQ15" s="139">
        <v>0</v>
      </c>
      <c r="AR15" s="139">
        <v>0</v>
      </c>
      <c r="AS15" s="139">
        <v>0</v>
      </c>
      <c r="AT15" s="139">
        <v>0</v>
      </c>
      <c r="AU15" s="139">
        <v>0</v>
      </c>
      <c r="AV15" s="139">
        <v>0</v>
      </c>
      <c r="AW15" s="139">
        <v>0</v>
      </c>
      <c r="AX15" s="139">
        <v>0</v>
      </c>
      <c r="AY15" s="139">
        <v>0</v>
      </c>
      <c r="AZ15" s="139">
        <v>0</v>
      </c>
      <c r="BA15" s="139">
        <v>0</v>
      </c>
      <c r="BB15" s="139">
        <v>15.22561543</v>
      </c>
      <c r="BC15" s="139">
        <v>27.58904188</v>
      </c>
      <c r="BD15" s="139">
        <v>0</v>
      </c>
    </row>
    <row r="16" spans="2:56" x14ac:dyDescent="0.55000000000000004">
      <c r="B16" s="141" t="s">
        <v>355</v>
      </c>
      <c r="C16" s="139">
        <v>185.17197017333334</v>
      </c>
      <c r="D16" s="139">
        <v>291.0400674</v>
      </c>
      <c r="E16" s="139">
        <v>634.80550346000007</v>
      </c>
      <c r="F16" s="139">
        <v>292.69760929</v>
      </c>
      <c r="G16" s="139">
        <v>283.37916924751698</v>
      </c>
      <c r="H16" s="139">
        <v>0</v>
      </c>
      <c r="I16" s="139">
        <v>72.42921007999999</v>
      </c>
      <c r="J16" s="139">
        <v>60.634999099999995</v>
      </c>
      <c r="K16" s="139">
        <v>188.25225851000002</v>
      </c>
      <c r="L16" s="139">
        <v>140.93032055</v>
      </c>
      <c r="M16" s="139">
        <v>14.09221054</v>
      </c>
      <c r="N16" s="139">
        <v>5.795096189999998</v>
      </c>
      <c r="O16" s="139">
        <v>0</v>
      </c>
      <c r="P16" s="139">
        <v>9.8144029800000006</v>
      </c>
      <c r="Q16" s="139">
        <v>483.70086476</v>
      </c>
      <c r="R16" s="139">
        <v>89.422167449999989</v>
      </c>
      <c r="S16" s="139">
        <v>0</v>
      </c>
      <c r="T16" s="139">
        <v>122.30801481</v>
      </c>
      <c r="U16" s="139">
        <v>0</v>
      </c>
      <c r="V16" s="139">
        <v>0</v>
      </c>
      <c r="W16" s="139">
        <v>12.757553029999999</v>
      </c>
      <c r="X16" s="139">
        <v>0</v>
      </c>
      <c r="Y16" s="139">
        <v>0</v>
      </c>
      <c r="Z16" s="139">
        <v>10.508561499999999</v>
      </c>
      <c r="AA16" s="139">
        <v>4.8598685499999998</v>
      </c>
      <c r="AB16" s="139">
        <v>0</v>
      </c>
      <c r="AC16" s="139">
        <v>0</v>
      </c>
      <c r="AD16" s="139">
        <v>1.0767886499999999</v>
      </c>
      <c r="AE16" s="139">
        <v>13.030411610000002</v>
      </c>
      <c r="AF16" s="139">
        <v>0</v>
      </c>
      <c r="AG16" s="139">
        <v>0</v>
      </c>
      <c r="AH16" s="139">
        <v>0</v>
      </c>
      <c r="AI16" s="139">
        <v>0</v>
      </c>
      <c r="AJ16" s="139">
        <v>0.17357997999999999</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v>
      </c>
      <c r="BB16" s="139">
        <v>3.2764223100000001</v>
      </c>
      <c r="BC16" s="139">
        <v>0</v>
      </c>
      <c r="BD16" s="139">
        <v>0</v>
      </c>
    </row>
    <row r="17" spans="2:56" x14ac:dyDescent="0.55000000000000004">
      <c r="B17" s="141" t="s">
        <v>356</v>
      </c>
      <c r="C17" s="139">
        <v>2130.8423611078115</v>
      </c>
      <c r="D17" s="139">
        <v>2396.3148111682917</v>
      </c>
      <c r="E17" s="139">
        <v>1959.7539470200011</v>
      </c>
      <c r="F17" s="139">
        <v>1803.8988662500001</v>
      </c>
      <c r="G17" s="139">
        <v>617.82752654243109</v>
      </c>
      <c r="H17" s="139">
        <v>1794.9033104428122</v>
      </c>
      <c r="I17" s="139">
        <v>863.32281721000004</v>
      </c>
      <c r="J17" s="139">
        <v>1074.5502957224307</v>
      </c>
      <c r="K17" s="139">
        <v>1999.9216752199998</v>
      </c>
      <c r="L17" s="139">
        <v>1256.5143508600004</v>
      </c>
      <c r="M17" s="139">
        <v>2241.5130194000008</v>
      </c>
      <c r="N17" s="139">
        <v>2202.166635999999</v>
      </c>
      <c r="O17" s="139">
        <v>1585.5019865030024</v>
      </c>
      <c r="P17" s="139">
        <v>2134.8805574489998</v>
      </c>
      <c r="Q17" s="139">
        <v>2264.9039907199999</v>
      </c>
      <c r="R17" s="139">
        <v>1003.9283948721127</v>
      </c>
      <c r="S17" s="139">
        <v>1000.737301275</v>
      </c>
      <c r="T17" s="139">
        <v>1588.9195189084705</v>
      </c>
      <c r="U17" s="139">
        <v>2163.6422030883259</v>
      </c>
      <c r="V17" s="139">
        <v>953.06909503999987</v>
      </c>
      <c r="W17" s="139">
        <v>357.74459201999991</v>
      </c>
      <c r="X17" s="139">
        <v>11.557</v>
      </c>
      <c r="Y17" s="139">
        <v>40.098937660000004</v>
      </c>
      <c r="Z17" s="139">
        <v>341.51076545999996</v>
      </c>
      <c r="AA17" s="139">
        <v>104.87823595000003</v>
      </c>
      <c r="AB17" s="139">
        <v>37.339524220000008</v>
      </c>
      <c r="AC17" s="139">
        <v>689.40093897583336</v>
      </c>
      <c r="AD17" s="139">
        <v>551.42707182666675</v>
      </c>
      <c r="AE17" s="139">
        <v>403.85859949000002</v>
      </c>
      <c r="AF17" s="139">
        <v>9.7842992400000046</v>
      </c>
      <c r="AG17" s="139">
        <v>360.87929853000009</v>
      </c>
      <c r="AH17" s="139">
        <v>280.01362554999997</v>
      </c>
      <c r="AI17" s="139">
        <v>220.04013237999996</v>
      </c>
      <c r="AJ17" s="139">
        <v>44.454107829999998</v>
      </c>
      <c r="AK17" s="139">
        <v>26.596249220000001</v>
      </c>
      <c r="AL17" s="139">
        <v>63.843098730000008</v>
      </c>
      <c r="AM17" s="139">
        <v>34.204480070000002</v>
      </c>
      <c r="AN17" s="139">
        <v>35.390152540000003</v>
      </c>
      <c r="AO17" s="139">
        <v>4.4553907300000004</v>
      </c>
      <c r="AP17" s="139">
        <v>68.910440809999997</v>
      </c>
      <c r="AQ17" s="139">
        <v>69.206322671274066</v>
      </c>
      <c r="AR17" s="139">
        <v>36.736294740000012</v>
      </c>
      <c r="AS17" s="139">
        <v>54.011000000000003</v>
      </c>
      <c r="AT17" s="139">
        <v>74.285301739999994</v>
      </c>
      <c r="AU17" s="139">
        <v>11.63076798</v>
      </c>
      <c r="AV17" s="139">
        <v>84.779589999999999</v>
      </c>
      <c r="AW17" s="139">
        <v>54.571638000000007</v>
      </c>
      <c r="AX17" s="139">
        <v>17.634170619999999</v>
      </c>
      <c r="AY17" s="139">
        <v>38.491478220000005</v>
      </c>
      <c r="AZ17" s="139">
        <v>4.8407137000000002</v>
      </c>
      <c r="BA17" s="139">
        <v>57.162750000000003</v>
      </c>
      <c r="BB17" s="139">
        <v>117.78623011000001</v>
      </c>
      <c r="BC17" s="139">
        <v>124.36363523999998</v>
      </c>
      <c r="BD17" s="139">
        <v>65.553813010000013</v>
      </c>
    </row>
    <row r="18" spans="2:56" x14ac:dyDescent="0.55000000000000004">
      <c r="B18" s="141" t="s">
        <v>357</v>
      </c>
      <c r="C18" s="139">
        <v>793.04120423859661</v>
      </c>
      <c r="D18" s="139">
        <v>1056.352366735</v>
      </c>
      <c r="E18" s="139">
        <v>1410.1329468505498</v>
      </c>
      <c r="F18" s="139">
        <v>1467.18309015</v>
      </c>
      <c r="G18" s="139">
        <v>380.55738200399981</v>
      </c>
      <c r="H18" s="139">
        <v>1209.9768170900002</v>
      </c>
      <c r="I18" s="139">
        <v>618.45164961</v>
      </c>
      <c r="J18" s="139">
        <v>795.61874127283329</v>
      </c>
      <c r="K18" s="139">
        <v>1685.0920879300002</v>
      </c>
      <c r="L18" s="139">
        <v>718.40032673999963</v>
      </c>
      <c r="M18" s="139">
        <v>1081.3447221400011</v>
      </c>
      <c r="N18" s="139">
        <v>1358.6592193300019</v>
      </c>
      <c r="O18" s="139">
        <v>1231.9604960000033</v>
      </c>
      <c r="P18" s="139">
        <v>993.68603382632159</v>
      </c>
      <c r="Q18" s="139">
        <v>1915.0011544183681</v>
      </c>
      <c r="R18" s="139">
        <v>801.30918809857872</v>
      </c>
      <c r="S18" s="139">
        <v>607.95673080000006</v>
      </c>
      <c r="T18" s="139">
        <v>871.82203748000018</v>
      </c>
      <c r="U18" s="139">
        <v>1415.4456474100002</v>
      </c>
      <c r="V18" s="139">
        <v>798.94263572999989</v>
      </c>
      <c r="W18" s="139">
        <v>235.79807772000001</v>
      </c>
      <c r="X18" s="139">
        <v>14.823</v>
      </c>
      <c r="Y18" s="139">
        <v>39.297300889999995</v>
      </c>
      <c r="Z18" s="139">
        <v>273.13482306000003</v>
      </c>
      <c r="AA18" s="139">
        <v>72.537198310000008</v>
      </c>
      <c r="AB18" s="139">
        <v>22.150470900000002</v>
      </c>
      <c r="AC18" s="139">
        <v>481.56941254934429</v>
      </c>
      <c r="AD18" s="139">
        <v>385.02388396999999</v>
      </c>
      <c r="AE18" s="139">
        <v>258.66543977999999</v>
      </c>
      <c r="AF18" s="139">
        <v>8.7930716899999979</v>
      </c>
      <c r="AG18" s="139">
        <v>307.81035249000001</v>
      </c>
      <c r="AH18" s="139">
        <v>248.81034281637773</v>
      </c>
      <c r="AI18" s="139">
        <v>177.25663547000005</v>
      </c>
      <c r="AJ18" s="139">
        <v>40.28199137</v>
      </c>
      <c r="AK18" s="139">
        <v>9.3169101700000017</v>
      </c>
      <c r="AL18" s="139">
        <v>48.517233830000009</v>
      </c>
      <c r="AM18" s="139">
        <v>28.583927719999998</v>
      </c>
      <c r="AN18" s="139">
        <v>30.629751640000002</v>
      </c>
      <c r="AO18" s="139">
        <v>6.8946257199999987</v>
      </c>
      <c r="AP18" s="139">
        <v>52.73113034</v>
      </c>
      <c r="AQ18" s="139">
        <v>61.645970053333336</v>
      </c>
      <c r="AR18" s="139">
        <v>31.755499150000002</v>
      </c>
      <c r="AS18" s="139">
        <v>40.517000000000003</v>
      </c>
      <c r="AT18" s="139">
        <v>60.822370399999997</v>
      </c>
      <c r="AU18" s="139">
        <v>22.90687101</v>
      </c>
      <c r="AV18" s="139">
        <v>47.141950000000001</v>
      </c>
      <c r="AW18" s="139">
        <v>40.191261570000002</v>
      </c>
      <c r="AX18" s="139">
        <v>13.579366979999984</v>
      </c>
      <c r="AY18" s="139">
        <v>31.941139299999996</v>
      </c>
      <c r="AZ18" s="139">
        <v>2.0191905999999999</v>
      </c>
      <c r="BA18" s="139">
        <v>31.862780000000001</v>
      </c>
      <c r="BB18" s="139">
        <v>71.444802960000004</v>
      </c>
      <c r="BC18" s="139">
        <v>78.740704600000001</v>
      </c>
      <c r="BD18" s="139">
        <v>45.201507730000003</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1.1171335200000001</v>
      </c>
      <c r="F22" s="139">
        <v>0</v>
      </c>
      <c r="G22" s="139">
        <v>0</v>
      </c>
      <c r="H22" s="139">
        <v>0</v>
      </c>
      <c r="I22" s="139">
        <v>0</v>
      </c>
      <c r="J22" s="139">
        <v>0</v>
      </c>
      <c r="K22" s="139">
        <v>15.783355459999999</v>
      </c>
      <c r="L22" s="139">
        <v>218.29896642</v>
      </c>
      <c r="M22" s="139">
        <v>63.124709909999993</v>
      </c>
      <c r="N22" s="139">
        <v>0</v>
      </c>
      <c r="O22" s="139">
        <v>0</v>
      </c>
      <c r="P22" s="139">
        <v>32.361030290000002</v>
      </c>
      <c r="Q22" s="139">
        <v>6.2398558899999994</v>
      </c>
      <c r="R22" s="139">
        <v>0</v>
      </c>
      <c r="S22" s="139">
        <v>0</v>
      </c>
      <c r="T22" s="139">
        <v>0</v>
      </c>
      <c r="U22" s="139">
        <v>1.25398341</v>
      </c>
      <c r="V22" s="139">
        <v>0</v>
      </c>
      <c r="W22" s="139">
        <v>0</v>
      </c>
      <c r="X22" s="139">
        <v>0</v>
      </c>
      <c r="Y22" s="139">
        <v>0</v>
      </c>
      <c r="Z22" s="139">
        <v>1.2602931799999999</v>
      </c>
      <c r="AA22" s="139">
        <v>0</v>
      </c>
      <c r="AB22" s="139">
        <v>1.4227139999999999E-2</v>
      </c>
      <c r="AC22" s="139">
        <v>0</v>
      </c>
      <c r="AD22" s="139">
        <v>0.68485180999999995</v>
      </c>
      <c r="AE22" s="139">
        <v>0</v>
      </c>
      <c r="AF22" s="139">
        <v>0</v>
      </c>
      <c r="AG22" s="139">
        <v>0.37491516999999991</v>
      </c>
      <c r="AH22" s="139">
        <v>0</v>
      </c>
      <c r="AI22" s="139">
        <v>1.0521630000000001E-2</v>
      </c>
      <c r="AJ22" s="139">
        <v>0</v>
      </c>
      <c r="AK22" s="139">
        <v>0</v>
      </c>
      <c r="AL22" s="139">
        <v>0</v>
      </c>
      <c r="AM22" s="139">
        <v>5.3340007400000005</v>
      </c>
      <c r="AN22" s="139">
        <v>0</v>
      </c>
      <c r="AO22" s="139">
        <v>0</v>
      </c>
      <c r="AP22" s="139">
        <v>0</v>
      </c>
      <c r="AQ22" s="139">
        <v>0</v>
      </c>
      <c r="AR22" s="139">
        <v>0</v>
      </c>
      <c r="AS22" s="139">
        <v>0</v>
      </c>
      <c r="AT22" s="139">
        <v>7</v>
      </c>
      <c r="AU22" s="139">
        <v>0</v>
      </c>
      <c r="AV22" s="139">
        <v>0</v>
      </c>
      <c r="AW22" s="139">
        <v>0</v>
      </c>
      <c r="AX22" s="139">
        <v>0</v>
      </c>
      <c r="AY22" s="139">
        <v>0</v>
      </c>
      <c r="AZ22" s="139">
        <v>0</v>
      </c>
      <c r="BA22" s="139">
        <v>0.96216974993700555</v>
      </c>
      <c r="BB22" s="139">
        <v>5.2311569000000002</v>
      </c>
      <c r="BC22" s="139">
        <v>0</v>
      </c>
      <c r="BD22" s="139">
        <v>0</v>
      </c>
    </row>
    <row r="23" spans="2:56" x14ac:dyDescent="0.55000000000000004">
      <c r="B23" s="141" t="s">
        <v>362</v>
      </c>
      <c r="C23" s="139">
        <v>569.21629241761161</v>
      </c>
      <c r="D23" s="139">
        <v>3328.0055814000007</v>
      </c>
      <c r="E23" s="139">
        <v>2123.2678803094959</v>
      </c>
      <c r="F23" s="139">
        <v>6064.9235371998948</v>
      </c>
      <c r="G23" s="139">
        <v>114.6921646067498</v>
      </c>
      <c r="H23" s="139">
        <v>0</v>
      </c>
      <c r="I23" s="139">
        <v>1086.5025379989154</v>
      </c>
      <c r="J23" s="139">
        <v>349.59811396999976</v>
      </c>
      <c r="K23" s="139">
        <v>3499.0620005852584</v>
      </c>
      <c r="L23" s="139">
        <v>653.77482478953334</v>
      </c>
      <c r="M23" s="139">
        <v>7193.0541791693149</v>
      </c>
      <c r="N23" s="139">
        <v>3622.417830078808</v>
      </c>
      <c r="O23" s="139">
        <v>2271.2300698000004</v>
      </c>
      <c r="P23" s="139">
        <v>2453.0596484684766</v>
      </c>
      <c r="Q23" s="139">
        <v>1957.8993188352629</v>
      </c>
      <c r="R23" s="139">
        <v>1476.2066286543857</v>
      </c>
      <c r="S23" s="139">
        <v>986.31005550575469</v>
      </c>
      <c r="T23" s="139">
        <v>3151.8888414900011</v>
      </c>
      <c r="U23" s="139">
        <v>2628.121791518749</v>
      </c>
      <c r="V23" s="139">
        <v>1625.7962427474997</v>
      </c>
      <c r="W23" s="139">
        <v>1235.85871258</v>
      </c>
      <c r="X23" s="139">
        <v>-31.021000000000001</v>
      </c>
      <c r="Y23" s="139">
        <v>0</v>
      </c>
      <c r="Z23" s="139">
        <v>248.5843387657012</v>
      </c>
      <c r="AA23" s="139">
        <v>306.1183442931254</v>
      </c>
      <c r="AB23" s="139">
        <v>5.8255162360700448</v>
      </c>
      <c r="AC23" s="139">
        <v>1698.93445634</v>
      </c>
      <c r="AD23" s="139">
        <v>855.98358239000174</v>
      </c>
      <c r="AE23" s="139">
        <v>338.68025387504923</v>
      </c>
      <c r="AF23" s="139">
        <v>3.3495575800000026</v>
      </c>
      <c r="AG23" s="139">
        <v>361.33536199999998</v>
      </c>
      <c r="AH23" s="139">
        <v>566.7147336128296</v>
      </c>
      <c r="AI23" s="139">
        <v>1195.0334025800005</v>
      </c>
      <c r="AJ23" s="139">
        <v>32.353146789999975</v>
      </c>
      <c r="AK23" s="139">
        <v>26.759509959999995</v>
      </c>
      <c r="AL23" s="139">
        <v>248.99659361999997</v>
      </c>
      <c r="AM23" s="139">
        <v>88.960373630000007</v>
      </c>
      <c r="AN23" s="139">
        <v>17.190317271000005</v>
      </c>
      <c r="AO23" s="139">
        <v>0</v>
      </c>
      <c r="AP23" s="139">
        <v>115.55895596803987</v>
      </c>
      <c r="AQ23" s="139">
        <v>39.912887150592923</v>
      </c>
      <c r="AR23" s="139">
        <v>137.16067857262999</v>
      </c>
      <c r="AS23" s="139">
        <v>87.325999999999993</v>
      </c>
      <c r="AT23" s="139">
        <v>127.64876681000001</v>
      </c>
      <c r="AU23" s="139">
        <v>266.30747161500005</v>
      </c>
      <c r="AV23" s="139">
        <v>1036.90554</v>
      </c>
      <c r="AW23" s="139">
        <v>67.304000000000002</v>
      </c>
      <c r="AX23" s="139">
        <v>32.978357349999996</v>
      </c>
      <c r="AY23" s="139">
        <v>74.388038829999999</v>
      </c>
      <c r="AZ23" s="139">
        <v>0</v>
      </c>
      <c r="BA23" s="139">
        <v>168.23080000000002</v>
      </c>
      <c r="BB23" s="139">
        <v>89.714580254750004</v>
      </c>
      <c r="BC23" s="139">
        <v>120.1365282576473</v>
      </c>
      <c r="BD23" s="139">
        <v>174.8723882984749</v>
      </c>
    </row>
    <row r="24" spans="2:56" x14ac:dyDescent="0.55000000000000004">
      <c r="B24" s="142" t="s">
        <v>197</v>
      </c>
      <c r="C24" s="139">
        <v>569.21629241761161</v>
      </c>
      <c r="D24" s="139">
        <v>3328.0055814000007</v>
      </c>
      <c r="E24" s="139">
        <v>2123.2678803094959</v>
      </c>
      <c r="F24" s="139">
        <v>6064.9235371998948</v>
      </c>
      <c r="G24" s="139">
        <v>114.6921646067498</v>
      </c>
      <c r="H24" s="139">
        <v>0</v>
      </c>
      <c r="I24" s="139">
        <v>1086.5025379989154</v>
      </c>
      <c r="J24" s="139">
        <v>349.59811396999976</v>
      </c>
      <c r="K24" s="139">
        <v>3499.0620005852584</v>
      </c>
      <c r="L24" s="139">
        <v>653.77482478953334</v>
      </c>
      <c r="M24" s="139">
        <v>7193.0541791693149</v>
      </c>
      <c r="N24" s="139">
        <v>3622.417830078808</v>
      </c>
      <c r="O24" s="139">
        <v>2271.2300698000004</v>
      </c>
      <c r="P24" s="139">
        <v>2453.0596484684766</v>
      </c>
      <c r="Q24" s="139">
        <v>1957.8993188352629</v>
      </c>
      <c r="R24" s="139">
        <v>1476.2066286543857</v>
      </c>
      <c r="S24" s="139">
        <v>986.31005550575469</v>
      </c>
      <c r="T24" s="139">
        <v>3151.8888414900011</v>
      </c>
      <c r="U24" s="139">
        <v>2628.121791518749</v>
      </c>
      <c r="V24" s="139">
        <v>1625.7962427474997</v>
      </c>
      <c r="W24" s="139">
        <v>1235.85871258</v>
      </c>
      <c r="X24" s="139">
        <v>-31.021000000000001</v>
      </c>
      <c r="Y24" s="139">
        <v>0</v>
      </c>
      <c r="Z24" s="139">
        <v>248.5843387657012</v>
      </c>
      <c r="AA24" s="139">
        <v>306.1183442931254</v>
      </c>
      <c r="AB24" s="139">
        <v>5.8255162360700448</v>
      </c>
      <c r="AC24" s="139">
        <v>1698.93445634</v>
      </c>
      <c r="AD24" s="139">
        <v>855.98358239000174</v>
      </c>
      <c r="AE24" s="139">
        <v>338.68025387504923</v>
      </c>
      <c r="AF24" s="139">
        <v>3.3495575800000026</v>
      </c>
      <c r="AG24" s="139">
        <v>361.33536199999998</v>
      </c>
      <c r="AH24" s="139">
        <v>566.7147336128296</v>
      </c>
      <c r="AI24" s="139">
        <v>1195.0334025800005</v>
      </c>
      <c r="AJ24" s="139">
        <v>32.353146789999975</v>
      </c>
      <c r="AK24" s="139">
        <v>26.759509959999995</v>
      </c>
      <c r="AL24" s="139">
        <v>248.99659361999997</v>
      </c>
      <c r="AM24" s="139">
        <v>88.960373630000007</v>
      </c>
      <c r="AN24" s="139">
        <v>17.190317271000005</v>
      </c>
      <c r="AO24" s="139">
        <v>0</v>
      </c>
      <c r="AP24" s="139">
        <v>115.55895596803987</v>
      </c>
      <c r="AQ24" s="139">
        <v>39.912887150592923</v>
      </c>
      <c r="AR24" s="139">
        <v>137.16067857262999</v>
      </c>
      <c r="AS24" s="139">
        <v>87.325999999999993</v>
      </c>
      <c r="AT24" s="139">
        <v>127.64876681000001</v>
      </c>
      <c r="AU24" s="139">
        <v>266.30747161500005</v>
      </c>
      <c r="AV24" s="139">
        <v>1036.90554</v>
      </c>
      <c r="AW24" s="139">
        <v>67.304000000000002</v>
      </c>
      <c r="AX24" s="139">
        <v>32.978357349999996</v>
      </c>
      <c r="AY24" s="139">
        <v>74.388038829999999</v>
      </c>
      <c r="AZ24" s="139">
        <v>0</v>
      </c>
      <c r="BA24" s="139">
        <v>168.23080000000002</v>
      </c>
      <c r="BB24" s="139">
        <v>89.714580254750004</v>
      </c>
      <c r="BC24" s="139">
        <v>120.1365282576473</v>
      </c>
      <c r="BD24" s="139">
        <v>174.8723882984749</v>
      </c>
    </row>
    <row r="25" spans="2:56" x14ac:dyDescent="0.55000000000000004">
      <c r="B25" s="143" t="s">
        <v>198</v>
      </c>
      <c r="C25" s="139">
        <v>569.21629241761161</v>
      </c>
      <c r="D25" s="139">
        <v>564.29695652999999</v>
      </c>
      <c r="E25" s="139">
        <v>295.02785941449355</v>
      </c>
      <c r="F25" s="139">
        <v>2095.0282945130357</v>
      </c>
      <c r="G25" s="139">
        <v>27.768388324250012</v>
      </c>
      <c r="H25" s="139">
        <v>0</v>
      </c>
      <c r="I25" s="139">
        <v>3.6246442332899571</v>
      </c>
      <c r="J25" s="139">
        <v>233.89076265999975</v>
      </c>
      <c r="K25" s="139">
        <v>577.21340062365107</v>
      </c>
      <c r="L25" s="139">
        <v>112.70141669675064</v>
      </c>
      <c r="M25" s="139">
        <v>5933.7825840525675</v>
      </c>
      <c r="N25" s="139">
        <v>319.22258007112458</v>
      </c>
      <c r="O25" s="139">
        <v>2271.2300698000004</v>
      </c>
      <c r="P25" s="139">
        <v>454.72362142347669</v>
      </c>
      <c r="Q25" s="139">
        <v>102.59090182345005</v>
      </c>
      <c r="R25" s="139">
        <v>167.35780694087529</v>
      </c>
      <c r="S25" s="139">
        <v>-9.9835721230933672</v>
      </c>
      <c r="T25" s="139">
        <v>255.47749025000007</v>
      </c>
      <c r="U25" s="139">
        <v>1200.3507294000003</v>
      </c>
      <c r="V25" s="139">
        <v>205.99480779749936</v>
      </c>
      <c r="W25" s="139">
        <v>437.45930926</v>
      </c>
      <c r="X25" s="139">
        <v>-0.48599999999999999</v>
      </c>
      <c r="Y25" s="139">
        <v>0</v>
      </c>
      <c r="Z25" s="139">
        <v>17.826068644450114</v>
      </c>
      <c r="AA25" s="139">
        <v>0</v>
      </c>
      <c r="AB25" s="139">
        <v>-1.9679327689299426</v>
      </c>
      <c r="AC25" s="139">
        <v>282.51487709000003</v>
      </c>
      <c r="AD25" s="139">
        <v>134.89985601250001</v>
      </c>
      <c r="AE25" s="139">
        <v>24.292028511674165</v>
      </c>
      <c r="AF25" s="139">
        <v>3.2157399999999998</v>
      </c>
      <c r="AG25" s="139">
        <v>557.91118999999992</v>
      </c>
      <c r="AH25" s="139">
        <v>174.43544422782961</v>
      </c>
      <c r="AI25" s="139">
        <v>157.87615812999994</v>
      </c>
      <c r="AJ25" s="139">
        <v>14.999975559999992</v>
      </c>
      <c r="AK25" s="139">
        <v>4.9945759899999995</v>
      </c>
      <c r="AL25" s="139">
        <v>24.251378290000005</v>
      </c>
      <c r="AM25" s="139">
        <v>17.511619760000002</v>
      </c>
      <c r="AN25" s="139">
        <v>9.3036157960000043</v>
      </c>
      <c r="AO25" s="139">
        <v>0</v>
      </c>
      <c r="AP25" s="139">
        <v>-11.214479829460011</v>
      </c>
      <c r="AQ25" s="139">
        <v>0</v>
      </c>
      <c r="AR25" s="139">
        <v>48.588870770130001</v>
      </c>
      <c r="AS25" s="139">
        <v>19.277000000000001</v>
      </c>
      <c r="AT25" s="139">
        <v>13.78389275</v>
      </c>
      <c r="AU25" s="139">
        <v>7.7571655349999968</v>
      </c>
      <c r="AV25" s="139">
        <v>0</v>
      </c>
      <c r="AW25" s="139">
        <v>0.374</v>
      </c>
      <c r="AX25" s="139">
        <v>6.8158229400000003</v>
      </c>
      <c r="AY25" s="139">
        <v>74.388038829999999</v>
      </c>
      <c r="AZ25" s="139">
        <v>0</v>
      </c>
      <c r="BA25" s="139">
        <v>12.628920000000001</v>
      </c>
      <c r="BB25" s="139">
        <v>36.981790020250017</v>
      </c>
      <c r="BC25" s="139">
        <v>5.7453245176473269</v>
      </c>
      <c r="BD25" s="139">
        <v>17.758103608749963</v>
      </c>
    </row>
    <row r="26" spans="2:56" x14ac:dyDescent="0.55000000000000004">
      <c r="B26" s="142" t="s">
        <v>199</v>
      </c>
      <c r="C26" s="139">
        <v>569.21629241761161</v>
      </c>
      <c r="D26" s="139">
        <v>319.03109244000001</v>
      </c>
      <c r="E26" s="139">
        <v>0</v>
      </c>
      <c r="F26" s="139">
        <v>1084.3835869130028</v>
      </c>
      <c r="G26" s="139">
        <v>0</v>
      </c>
      <c r="H26" s="139">
        <v>0</v>
      </c>
      <c r="I26" s="139">
        <v>3.6246442332899571</v>
      </c>
      <c r="J26" s="139">
        <v>66.553477029999726</v>
      </c>
      <c r="K26" s="139">
        <v>0</v>
      </c>
      <c r="L26" s="139">
        <v>0</v>
      </c>
      <c r="M26" s="139">
        <v>2801.4472530903763</v>
      </c>
      <c r="N26" s="139">
        <v>0</v>
      </c>
      <c r="O26" s="139">
        <v>2271.2300698000004</v>
      </c>
      <c r="P26" s="139">
        <v>168.99755662047573</v>
      </c>
      <c r="Q26" s="139">
        <v>-756.82168193499353</v>
      </c>
      <c r="R26" s="139">
        <v>0</v>
      </c>
      <c r="S26" s="139">
        <v>52.723823383333446</v>
      </c>
      <c r="T26" s="139">
        <v>94.841328039999993</v>
      </c>
      <c r="U26" s="139">
        <v>0</v>
      </c>
      <c r="V26" s="139">
        <v>0</v>
      </c>
      <c r="W26" s="139">
        <v>244.91793905000003</v>
      </c>
      <c r="X26" s="139">
        <v>-0.35299999999999998</v>
      </c>
      <c r="Y26" s="139">
        <v>0</v>
      </c>
      <c r="Z26" s="139">
        <v>0</v>
      </c>
      <c r="AA26" s="139">
        <v>0</v>
      </c>
      <c r="AB26" s="139">
        <v>-4.3862797694299447</v>
      </c>
      <c r="AC26" s="139">
        <v>50.068045730000001</v>
      </c>
      <c r="AD26" s="139">
        <v>0</v>
      </c>
      <c r="AE26" s="139">
        <v>0</v>
      </c>
      <c r="AF26" s="139">
        <v>-0.42925000000000002</v>
      </c>
      <c r="AG26" s="139">
        <v>-92.474202000000005</v>
      </c>
      <c r="AH26" s="139">
        <v>17.820990309016899</v>
      </c>
      <c r="AI26" s="139">
        <v>26.524599710000015</v>
      </c>
      <c r="AJ26" s="139">
        <v>0</v>
      </c>
      <c r="AK26" s="139">
        <v>1.0413984000000001</v>
      </c>
      <c r="AL26" s="139">
        <v>13.772278610000004</v>
      </c>
      <c r="AM26" s="139">
        <v>2.0264161199999999</v>
      </c>
      <c r="AN26" s="139">
        <v>0</v>
      </c>
      <c r="AO26" s="139">
        <v>0</v>
      </c>
      <c r="AP26" s="139">
        <v>-11.559776980460041</v>
      </c>
      <c r="AQ26" s="139">
        <v>0</v>
      </c>
      <c r="AR26" s="139">
        <v>15.583375573130001</v>
      </c>
      <c r="AS26" s="139">
        <v>3.8969999999999998</v>
      </c>
      <c r="AT26" s="139">
        <v>5.3828751700000002</v>
      </c>
      <c r="AU26" s="139">
        <v>0</v>
      </c>
      <c r="AV26" s="139">
        <v>0</v>
      </c>
      <c r="AW26" s="139">
        <v>-8.7010000000000005</v>
      </c>
      <c r="AX26" s="139">
        <v>3.5048497399999996</v>
      </c>
      <c r="AY26" s="139">
        <v>74.388038829999999</v>
      </c>
      <c r="AZ26" s="139">
        <v>0</v>
      </c>
      <c r="BA26" s="139">
        <v>5.6588700000000003</v>
      </c>
      <c r="BB26" s="139">
        <v>0</v>
      </c>
      <c r="BC26" s="139">
        <v>0.82947503529739375</v>
      </c>
      <c r="BD26" s="139">
        <v>0</v>
      </c>
    </row>
    <row r="27" spans="2:56" x14ac:dyDescent="0.55000000000000004">
      <c r="B27" s="142" t="s">
        <v>200</v>
      </c>
      <c r="C27" s="192">
        <v>0</v>
      </c>
      <c r="D27" s="139">
        <v>245.26586408999998</v>
      </c>
      <c r="E27" s="139">
        <v>295.02785941449355</v>
      </c>
      <c r="F27" s="139">
        <v>1010.644707600033</v>
      </c>
      <c r="G27" s="139">
        <v>27.768388324250012</v>
      </c>
      <c r="H27" s="139">
        <v>0</v>
      </c>
      <c r="I27" s="139">
        <v>0</v>
      </c>
      <c r="J27" s="139">
        <v>167.33728563000003</v>
      </c>
      <c r="K27" s="139">
        <v>577.21340062365107</v>
      </c>
      <c r="L27" s="139">
        <v>112.70141669675064</v>
      </c>
      <c r="M27" s="139">
        <v>3132.3353309621916</v>
      </c>
      <c r="N27" s="139">
        <v>319.22258007112458</v>
      </c>
      <c r="O27" s="139">
        <v>0</v>
      </c>
      <c r="P27" s="139">
        <v>285.72606480300095</v>
      </c>
      <c r="Q27" s="139">
        <v>859.41258375844359</v>
      </c>
      <c r="R27" s="139">
        <v>167.35780694087529</v>
      </c>
      <c r="S27" s="139">
        <v>-62.707395506426813</v>
      </c>
      <c r="T27" s="139">
        <v>160.63616221000007</v>
      </c>
      <c r="U27" s="139">
        <v>1200.3507294000003</v>
      </c>
      <c r="V27" s="139">
        <v>205.99480779749936</v>
      </c>
      <c r="W27" s="139">
        <v>192.54137021000003</v>
      </c>
      <c r="X27" s="139">
        <v>-0.13300000000000001</v>
      </c>
      <c r="Y27" s="139">
        <v>0</v>
      </c>
      <c r="Z27" s="139">
        <v>17.826068644450114</v>
      </c>
      <c r="AA27" s="139">
        <v>0</v>
      </c>
      <c r="AB27" s="139">
        <v>2.4183470005000016</v>
      </c>
      <c r="AC27" s="139">
        <v>232.44683136</v>
      </c>
      <c r="AD27" s="139">
        <v>134.89985601250001</v>
      </c>
      <c r="AE27" s="139">
        <v>24.292028511674165</v>
      </c>
      <c r="AF27" s="139">
        <v>3.64499</v>
      </c>
      <c r="AG27" s="139">
        <v>650.38539200000002</v>
      </c>
      <c r="AH27" s="139">
        <v>156.6144539188127</v>
      </c>
      <c r="AI27" s="139">
        <v>131.35155841999992</v>
      </c>
      <c r="AJ27" s="139">
        <v>14.999975559999992</v>
      </c>
      <c r="AK27" s="139">
        <v>3.9531775899999997</v>
      </c>
      <c r="AL27" s="139">
        <v>10.479099679999999</v>
      </c>
      <c r="AM27" s="139">
        <v>15.48520364</v>
      </c>
      <c r="AN27" s="139">
        <v>9.3036157960000043</v>
      </c>
      <c r="AO27" s="139">
        <v>0</v>
      </c>
      <c r="AP27" s="139">
        <v>0.34529715100003033</v>
      </c>
      <c r="AQ27" s="139">
        <v>0</v>
      </c>
      <c r="AR27" s="139">
        <v>33.005495196999995</v>
      </c>
      <c r="AS27" s="139">
        <v>15.38</v>
      </c>
      <c r="AT27" s="139">
        <v>8.4010175799999995</v>
      </c>
      <c r="AU27" s="139">
        <v>7.7571655349999968</v>
      </c>
      <c r="AV27" s="139">
        <v>0</v>
      </c>
      <c r="AW27" s="139">
        <v>9.0749999999999993</v>
      </c>
      <c r="AX27" s="139">
        <v>3.3109732000000003</v>
      </c>
      <c r="AY27" s="139">
        <v>0</v>
      </c>
      <c r="AZ27" s="139">
        <v>0</v>
      </c>
      <c r="BA27" s="139">
        <v>6.9700500000000005</v>
      </c>
      <c r="BB27" s="139">
        <v>36.981790020250017</v>
      </c>
      <c r="BC27" s="139">
        <v>4.9158494823499321</v>
      </c>
      <c r="BD27" s="139">
        <v>17.758103608749963</v>
      </c>
    </row>
    <row r="28" spans="2:56" x14ac:dyDescent="0.55000000000000004">
      <c r="B28" s="143" t="s">
        <v>201</v>
      </c>
      <c r="C28" s="139">
        <v>0</v>
      </c>
      <c r="D28" s="139">
        <v>2763.7086248700007</v>
      </c>
      <c r="E28" s="139">
        <v>1828.2400208950025</v>
      </c>
      <c r="F28" s="139">
        <v>3969.8952426868595</v>
      </c>
      <c r="G28" s="139">
        <v>86.923776282499787</v>
      </c>
      <c r="H28" s="139">
        <v>0</v>
      </c>
      <c r="I28" s="139">
        <v>1082.8778937656255</v>
      </c>
      <c r="J28" s="139">
        <v>115.70735130999998</v>
      </c>
      <c r="K28" s="139">
        <v>2921.8485999616073</v>
      </c>
      <c r="L28" s="139">
        <v>541.07340809278276</v>
      </c>
      <c r="M28" s="139">
        <v>1259.2715951167472</v>
      </c>
      <c r="N28" s="139">
        <v>3303.1952500076836</v>
      </c>
      <c r="O28" s="139">
        <v>0</v>
      </c>
      <c r="P28" s="139">
        <v>1998.3360270449998</v>
      </c>
      <c r="Q28" s="139">
        <v>1855.3084170118129</v>
      </c>
      <c r="R28" s="139">
        <v>1308.8488217135105</v>
      </c>
      <c r="S28" s="139">
        <v>79.041966173998162</v>
      </c>
      <c r="T28" s="139">
        <v>2896.4113512400008</v>
      </c>
      <c r="U28" s="139">
        <v>1427.7710621187484</v>
      </c>
      <c r="V28" s="139">
        <v>1419.8014349500004</v>
      </c>
      <c r="W28" s="139">
        <v>784.45743884000001</v>
      </c>
      <c r="X28" s="139">
        <v>-30.535</v>
      </c>
      <c r="Y28" s="139">
        <v>0</v>
      </c>
      <c r="Z28" s="139">
        <v>230.75827012125109</v>
      </c>
      <c r="AA28" s="139">
        <v>306.1183442931254</v>
      </c>
      <c r="AB28" s="139">
        <v>7.7934490049999878</v>
      </c>
      <c r="AC28" s="139">
        <v>1416.41957925</v>
      </c>
      <c r="AD28" s="139">
        <v>721.08372637750176</v>
      </c>
      <c r="AE28" s="139">
        <v>314.38822536337511</v>
      </c>
      <c r="AF28" s="139">
        <v>0.13381758000000263</v>
      </c>
      <c r="AG28" s="139">
        <v>-196.575828</v>
      </c>
      <c r="AH28" s="139">
        <v>392.27928938500003</v>
      </c>
      <c r="AI28" s="139">
        <v>1036.5769256000005</v>
      </c>
      <c r="AJ28" s="139">
        <v>17.353171229999987</v>
      </c>
      <c r="AK28" s="139">
        <v>21.764933969999998</v>
      </c>
      <c r="AL28" s="139">
        <v>224.74521532999998</v>
      </c>
      <c r="AM28" s="139">
        <v>71.439441439999996</v>
      </c>
      <c r="AN28" s="139">
        <v>7.8867014749999997</v>
      </c>
      <c r="AO28" s="139">
        <v>0</v>
      </c>
      <c r="AP28" s="139">
        <v>126.77343579749987</v>
      </c>
      <c r="AQ28" s="139">
        <v>0</v>
      </c>
      <c r="AR28" s="139">
        <v>88.571807802500004</v>
      </c>
      <c r="AS28" s="139">
        <v>68.049000000000007</v>
      </c>
      <c r="AT28" s="139">
        <v>113.86487406000002</v>
      </c>
      <c r="AU28" s="139">
        <v>258.55030608000004</v>
      </c>
      <c r="AV28" s="139">
        <v>1036.90554</v>
      </c>
      <c r="AW28" s="139">
        <v>66.930000000000007</v>
      </c>
      <c r="AX28" s="139">
        <v>26.162534409999999</v>
      </c>
      <c r="AY28" s="139">
        <v>0</v>
      </c>
      <c r="AZ28" s="139">
        <v>0</v>
      </c>
      <c r="BA28" s="139">
        <v>155.60187999999999</v>
      </c>
      <c r="BB28" s="139">
        <v>52.732790234499987</v>
      </c>
      <c r="BC28" s="139">
        <v>114.39120373999997</v>
      </c>
      <c r="BD28" s="139">
        <v>157.11428468972494</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917.25166145484991</v>
      </c>
      <c r="T29" s="139">
        <v>0</v>
      </c>
      <c r="U29" s="139">
        <v>0</v>
      </c>
      <c r="V29" s="139">
        <v>0</v>
      </c>
      <c r="W29" s="139">
        <v>13.941964480000001</v>
      </c>
      <c r="X29" s="139">
        <v>0</v>
      </c>
      <c r="Y29" s="139">
        <v>0</v>
      </c>
      <c r="Z29" s="139">
        <v>0</v>
      </c>
      <c r="AA29" s="139">
        <v>0</v>
      </c>
      <c r="AB29" s="139">
        <v>0</v>
      </c>
      <c r="AC29" s="139">
        <v>0</v>
      </c>
      <c r="AD29" s="139">
        <v>0</v>
      </c>
      <c r="AE29" s="139">
        <v>0</v>
      </c>
      <c r="AF29" s="139">
        <v>0</v>
      </c>
      <c r="AG29" s="139">
        <v>0</v>
      </c>
      <c r="AH29" s="139">
        <v>0</v>
      </c>
      <c r="AI29" s="139">
        <v>0.58031885000000005</v>
      </c>
      <c r="AJ29" s="139">
        <v>0</v>
      </c>
      <c r="AK29" s="139">
        <v>0</v>
      </c>
      <c r="AL29" s="139">
        <v>0</v>
      </c>
      <c r="AM29" s="139">
        <v>9.31243E-3</v>
      </c>
      <c r="AN29" s="139">
        <v>0</v>
      </c>
      <c r="AO29" s="139">
        <v>0</v>
      </c>
      <c r="AP29" s="139">
        <v>0</v>
      </c>
      <c r="AQ29" s="139">
        <v>39.912887150592923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0</v>
      </c>
      <c r="BB32" s="139">
        <v>0</v>
      </c>
      <c r="BC32" s="139">
        <v>0</v>
      </c>
      <c r="BD32" s="139">
        <v>0</v>
      </c>
    </row>
    <row r="33" spans="2:56" x14ac:dyDescent="0.55000000000000004">
      <c r="B33" s="141" t="s">
        <v>364</v>
      </c>
      <c r="C33" s="139">
        <v>0</v>
      </c>
      <c r="D33" s="139">
        <v>0</v>
      </c>
      <c r="E33" s="139">
        <v>550.15061633000005</v>
      </c>
      <c r="F33" s="139">
        <v>29.427636120000003</v>
      </c>
      <c r="G33" s="139">
        <v>11.184756670000001</v>
      </c>
      <c r="H33" s="139">
        <v>1022.99914291</v>
      </c>
      <c r="I33" s="139">
        <v>0</v>
      </c>
      <c r="J33" s="139">
        <v>0</v>
      </c>
      <c r="K33" s="139">
        <v>121.51939728000001</v>
      </c>
      <c r="L33" s="139">
        <v>270.55441215000008</v>
      </c>
      <c r="M33" s="139">
        <v>0</v>
      </c>
      <c r="N33" s="139">
        <v>140.13737647000002</v>
      </c>
      <c r="O33" s="139">
        <v>2.4310226200000002</v>
      </c>
      <c r="P33" s="139">
        <v>0</v>
      </c>
      <c r="Q33" s="139">
        <v>0</v>
      </c>
      <c r="R33" s="139">
        <v>0</v>
      </c>
      <c r="S33" s="139">
        <v>526.00827895999998</v>
      </c>
      <c r="T33" s="139">
        <v>36.40754836</v>
      </c>
      <c r="U33" s="139">
        <v>0.41849683000000004</v>
      </c>
      <c r="V33" s="139">
        <v>3.3807638500000001</v>
      </c>
      <c r="W33" s="139">
        <v>2.1086626000000002</v>
      </c>
      <c r="X33" s="139">
        <v>1.956</v>
      </c>
      <c r="Y33" s="139">
        <v>0</v>
      </c>
      <c r="Z33" s="139">
        <v>1.3564898400000003</v>
      </c>
      <c r="AA33" s="139">
        <v>0</v>
      </c>
      <c r="AB33" s="139">
        <v>0</v>
      </c>
      <c r="AC33" s="139">
        <v>0</v>
      </c>
      <c r="AD33" s="139">
        <v>0</v>
      </c>
      <c r="AE33" s="139">
        <v>7.6289298801882266</v>
      </c>
      <c r="AF33" s="139">
        <v>0</v>
      </c>
      <c r="AG33" s="139">
        <v>0</v>
      </c>
      <c r="AH33" s="139">
        <v>7.92349704</v>
      </c>
      <c r="AI33" s="139">
        <v>2.7081435699999998</v>
      </c>
      <c r="AJ33" s="139">
        <v>0</v>
      </c>
      <c r="AK33" s="139">
        <v>0</v>
      </c>
      <c r="AL33" s="139">
        <v>0</v>
      </c>
      <c r="AM33" s="139">
        <v>0</v>
      </c>
      <c r="AN33" s="139">
        <v>0</v>
      </c>
      <c r="AO33" s="139">
        <v>0</v>
      </c>
      <c r="AP33" s="139">
        <v>1.11993627</v>
      </c>
      <c r="AQ33" s="139">
        <v>0</v>
      </c>
      <c r="AR33" s="139">
        <v>0</v>
      </c>
      <c r="AS33" s="139">
        <v>1.5529999999999999</v>
      </c>
      <c r="AT33" s="139">
        <v>0.66662454999999998</v>
      </c>
      <c r="AU33" s="139">
        <v>5.2276965300000002</v>
      </c>
      <c r="AV33" s="139">
        <v>0</v>
      </c>
      <c r="AW33" s="139">
        <v>0</v>
      </c>
      <c r="AX33" s="139">
        <v>0</v>
      </c>
      <c r="AY33" s="139">
        <v>0</v>
      </c>
      <c r="AZ33" s="139">
        <v>0</v>
      </c>
      <c r="BA33" s="139">
        <v>0</v>
      </c>
      <c r="BB33" s="139">
        <v>0</v>
      </c>
      <c r="BC33" s="139">
        <v>34.234550049999996</v>
      </c>
      <c r="BD33" s="139">
        <v>0</v>
      </c>
    </row>
    <row r="34" spans="2:56" x14ac:dyDescent="0.55000000000000004">
      <c r="B34" s="141" t="s">
        <v>365</v>
      </c>
      <c r="C34" s="139">
        <v>216.59756764635449</v>
      </c>
      <c r="D34" s="139">
        <v>93.133866963954645</v>
      </c>
      <c r="E34" s="139">
        <v>636.69030770969357</v>
      </c>
      <c r="F34" s="139">
        <v>546.40060112300023</v>
      </c>
      <c r="G34" s="139">
        <v>291.83464903333305</v>
      </c>
      <c r="H34" s="139">
        <v>233.949668</v>
      </c>
      <c r="I34" s="139">
        <v>182.84250631</v>
      </c>
      <c r="J34" s="139">
        <v>423.94440423999998</v>
      </c>
      <c r="K34" s="139">
        <v>73.766601711552809</v>
      </c>
      <c r="L34" s="139">
        <v>153.68002476156539</v>
      </c>
      <c r="M34" s="139">
        <v>180.34946180059015</v>
      </c>
      <c r="N34" s="139">
        <v>252.31788247365213</v>
      </c>
      <c r="O34" s="139">
        <v>136.37009762099896</v>
      </c>
      <c r="P34" s="139">
        <v>61.384513184496349</v>
      </c>
      <c r="Q34" s="139">
        <v>600.17577881709371</v>
      </c>
      <c r="R34" s="139">
        <v>141.98773695891134</v>
      </c>
      <c r="S34" s="139">
        <v>345.53686709098059</v>
      </c>
      <c r="T34" s="139">
        <v>369.63554436000061</v>
      </c>
      <c r="U34" s="139">
        <v>359.68855894337128</v>
      </c>
      <c r="V34" s="139">
        <v>211.87250807920233</v>
      </c>
      <c r="W34" s="139">
        <v>53.230443854703701</v>
      </c>
      <c r="X34" s="139">
        <v>0</v>
      </c>
      <c r="Y34" s="139">
        <v>0</v>
      </c>
      <c r="Z34" s="139">
        <v>41.610995168669014</v>
      </c>
      <c r="AA34" s="139">
        <v>0</v>
      </c>
      <c r="AB34" s="139">
        <v>10.054597945454542</v>
      </c>
      <c r="AC34" s="139">
        <v>99.921361792117096</v>
      </c>
      <c r="AD34" s="139">
        <v>108.45091705</v>
      </c>
      <c r="AE34" s="139">
        <v>65.916479027836942</v>
      </c>
      <c r="AF34" s="139">
        <v>0.32504140480399807</v>
      </c>
      <c r="AG34" s="139">
        <v>48.435847749412218</v>
      </c>
      <c r="AH34" s="139">
        <v>71.163479999999993</v>
      </c>
      <c r="AI34" s="139">
        <v>38.634425476733789</v>
      </c>
      <c r="AJ34" s="139">
        <v>7.6976198541249969</v>
      </c>
      <c r="AK34" s="139">
        <v>0</v>
      </c>
      <c r="AL34" s="139">
        <v>0</v>
      </c>
      <c r="AM34" s="139">
        <v>2.2202519909999969</v>
      </c>
      <c r="AN34" s="139">
        <v>3.0655317533589894</v>
      </c>
      <c r="AO34" s="139">
        <v>0</v>
      </c>
      <c r="AP34" s="139">
        <v>0</v>
      </c>
      <c r="AQ34" s="139">
        <v>0</v>
      </c>
      <c r="AR34" s="139">
        <v>3.0471038290000156</v>
      </c>
      <c r="AS34" s="139">
        <v>0</v>
      </c>
      <c r="AT34" s="139">
        <v>12.54139909090909</v>
      </c>
      <c r="AU34" s="139">
        <v>0</v>
      </c>
      <c r="AV34" s="139">
        <v>0</v>
      </c>
      <c r="AW34" s="139">
        <v>1.2721910000000001</v>
      </c>
      <c r="AX34" s="139">
        <v>0</v>
      </c>
      <c r="AY34" s="139">
        <v>0</v>
      </c>
      <c r="AZ34" s="139">
        <v>0</v>
      </c>
      <c r="BA34" s="139">
        <v>0</v>
      </c>
      <c r="BB34" s="139">
        <v>19.940664004283956</v>
      </c>
      <c r="BC34" s="139">
        <v>19.870602799335288</v>
      </c>
      <c r="BD34" s="139">
        <v>0</v>
      </c>
    </row>
    <row r="35" spans="2:56" x14ac:dyDescent="0.55000000000000004">
      <c r="B35" s="141" t="s">
        <v>366</v>
      </c>
      <c r="C35" s="139">
        <v>1656.9486828712252</v>
      </c>
      <c r="D35" s="139">
        <v>530.86304169454138</v>
      </c>
      <c r="E35" s="139">
        <v>1719.0910208650612</v>
      </c>
      <c r="F35" s="139">
        <v>1477.9542292921008</v>
      </c>
      <c r="G35" s="139">
        <v>787.95355238999912</v>
      </c>
      <c r="H35" s="139">
        <v>633.05528500000003</v>
      </c>
      <c r="I35" s="139">
        <v>553.81060518999993</v>
      </c>
      <c r="J35" s="139">
        <v>1245.9308143110372</v>
      </c>
      <c r="K35" s="139">
        <v>199.16982462119179</v>
      </c>
      <c r="L35" s="139">
        <v>414.93606685622649</v>
      </c>
      <c r="M35" s="139">
        <v>884.50942847159331</v>
      </c>
      <c r="N35" s="139">
        <v>681.25828267886072</v>
      </c>
      <c r="O35" s="139">
        <v>372.14106683029729</v>
      </c>
      <c r="P35" s="139">
        <v>366.3853392846371</v>
      </c>
      <c r="Q35" s="139">
        <v>1511.0181673033089</v>
      </c>
      <c r="R35" s="139">
        <v>375.19505647906061</v>
      </c>
      <c r="S35" s="139">
        <v>927.48133507789657</v>
      </c>
      <c r="T35" s="139">
        <v>981.80413838980155</v>
      </c>
      <c r="U35" s="139">
        <v>1402.52663117</v>
      </c>
      <c r="V35" s="139">
        <v>534.88813077884618</v>
      </c>
      <c r="W35" s="139">
        <v>143.72219840769998</v>
      </c>
      <c r="X35" s="139">
        <v>9.6120000000000001</v>
      </c>
      <c r="Y35" s="139">
        <v>0</v>
      </c>
      <c r="Z35" s="139">
        <v>112.34968695540628</v>
      </c>
      <c r="AA35" s="139">
        <v>0</v>
      </c>
      <c r="AB35" s="139">
        <v>30.16379383636362</v>
      </c>
      <c r="AC35" s="139">
        <v>269.78767683871615</v>
      </c>
      <c r="AD35" s="139">
        <v>292.81747604000003</v>
      </c>
      <c r="AE35" s="139">
        <v>178.57209801515967</v>
      </c>
      <c r="AF35" s="139">
        <v>0.87761179297079472</v>
      </c>
      <c r="AG35" s="139">
        <v>130.77678892341297</v>
      </c>
      <c r="AH35" s="139">
        <v>193.8537106</v>
      </c>
      <c r="AI35" s="139">
        <v>116.97101168</v>
      </c>
      <c r="AJ35" s="139">
        <v>20.783573606137491</v>
      </c>
      <c r="AK35" s="139">
        <v>0</v>
      </c>
      <c r="AL35" s="139">
        <v>0</v>
      </c>
      <c r="AM35" s="139">
        <v>5.9946803756999909</v>
      </c>
      <c r="AN35" s="139">
        <v>8.2769357340692693</v>
      </c>
      <c r="AO35" s="139">
        <v>0</v>
      </c>
      <c r="AP35" s="139">
        <v>0</v>
      </c>
      <c r="AQ35" s="139">
        <v>8.0354502458221564</v>
      </c>
      <c r="AR35" s="139">
        <v>8.227180338300041</v>
      </c>
      <c r="AS35" s="139">
        <v>0</v>
      </c>
      <c r="AT35" s="139">
        <v>37.624254788727313</v>
      </c>
      <c r="AU35" s="139">
        <v>0</v>
      </c>
      <c r="AV35" s="139">
        <v>-310.05935999999997</v>
      </c>
      <c r="AW35" s="139">
        <v>3.4349150000000002</v>
      </c>
      <c r="AX35" s="139">
        <v>9.0560816639999917</v>
      </c>
      <c r="AY35" s="139">
        <v>0</v>
      </c>
      <c r="AZ35" s="139">
        <v>0</v>
      </c>
      <c r="BA35" s="139">
        <v>0</v>
      </c>
      <c r="BB35" s="139">
        <v>53.839792811566682</v>
      </c>
      <c r="BC35" s="139">
        <v>53.650627558205279</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91.657389780000003</v>
      </c>
      <c r="U36" s="139">
        <v>0</v>
      </c>
      <c r="V36" s="139">
        <v>2.0694685499999999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2458.4051024095088</v>
      </c>
      <c r="D37" s="139">
        <v>1238.6804306205922</v>
      </c>
      <c r="E37" s="139">
        <v>4011.1217486851428</v>
      </c>
      <c r="F37" s="139">
        <v>3439.6511808149098</v>
      </c>
      <c r="G37" s="139">
        <v>1838.5582889099994</v>
      </c>
      <c r="H37" s="139">
        <v>1472.4917300300001</v>
      </c>
      <c r="I37" s="139">
        <v>1091.7719515632934</v>
      </c>
      <c r="J37" s="139">
        <v>2573.8385667257539</v>
      </c>
      <c r="K37" s="139">
        <v>464.72959078278348</v>
      </c>
      <c r="L37" s="139">
        <v>968.18415599786181</v>
      </c>
      <c r="M37" s="139">
        <v>738.63572773371789</v>
      </c>
      <c r="N37" s="139">
        <v>1589.6026595840085</v>
      </c>
      <c r="O37" s="139">
        <v>855.18981175869442</v>
      </c>
      <c r="P37" s="139">
        <v>799.95041122079328</v>
      </c>
      <c r="Q37" s="139">
        <v>3890.563842050532</v>
      </c>
      <c r="R37" s="139">
        <v>902.69457613497957</v>
      </c>
      <c r="S37" s="139">
        <v>2182.350468740934</v>
      </c>
      <c r="T37" s="139">
        <v>2344.9157608502037</v>
      </c>
      <c r="U37" s="139">
        <v>1834.6703993203412</v>
      </c>
      <c r="V37" s="139">
        <v>1371.9644419339747</v>
      </c>
      <c r="W37" s="139">
        <v>335.35179628463334</v>
      </c>
      <c r="X37" s="139">
        <v>0</v>
      </c>
      <c r="Y37" s="139">
        <v>0</v>
      </c>
      <c r="Z37" s="139">
        <v>262.14926956261507</v>
      </c>
      <c r="AA37" s="139">
        <v>0</v>
      </c>
      <c r="AB37" s="139">
        <v>70.382185618181836</v>
      </c>
      <c r="AC37" s="139">
        <v>629.50457929033769</v>
      </c>
      <c r="AD37" s="139">
        <v>683.24077743333282</v>
      </c>
      <c r="AE37" s="139">
        <v>414.67621323537264</v>
      </c>
      <c r="AF37" s="139">
        <v>2.0477608502651878</v>
      </c>
      <c r="AG37" s="139">
        <v>305.14584082129699</v>
      </c>
      <c r="AH37" s="139">
        <v>446.61763812388909</v>
      </c>
      <c r="AI37" s="139">
        <v>230.73881761060412</v>
      </c>
      <c r="AJ37" s="139">
        <v>48.495005080987482</v>
      </c>
      <c r="AK37" s="139">
        <v>0</v>
      </c>
      <c r="AL37" s="139">
        <v>0</v>
      </c>
      <c r="AM37" s="139">
        <v>13.987587543299981</v>
      </c>
      <c r="AN37" s="139">
        <v>19.312850046161632</v>
      </c>
      <c r="AO37" s="139">
        <v>9.3106799999999996</v>
      </c>
      <c r="AP37" s="139">
        <v>0</v>
      </c>
      <c r="AQ37" s="139">
        <v>16.563399175644303</v>
      </c>
      <c r="AR37" s="139">
        <v>19.196754122700099</v>
      </c>
      <c r="AS37" s="139">
        <v>0</v>
      </c>
      <c r="AT37" s="139">
        <v>87.789927840363731</v>
      </c>
      <c r="AU37" s="139">
        <v>-148.47451186913008</v>
      </c>
      <c r="AV37" s="139">
        <v>0</v>
      </c>
      <c r="AW37" s="139">
        <v>8.0148004300000082</v>
      </c>
      <c r="AX37" s="139">
        <v>21.130857215999981</v>
      </c>
      <c r="AY37" s="139">
        <v>0</v>
      </c>
      <c r="AZ37" s="139">
        <v>0</v>
      </c>
      <c r="BA37" s="139">
        <v>0</v>
      </c>
      <c r="BB37" s="139">
        <v>125.62618322698894</v>
      </c>
      <c r="BC37" s="139">
        <v>125.18479763581232</v>
      </c>
      <c r="BD37" s="139">
        <v>0</v>
      </c>
    </row>
    <row r="38" spans="2:56" x14ac:dyDescent="0.55000000000000004">
      <c r="B38" s="194" t="s">
        <v>369</v>
      </c>
      <c r="C38" s="146">
        <v>15739.081571858285</v>
      </c>
      <c r="D38" s="146">
        <v>19179.047043302377</v>
      </c>
      <c r="E38" s="146">
        <v>27421.733375389951</v>
      </c>
      <c r="F38" s="146">
        <v>28183.908405859904</v>
      </c>
      <c r="G38" s="146">
        <v>6602.5308302940302</v>
      </c>
      <c r="H38" s="146">
        <v>17069.663704472812</v>
      </c>
      <c r="I38" s="146">
        <v>10642.5242892483</v>
      </c>
      <c r="J38" s="146">
        <v>13406.209920990001</v>
      </c>
      <c r="K38" s="146">
        <v>20042.780236620783</v>
      </c>
      <c r="L38" s="146">
        <v>10094.568586975183</v>
      </c>
      <c r="M38" s="146">
        <v>25012.756575775224</v>
      </c>
      <c r="N38" s="146">
        <v>20798.174268415332</v>
      </c>
      <c r="O38" s="146">
        <v>14746.514502092998</v>
      </c>
      <c r="P38" s="146">
        <v>14951.488244524546</v>
      </c>
      <c r="Q38" s="146">
        <v>29197.801008574563</v>
      </c>
      <c r="R38" s="146">
        <v>11480.546260941588</v>
      </c>
      <c r="S38" s="146">
        <v>15185.319304850567</v>
      </c>
      <c r="T38" s="146">
        <v>18037.551128738476</v>
      </c>
      <c r="U38" s="146">
        <v>19356.334033130788</v>
      </c>
      <c r="V38" s="146">
        <v>12392.157867859523</v>
      </c>
      <c r="W38" s="146">
        <v>4180.5455467670372</v>
      </c>
      <c r="X38" s="146">
        <v>31.533999999999999</v>
      </c>
      <c r="Y38" s="146">
        <v>263.77054613999996</v>
      </c>
      <c r="Z38" s="146">
        <v>3278.8812531329982</v>
      </c>
      <c r="AA38" s="146">
        <v>889.40480222312544</v>
      </c>
      <c r="AB38" s="146">
        <v>405.03631024607006</v>
      </c>
      <c r="AC38" s="146">
        <v>7716.0264463363474</v>
      </c>
      <c r="AD38" s="146">
        <v>5772.7954596300015</v>
      </c>
      <c r="AE38" s="146">
        <v>3849.0234880836065</v>
      </c>
      <c r="AF38" s="146">
        <v>104.67987739803999</v>
      </c>
      <c r="AG38" s="146">
        <v>3773.2003723541216</v>
      </c>
      <c r="AH38" s="146">
        <v>4058.0817009330954</v>
      </c>
      <c r="AI38" s="146">
        <v>4317.1154831640051</v>
      </c>
      <c r="AJ38" s="146">
        <v>384.20651612124993</v>
      </c>
      <c r="AK38" s="146">
        <v>100.71423009999999</v>
      </c>
      <c r="AL38" s="146">
        <v>580.27132838</v>
      </c>
      <c r="AM38" s="146">
        <v>376.84588229999997</v>
      </c>
      <c r="AN38" s="146">
        <v>252.72767359458993</v>
      </c>
      <c r="AO38" s="146">
        <v>21.803412860000002</v>
      </c>
      <c r="AP38" s="146">
        <v>605.59353615803968</v>
      </c>
      <c r="AQ38" s="146">
        <v>756.31957800666669</v>
      </c>
      <c r="AR38" s="146">
        <v>604.17954977263014</v>
      </c>
      <c r="AS38" s="146">
        <v>442.62099999999998</v>
      </c>
      <c r="AT38" s="146">
        <v>662.77832504000014</v>
      </c>
      <c r="AU38" s="146">
        <v>358.33803529586993</v>
      </c>
      <c r="AV38" s="146">
        <v>1318.64969</v>
      </c>
      <c r="AW38" s="146">
        <v>484.78394809000002</v>
      </c>
      <c r="AX38" s="146">
        <v>193.74248733999997</v>
      </c>
      <c r="AY38" s="146">
        <v>251.40169748</v>
      </c>
      <c r="AZ38" s="146">
        <v>84.776571300000015</v>
      </c>
      <c r="BA38" s="146">
        <v>618.42088974993703</v>
      </c>
      <c r="BB38" s="146">
        <v>1279.7900804175897</v>
      </c>
      <c r="BC38" s="146">
        <v>1415.03216142</v>
      </c>
      <c r="BD38" s="146">
        <v>641.89443920847498</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13316.548078211434</v>
      </c>
      <c r="D41" s="139">
        <v>15514.795623916612</v>
      </c>
      <c r="E41" s="139">
        <v>23515.157163147484</v>
      </c>
      <c r="F41" s="139">
        <v>21640.529089900007</v>
      </c>
      <c r="G41" s="139">
        <v>4823.5961696092318</v>
      </c>
      <c r="H41" s="139">
        <v>16668.032923472812</v>
      </c>
      <c r="I41" s="139">
        <v>8887.9029230261003</v>
      </c>
      <c r="J41" s="139">
        <v>12103.259354319996</v>
      </c>
      <c r="K41" s="139">
        <v>17727.814922989994</v>
      </c>
      <c r="L41" s="139">
        <v>8516.677337434021</v>
      </c>
      <c r="M41" s="139">
        <v>19067.760071890054</v>
      </c>
      <c r="N41" s="139">
        <v>17042.226528210049</v>
      </c>
      <c r="O41" s="139">
        <v>13130.277232273002</v>
      </c>
      <c r="P41" s="139">
        <v>12047.823964780004</v>
      </c>
      <c r="Q41" s="139">
        <v>26301.437753129303</v>
      </c>
      <c r="R41" s="139">
        <v>10333.987429267079</v>
      </c>
      <c r="S41" s="139">
        <v>13705.648629790006</v>
      </c>
      <c r="T41" s="139">
        <v>13480.165006788473</v>
      </c>
      <c r="U41" s="139">
        <v>15484.779092123288</v>
      </c>
      <c r="V41" s="139">
        <v>10165.910151870004</v>
      </c>
      <c r="W41" s="139">
        <v>2932.8270525274002</v>
      </c>
      <c r="X41" s="139">
        <v>21.85</v>
      </c>
      <c r="Y41" s="139">
        <v>96.847470519999987</v>
      </c>
      <c r="Z41" s="139">
        <v>3077.0702634649983</v>
      </c>
      <c r="AA41" s="139">
        <v>629.46873420500037</v>
      </c>
      <c r="AB41" s="139">
        <v>325.82007778999997</v>
      </c>
      <c r="AC41" s="139">
        <v>6432.8093013563421</v>
      </c>
      <c r="AD41" s="139">
        <v>5061.5261098799992</v>
      </c>
      <c r="AE41" s="139">
        <v>3473.7332843031782</v>
      </c>
      <c r="AF41" s="139">
        <v>100.69134857</v>
      </c>
      <c r="AG41" s="139">
        <v>3538.1498518441203</v>
      </c>
      <c r="AH41" s="139">
        <v>3775.7777266402654</v>
      </c>
      <c r="AI41" s="139">
        <v>3436.101069114005</v>
      </c>
      <c r="AJ41" s="139">
        <v>255.52302398999996</v>
      </c>
      <c r="AK41" s="139">
        <v>78.83047080999998</v>
      </c>
      <c r="AL41" s="139">
        <v>350.41300246878723</v>
      </c>
      <c r="AM41" s="139">
        <v>298.77156026999995</v>
      </c>
      <c r="AN41" s="139">
        <v>198.49842124</v>
      </c>
      <c r="AO41" s="139">
        <v>21.802752569999999</v>
      </c>
      <c r="AP41" s="139">
        <v>531.40316443999995</v>
      </c>
      <c r="AQ41" s="139">
        <v>705.23781708666684</v>
      </c>
      <c r="AR41" s="139">
        <v>508.08923713000001</v>
      </c>
      <c r="AS41" s="139">
        <v>337.96300000000002</v>
      </c>
      <c r="AT41" s="139">
        <v>358.03787528000004</v>
      </c>
      <c r="AU41" s="139">
        <v>315.30550413999998</v>
      </c>
      <c r="AV41" s="139">
        <v>629.68573000000004</v>
      </c>
      <c r="AW41" s="139">
        <v>435.84137300000003</v>
      </c>
      <c r="AX41" s="139">
        <v>156.36834884000004</v>
      </c>
      <c r="AY41" s="139">
        <v>148.66803383425915</v>
      </c>
      <c r="AZ41" s="139">
        <v>0</v>
      </c>
      <c r="BA41" s="139">
        <v>458.15580999999992</v>
      </c>
      <c r="BB41" s="139">
        <v>1095.7873231599999</v>
      </c>
      <c r="BC41" s="139">
        <v>1332.0649823000001</v>
      </c>
      <c r="BD41" s="139">
        <v>429.26027214999993</v>
      </c>
    </row>
    <row r="42" spans="2:56" x14ac:dyDescent="0.55000000000000004">
      <c r="B42" s="142" t="s">
        <v>371</v>
      </c>
      <c r="C42" s="139">
        <v>11337.424116371432</v>
      </c>
      <c r="D42" s="139">
        <v>12167.973868526611</v>
      </c>
      <c r="E42" s="139">
        <v>20275.733104447485</v>
      </c>
      <c r="F42" s="139">
        <v>18425.416105040003</v>
      </c>
      <c r="G42" s="139">
        <v>3761.0874354792318</v>
      </c>
      <c r="H42" s="139">
        <v>14384.455885442812</v>
      </c>
      <c r="I42" s="139">
        <v>6891.1926942361015</v>
      </c>
      <c r="J42" s="139">
        <v>10137.352374549995</v>
      </c>
      <c r="K42" s="139">
        <v>15562.142397499996</v>
      </c>
      <c r="L42" s="139">
        <v>7289.5226503500207</v>
      </c>
      <c r="M42" s="139">
        <v>16514.479651290054</v>
      </c>
      <c r="N42" s="139">
        <v>14190.655959630049</v>
      </c>
      <c r="O42" s="139">
        <v>11208.147535713004</v>
      </c>
      <c r="P42" s="139">
        <v>9743.4031701300046</v>
      </c>
      <c r="Q42" s="139">
        <v>22352.252546719301</v>
      </c>
      <c r="R42" s="139">
        <v>9011.902870063961</v>
      </c>
      <c r="S42" s="139">
        <v>11828.408935650006</v>
      </c>
      <c r="T42" s="139">
        <v>12167.194390548473</v>
      </c>
      <c r="U42" s="139">
        <v>13208.51210361329</v>
      </c>
      <c r="V42" s="139">
        <v>8742.2706870600032</v>
      </c>
      <c r="W42" s="139">
        <v>2624.6488276674004</v>
      </c>
      <c r="X42" s="139">
        <v>21.202000000000002</v>
      </c>
      <c r="Y42" s="139">
        <v>95.334478869999998</v>
      </c>
      <c r="Z42" s="139">
        <v>2717.6828923849989</v>
      </c>
      <c r="AA42" s="139">
        <v>577.33951427500028</v>
      </c>
      <c r="AB42" s="139">
        <v>245.45169579</v>
      </c>
      <c r="AC42" s="139">
        <v>5878.1552546630101</v>
      </c>
      <c r="AD42" s="139">
        <v>4475.1151640999997</v>
      </c>
      <c r="AE42" s="139">
        <v>3168.2942487831779</v>
      </c>
      <c r="AF42" s="139">
        <v>93.012244210000006</v>
      </c>
      <c r="AG42" s="139">
        <v>3160.7143930541197</v>
      </c>
      <c r="AH42" s="139">
        <v>3359.5371902878001</v>
      </c>
      <c r="AI42" s="139">
        <v>3109.6233091440049</v>
      </c>
      <c r="AJ42" s="139">
        <v>236.73962177999996</v>
      </c>
      <c r="AK42" s="139">
        <v>72.384419999999992</v>
      </c>
      <c r="AL42" s="139">
        <v>315.87088616240015</v>
      </c>
      <c r="AM42" s="139">
        <v>266.60842659999997</v>
      </c>
      <c r="AN42" s="139">
        <v>165.04482084999998</v>
      </c>
      <c r="AO42" s="139">
        <v>20.35792081</v>
      </c>
      <c r="AP42" s="139">
        <v>479.82796832999998</v>
      </c>
      <c r="AQ42" s="139">
        <v>610.19356397000013</v>
      </c>
      <c r="AR42" s="139">
        <v>456.61253826000006</v>
      </c>
      <c r="AS42" s="139">
        <v>305.69200000000001</v>
      </c>
      <c r="AT42" s="139">
        <v>299.41840681999997</v>
      </c>
      <c r="AU42" s="139">
        <v>301.19340695</v>
      </c>
      <c r="AV42" s="139">
        <v>555.58749</v>
      </c>
      <c r="AW42" s="139">
        <v>377.99158500000004</v>
      </c>
      <c r="AX42" s="139">
        <v>143.14799594000002</v>
      </c>
      <c r="AY42" s="139">
        <v>132.86905824425915</v>
      </c>
      <c r="AZ42" s="139">
        <v>0</v>
      </c>
      <c r="BA42" s="139">
        <v>392.85521999999997</v>
      </c>
      <c r="BB42" s="139">
        <v>1006.7365787899998</v>
      </c>
      <c r="BC42" s="139">
        <v>1184.5889140600002</v>
      </c>
      <c r="BD42" s="139">
        <v>379.37200313</v>
      </c>
    </row>
    <row r="43" spans="2:56" x14ac:dyDescent="0.55000000000000004">
      <c r="B43" s="142" t="s">
        <v>372</v>
      </c>
      <c r="C43" s="139">
        <v>717.6806926700001</v>
      </c>
      <c r="D43" s="139">
        <v>3105.2798358299997</v>
      </c>
      <c r="E43" s="139">
        <v>2345.0659682300002</v>
      </c>
      <c r="F43" s="139">
        <v>1853.12504309</v>
      </c>
      <c r="G43" s="139">
        <v>332.02655558000004</v>
      </c>
      <c r="H43" s="139">
        <v>1294.088121</v>
      </c>
      <c r="I43" s="139">
        <v>1470.2258260300002</v>
      </c>
      <c r="J43" s="139">
        <v>1908.1716374199998</v>
      </c>
      <c r="K43" s="139">
        <v>1961.9247831799998</v>
      </c>
      <c r="L43" s="139">
        <v>1104.8722746839999</v>
      </c>
      <c r="M43" s="139">
        <v>1858.49508431</v>
      </c>
      <c r="N43" s="139">
        <v>1943.6149224900003</v>
      </c>
      <c r="O43" s="139">
        <v>1541.88217614</v>
      </c>
      <c r="P43" s="139">
        <v>1836.3009020299999</v>
      </c>
      <c r="Q43" s="139">
        <v>3306.0610441200001</v>
      </c>
      <c r="R43" s="139">
        <v>960.62123433999977</v>
      </c>
      <c r="S43" s="139">
        <v>1631.94257305</v>
      </c>
      <c r="T43" s="139">
        <v>1078.4757742899999</v>
      </c>
      <c r="U43" s="139">
        <v>1974.4915587</v>
      </c>
      <c r="V43" s="139">
        <v>1381.8714066900004</v>
      </c>
      <c r="W43" s="139">
        <v>208.83388337999997</v>
      </c>
      <c r="X43" s="139">
        <v>0</v>
      </c>
      <c r="Y43" s="139">
        <v>0</v>
      </c>
      <c r="Z43" s="139">
        <v>322.59457929999996</v>
      </c>
      <c r="AA43" s="139">
        <v>40.97161054</v>
      </c>
      <c r="AB43" s="139">
        <v>61.312324540000006</v>
      </c>
      <c r="AC43" s="139">
        <v>438.97720335999998</v>
      </c>
      <c r="AD43" s="139">
        <v>526.37305759999992</v>
      </c>
      <c r="AE43" s="139">
        <v>298.68600637999998</v>
      </c>
      <c r="AF43" s="139">
        <v>0</v>
      </c>
      <c r="AG43" s="139">
        <v>346.77929345000001</v>
      </c>
      <c r="AH43" s="139">
        <v>370.549287682466</v>
      </c>
      <c r="AI43" s="139">
        <v>267.65306448000001</v>
      </c>
      <c r="AJ43" s="139">
        <v>14.811050400000001</v>
      </c>
      <c r="AK43" s="139">
        <v>3.13689858</v>
      </c>
      <c r="AL43" s="139">
        <v>28.87058049638717</v>
      </c>
      <c r="AM43" s="139">
        <v>24.41439789</v>
      </c>
      <c r="AN43" s="139">
        <v>23.655136030000001</v>
      </c>
      <c r="AO43" s="139">
        <v>0</v>
      </c>
      <c r="AP43" s="139">
        <v>27.027569420000003</v>
      </c>
      <c r="AQ43" s="139">
        <v>77.526811606666655</v>
      </c>
      <c r="AR43" s="139">
        <v>50.048645470000004</v>
      </c>
      <c r="AS43" s="139">
        <v>23.126000000000001</v>
      </c>
      <c r="AT43" s="139">
        <v>40.301990149999995</v>
      </c>
      <c r="AU43" s="139">
        <v>0</v>
      </c>
      <c r="AV43" s="139">
        <v>52.130879999999998</v>
      </c>
      <c r="AW43" s="139">
        <v>53.906776000000001</v>
      </c>
      <c r="AX43" s="139">
        <v>0</v>
      </c>
      <c r="AY43" s="139">
        <v>12.42050699</v>
      </c>
      <c r="AZ43" s="139">
        <v>0</v>
      </c>
      <c r="BA43" s="139">
        <v>54.523180000000004</v>
      </c>
      <c r="BB43" s="139">
        <v>52.797424960000001</v>
      </c>
      <c r="BC43" s="139">
        <v>145.71056244000002</v>
      </c>
      <c r="BD43" s="139">
        <v>39.187700709999994</v>
      </c>
    </row>
    <row r="44" spans="2:56" x14ac:dyDescent="0.55000000000000004">
      <c r="B44" s="142" t="s">
        <v>216</v>
      </c>
      <c r="C44" s="139">
        <v>717.6806926700001</v>
      </c>
      <c r="D44" s="139">
        <v>859.28270323000004</v>
      </c>
      <c r="E44" s="139">
        <v>2015.69758755</v>
      </c>
      <c r="F44" s="139">
        <v>1853.12504309</v>
      </c>
      <c r="G44" s="139">
        <v>308.79367887000001</v>
      </c>
      <c r="H44" s="139">
        <v>1294.088121</v>
      </c>
      <c r="I44" s="139">
        <v>1381.4794081300001</v>
      </c>
      <c r="J44" s="139">
        <v>1656.2706439399999</v>
      </c>
      <c r="K44" s="139">
        <v>1947.1666326</v>
      </c>
      <c r="L44" s="139">
        <v>23.088558500000001</v>
      </c>
      <c r="M44" s="139">
        <v>1858.49508431</v>
      </c>
      <c r="N44" s="139">
        <v>1913.4232880800002</v>
      </c>
      <c r="O44" s="139">
        <v>1489.1185245499998</v>
      </c>
      <c r="P44" s="139">
        <v>1836.0519090899998</v>
      </c>
      <c r="Q44" s="139">
        <v>3266.40112959</v>
      </c>
      <c r="R44" s="139">
        <v>960.62123433999977</v>
      </c>
      <c r="S44" s="139">
        <v>1596.8823522499999</v>
      </c>
      <c r="T44" s="139">
        <v>1006.31745626</v>
      </c>
      <c r="U44" s="139">
        <v>1503.8789866900001</v>
      </c>
      <c r="V44" s="139">
        <v>1389.8189607900003</v>
      </c>
      <c r="W44" s="139">
        <v>208.83388337999997</v>
      </c>
      <c r="X44" s="139">
        <v>0</v>
      </c>
      <c r="Y44" s="139">
        <v>0</v>
      </c>
      <c r="Z44" s="139">
        <v>322.59457929999996</v>
      </c>
      <c r="AA44" s="139">
        <v>40.97161054</v>
      </c>
      <c r="AB44" s="139">
        <v>61.312324540000006</v>
      </c>
      <c r="AC44" s="139">
        <v>433.00519514999996</v>
      </c>
      <c r="AD44" s="139">
        <v>526.37305759999992</v>
      </c>
      <c r="AE44" s="139">
        <v>298.68600637999998</v>
      </c>
      <c r="AF44" s="139">
        <v>0</v>
      </c>
      <c r="AG44" s="139">
        <v>346.77929345000001</v>
      </c>
      <c r="AH44" s="139">
        <v>370.549287682466</v>
      </c>
      <c r="AI44" s="139">
        <v>267.65306448000001</v>
      </c>
      <c r="AJ44" s="139">
        <v>14.811050400000001</v>
      </c>
      <c r="AK44" s="139">
        <v>3.13689858</v>
      </c>
      <c r="AL44" s="139">
        <v>28.87058049638717</v>
      </c>
      <c r="AM44" s="139">
        <v>19.970454889999999</v>
      </c>
      <c r="AN44" s="139">
        <v>23.655136030000001</v>
      </c>
      <c r="AO44" s="139">
        <v>0</v>
      </c>
      <c r="AP44" s="139">
        <v>27.027569420000003</v>
      </c>
      <c r="AQ44" s="139">
        <v>77.526811606666655</v>
      </c>
      <c r="AR44" s="139">
        <v>50.048645470000004</v>
      </c>
      <c r="AS44" s="139">
        <v>23.126000000000001</v>
      </c>
      <c r="AT44" s="139">
        <v>0</v>
      </c>
      <c r="AU44" s="139">
        <v>0</v>
      </c>
      <c r="AV44" s="139">
        <v>52.130879999999998</v>
      </c>
      <c r="AW44" s="139">
        <v>0</v>
      </c>
      <c r="AX44" s="139">
        <v>0</v>
      </c>
      <c r="AY44" s="139">
        <v>12.42050699</v>
      </c>
      <c r="AZ44" s="139">
        <v>0</v>
      </c>
      <c r="BA44" s="139">
        <v>0</v>
      </c>
      <c r="BB44" s="139">
        <v>52.797424960000001</v>
      </c>
      <c r="BC44" s="139">
        <v>145.71056244000002</v>
      </c>
      <c r="BD44" s="139">
        <v>39.187700709999994</v>
      </c>
    </row>
    <row r="45" spans="2:56" x14ac:dyDescent="0.55000000000000004">
      <c r="B45" s="142" t="s">
        <v>217</v>
      </c>
      <c r="C45" s="139">
        <v>0</v>
      </c>
      <c r="D45" s="139">
        <v>0</v>
      </c>
      <c r="E45" s="139">
        <v>0</v>
      </c>
      <c r="F45" s="139">
        <v>0</v>
      </c>
      <c r="G45" s="139">
        <v>0</v>
      </c>
      <c r="H45" s="139">
        <v>0</v>
      </c>
      <c r="I45" s="139">
        <v>0</v>
      </c>
      <c r="J45" s="139">
        <v>218.88023829999997</v>
      </c>
      <c r="K45" s="139">
        <v>0</v>
      </c>
      <c r="L45" s="139">
        <v>67.214223303999987</v>
      </c>
      <c r="M45" s="139">
        <v>0</v>
      </c>
      <c r="N45" s="139">
        <v>0</v>
      </c>
      <c r="O45" s="139">
        <v>0</v>
      </c>
      <c r="P45" s="139">
        <v>0</v>
      </c>
      <c r="Q45" s="139">
        <v>0</v>
      </c>
      <c r="R45" s="139">
        <v>0</v>
      </c>
      <c r="S45" s="139">
        <v>0</v>
      </c>
      <c r="T45" s="139">
        <v>0</v>
      </c>
      <c r="U45" s="139">
        <v>0</v>
      </c>
      <c r="V45" s="139">
        <v>-10.47498908</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801.51067459000001</v>
      </c>
      <c r="E46" s="139">
        <v>328.41210260000003</v>
      </c>
      <c r="F46" s="139">
        <v>0</v>
      </c>
      <c r="G46" s="139">
        <v>0</v>
      </c>
      <c r="H46" s="139">
        <v>0</v>
      </c>
      <c r="I46" s="139">
        <v>88.746417899999997</v>
      </c>
      <c r="J46" s="139">
        <v>0</v>
      </c>
      <c r="K46" s="139">
        <v>0</v>
      </c>
      <c r="L46" s="139">
        <v>0</v>
      </c>
      <c r="M46" s="139">
        <v>0</v>
      </c>
      <c r="N46" s="139">
        <v>0</v>
      </c>
      <c r="O46" s="139">
        <v>0</v>
      </c>
      <c r="P46" s="139">
        <v>0</v>
      </c>
      <c r="Q46" s="139">
        <v>0</v>
      </c>
      <c r="R46" s="139">
        <v>0</v>
      </c>
      <c r="S46" s="139">
        <v>0</v>
      </c>
      <c r="T46" s="139">
        <v>0</v>
      </c>
      <c r="U46" s="139">
        <v>387.57651716999993</v>
      </c>
      <c r="V46" s="139">
        <v>0</v>
      </c>
      <c r="W46" s="139">
        <v>0</v>
      </c>
      <c r="X46" s="139">
        <v>0</v>
      </c>
      <c r="Y46" s="139">
        <v>0</v>
      </c>
      <c r="Z46" s="139">
        <v>0</v>
      </c>
      <c r="AA46" s="139">
        <v>0</v>
      </c>
      <c r="AB46" s="139">
        <v>0</v>
      </c>
      <c r="AC46" s="139">
        <v>5.9697132100000001</v>
      </c>
      <c r="AD46" s="139">
        <v>0</v>
      </c>
      <c r="AE46" s="139">
        <v>0</v>
      </c>
      <c r="AF46" s="139">
        <v>0</v>
      </c>
      <c r="AG46" s="139">
        <v>0</v>
      </c>
      <c r="AH46" s="139">
        <v>0</v>
      </c>
      <c r="AI46" s="139">
        <v>0</v>
      </c>
      <c r="AJ46" s="139">
        <v>0</v>
      </c>
      <c r="AK46" s="139">
        <v>0</v>
      </c>
      <c r="AL46" s="139">
        <v>0</v>
      </c>
      <c r="AM46" s="139">
        <v>4.443943</v>
      </c>
      <c r="AN46" s="139">
        <v>0</v>
      </c>
      <c r="AO46" s="139">
        <v>0</v>
      </c>
      <c r="AP46" s="139">
        <v>0</v>
      </c>
      <c r="AQ46" s="139">
        <v>0</v>
      </c>
      <c r="AR46" s="139">
        <v>0</v>
      </c>
      <c r="AS46" s="139">
        <v>0</v>
      </c>
      <c r="AT46" s="139">
        <v>40.301990149999995</v>
      </c>
      <c r="AU46" s="139">
        <v>0</v>
      </c>
      <c r="AV46" s="139">
        <v>0</v>
      </c>
      <c r="AW46" s="139">
        <v>53.906776000000001</v>
      </c>
      <c r="AX46" s="139">
        <v>0</v>
      </c>
      <c r="AY46" s="139">
        <v>0</v>
      </c>
      <c r="AZ46" s="139">
        <v>0</v>
      </c>
      <c r="BA46" s="139">
        <v>0</v>
      </c>
      <c r="BB46" s="139">
        <v>0</v>
      </c>
      <c r="BC46" s="139">
        <v>0</v>
      </c>
      <c r="BD46" s="139">
        <v>0</v>
      </c>
    </row>
    <row r="47" spans="2:56" x14ac:dyDescent="0.55000000000000004">
      <c r="B47" s="142" t="s">
        <v>373</v>
      </c>
      <c r="C47" s="139">
        <v>0</v>
      </c>
      <c r="D47" s="139">
        <v>1444.48645801</v>
      </c>
      <c r="E47" s="139">
        <v>0.95627807999999992</v>
      </c>
      <c r="F47" s="139">
        <v>0</v>
      </c>
      <c r="G47" s="139">
        <v>23.232876710000003</v>
      </c>
      <c r="H47" s="139">
        <v>0</v>
      </c>
      <c r="I47" s="139">
        <v>0</v>
      </c>
      <c r="J47" s="139">
        <v>33.020755180000002</v>
      </c>
      <c r="K47" s="139">
        <v>14.758150580000001</v>
      </c>
      <c r="L47" s="139">
        <v>1014.56949288</v>
      </c>
      <c r="M47" s="139">
        <v>0</v>
      </c>
      <c r="N47" s="139">
        <v>30.191634409999999</v>
      </c>
      <c r="O47" s="139">
        <v>52.763651590000002</v>
      </c>
      <c r="P47" s="139">
        <v>0.24899294</v>
      </c>
      <c r="Q47" s="139">
        <v>39.659914530000002</v>
      </c>
      <c r="R47" s="139">
        <v>0</v>
      </c>
      <c r="S47" s="139">
        <v>35.060220799999996</v>
      </c>
      <c r="T47" s="139">
        <v>72.158318030000004</v>
      </c>
      <c r="U47" s="139">
        <v>83.036054840000006</v>
      </c>
      <c r="V47" s="139">
        <v>2.5274349799999998</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0</v>
      </c>
      <c r="AP47" s="139">
        <v>0</v>
      </c>
      <c r="AQ47" s="139">
        <v>0</v>
      </c>
      <c r="AR47" s="139">
        <v>0</v>
      </c>
      <c r="AS47" s="139">
        <v>0</v>
      </c>
      <c r="AT47" s="139">
        <v>0</v>
      </c>
      <c r="AU47" s="139">
        <v>0</v>
      </c>
      <c r="AV47" s="139">
        <v>0</v>
      </c>
      <c r="AW47" s="139">
        <v>0</v>
      </c>
      <c r="AX47" s="139">
        <v>0</v>
      </c>
      <c r="AY47" s="139">
        <v>0</v>
      </c>
      <c r="AZ47" s="139">
        <v>0</v>
      </c>
      <c r="BA47" s="139">
        <v>54.523180000000004</v>
      </c>
      <c r="BB47" s="139">
        <v>0</v>
      </c>
      <c r="BC47" s="139">
        <v>0</v>
      </c>
      <c r="BD47" s="139">
        <v>0</v>
      </c>
    </row>
    <row r="48" spans="2:56" x14ac:dyDescent="0.55000000000000004">
      <c r="B48" s="142" t="s">
        <v>374</v>
      </c>
      <c r="C48" s="139">
        <v>130.11889058</v>
      </c>
      <c r="D48" s="139">
        <v>5.3742363700000002</v>
      </c>
      <c r="E48" s="139">
        <v>0</v>
      </c>
      <c r="F48" s="139">
        <v>723.81337686000006</v>
      </c>
      <c r="G48" s="139">
        <v>8.9286317799999999</v>
      </c>
      <c r="H48" s="139">
        <v>0</v>
      </c>
      <c r="I48" s="139">
        <v>5.1840005900000001</v>
      </c>
      <c r="J48" s="139">
        <v>0</v>
      </c>
      <c r="K48" s="139">
        <v>8.1338980400000001</v>
      </c>
      <c r="L48" s="139">
        <v>0</v>
      </c>
      <c r="M48" s="139">
        <v>0</v>
      </c>
      <c r="N48" s="139">
        <v>26.492253160000001</v>
      </c>
      <c r="O48" s="139">
        <v>14.25247317</v>
      </c>
      <c r="P48" s="139">
        <v>0</v>
      </c>
      <c r="Q48" s="139">
        <v>0</v>
      </c>
      <c r="R48" s="139">
        <v>31.645216649999998</v>
      </c>
      <c r="S48" s="139">
        <v>5.83673763</v>
      </c>
      <c r="T48" s="139">
        <v>0</v>
      </c>
      <c r="U48" s="139">
        <v>12.90093156</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8.8666986899999998</v>
      </c>
    </row>
    <row r="49" spans="2:56" x14ac:dyDescent="0.55000000000000004">
      <c r="B49" s="142" t="s">
        <v>221</v>
      </c>
      <c r="C49" s="139">
        <v>0</v>
      </c>
      <c r="D49" s="139">
        <v>236.16768318999999</v>
      </c>
      <c r="E49" s="139">
        <v>617.95849755999996</v>
      </c>
      <c r="F49" s="139">
        <v>0</v>
      </c>
      <c r="G49" s="139">
        <v>445.00751348000006</v>
      </c>
      <c r="H49" s="139">
        <v>0</v>
      </c>
      <c r="I49" s="139">
        <v>0</v>
      </c>
      <c r="J49" s="139">
        <v>0</v>
      </c>
      <c r="K49" s="139">
        <v>195.61384426999999</v>
      </c>
      <c r="L49" s="139">
        <v>0</v>
      </c>
      <c r="M49" s="139">
        <v>0</v>
      </c>
      <c r="N49" s="139">
        <v>374.42017294999999</v>
      </c>
      <c r="O49" s="139">
        <v>86.953695870000004</v>
      </c>
      <c r="P49" s="139">
        <v>0</v>
      </c>
      <c r="Q49" s="139">
        <v>0</v>
      </c>
      <c r="R49" s="139">
        <v>16.882970879999998</v>
      </c>
      <c r="S49" s="139">
        <v>0</v>
      </c>
      <c r="T49" s="139">
        <v>9.5379625899999994</v>
      </c>
      <c r="U49" s="139">
        <v>0</v>
      </c>
      <c r="V49" s="139">
        <v>0</v>
      </c>
      <c r="W49" s="139">
        <v>11.566332839999999</v>
      </c>
      <c r="X49" s="139">
        <v>0.64800000000000002</v>
      </c>
      <c r="Y49" s="139">
        <v>1.51299165</v>
      </c>
      <c r="Z49" s="139">
        <v>7.9053371200000013</v>
      </c>
      <c r="AA49" s="139">
        <v>8.8627481899999996</v>
      </c>
      <c r="AB49" s="139">
        <v>1.5414452599999999</v>
      </c>
      <c r="AC49" s="139">
        <v>9.164058960000002</v>
      </c>
      <c r="AD49" s="139">
        <v>11.861583829999997</v>
      </c>
      <c r="AE49" s="139">
        <v>6.7530291399999998</v>
      </c>
      <c r="AF49" s="139">
        <v>0</v>
      </c>
      <c r="AG49" s="139">
        <v>8.6774318300000033</v>
      </c>
      <c r="AH49" s="139">
        <v>7.6936476699999892</v>
      </c>
      <c r="AI49" s="139">
        <v>8.5679941400000015</v>
      </c>
      <c r="AJ49" s="139">
        <v>3.9723518100000006</v>
      </c>
      <c r="AK49" s="139">
        <v>0.97392155000000002</v>
      </c>
      <c r="AL49" s="139">
        <v>5.6715358099999973</v>
      </c>
      <c r="AM49" s="139">
        <v>3.01287956</v>
      </c>
      <c r="AN49" s="139">
        <v>7.1961934600000008</v>
      </c>
      <c r="AO49" s="139">
        <v>1.44483176</v>
      </c>
      <c r="AP49" s="139">
        <v>8.4451601399999987</v>
      </c>
      <c r="AQ49" s="139">
        <v>17.517441510000001</v>
      </c>
      <c r="AR49" s="139">
        <v>1.4280534</v>
      </c>
      <c r="AS49" s="139">
        <v>1.7150000000000001</v>
      </c>
      <c r="AT49" s="139">
        <v>5.2282021500000004</v>
      </c>
      <c r="AU49" s="139">
        <v>14.112097189999998</v>
      </c>
      <c r="AV49" s="139">
        <v>9.0016400000000001</v>
      </c>
      <c r="AW49" s="139">
        <v>3.943012</v>
      </c>
      <c r="AX49" s="139">
        <v>4.3650342100000001</v>
      </c>
      <c r="AY49" s="139">
        <v>3.3784686000000002</v>
      </c>
      <c r="AZ49" s="139">
        <v>0</v>
      </c>
      <c r="BA49" s="139">
        <v>6.1636000000000006</v>
      </c>
      <c r="BB49" s="139">
        <v>3.6337108499999995</v>
      </c>
      <c r="BC49" s="139">
        <v>0</v>
      </c>
      <c r="BD49" s="139">
        <v>1.8068759299999999</v>
      </c>
    </row>
    <row r="50" spans="2:56" x14ac:dyDescent="0.55000000000000004">
      <c r="B50" s="142" t="s">
        <v>375</v>
      </c>
      <c r="C50" s="139">
        <v>1131.3243785899999</v>
      </c>
      <c r="D50" s="139">
        <v>0</v>
      </c>
      <c r="E50" s="139">
        <v>276.39959290999997</v>
      </c>
      <c r="F50" s="139">
        <v>638.17456490999996</v>
      </c>
      <c r="G50" s="139">
        <v>276.54603328999997</v>
      </c>
      <c r="H50" s="139">
        <v>989.48891702999993</v>
      </c>
      <c r="I50" s="139">
        <v>521.30040216999998</v>
      </c>
      <c r="J50" s="139">
        <v>57.735342350000003</v>
      </c>
      <c r="K50" s="139">
        <v>0</v>
      </c>
      <c r="L50" s="139">
        <v>122.28241240000001</v>
      </c>
      <c r="M50" s="139">
        <v>694.78533629000003</v>
      </c>
      <c r="N50" s="139">
        <v>507.04321998000006</v>
      </c>
      <c r="O50" s="139">
        <v>279.04135137999998</v>
      </c>
      <c r="P50" s="139">
        <v>468.11989261999997</v>
      </c>
      <c r="Q50" s="139">
        <v>643.12416228999996</v>
      </c>
      <c r="R50" s="139">
        <v>312.93513733311732</v>
      </c>
      <c r="S50" s="139">
        <v>239.46038346</v>
      </c>
      <c r="T50" s="139">
        <v>224.95687936000002</v>
      </c>
      <c r="U50" s="139">
        <v>288.87449824999999</v>
      </c>
      <c r="V50" s="139">
        <v>41.768058120000006</v>
      </c>
      <c r="W50" s="139">
        <v>87.778008639999996</v>
      </c>
      <c r="X50" s="139">
        <v>0</v>
      </c>
      <c r="Y50" s="139">
        <v>0</v>
      </c>
      <c r="Z50" s="139">
        <v>28.887454659999996</v>
      </c>
      <c r="AA50" s="139">
        <v>2.2948612000000002</v>
      </c>
      <c r="AB50" s="139">
        <v>17.514612199999917</v>
      </c>
      <c r="AC50" s="139">
        <v>106.51278437333187</v>
      </c>
      <c r="AD50" s="139">
        <v>48.176304349999988</v>
      </c>
      <c r="AE50" s="139">
        <v>0</v>
      </c>
      <c r="AF50" s="139">
        <v>7.6791043599999975</v>
      </c>
      <c r="AG50" s="139">
        <v>21.978733509999998</v>
      </c>
      <c r="AH50" s="139">
        <v>37.997601000000003</v>
      </c>
      <c r="AI50" s="139">
        <v>50.25670135</v>
      </c>
      <c r="AJ50" s="139">
        <v>0</v>
      </c>
      <c r="AK50" s="139">
        <v>2.33523068</v>
      </c>
      <c r="AL50" s="139">
        <v>0</v>
      </c>
      <c r="AM50" s="139">
        <v>4.7358562199999996</v>
      </c>
      <c r="AN50" s="139">
        <v>2.6022709000000002</v>
      </c>
      <c r="AO50" s="139">
        <v>0</v>
      </c>
      <c r="AP50" s="139">
        <v>16.102466550000003</v>
      </c>
      <c r="AQ50" s="139">
        <v>0</v>
      </c>
      <c r="AR50" s="139">
        <v>0</v>
      </c>
      <c r="AS50" s="139">
        <v>7.43</v>
      </c>
      <c r="AT50" s="139">
        <v>13.089276159999999</v>
      </c>
      <c r="AU50" s="139">
        <v>0</v>
      </c>
      <c r="AV50" s="139">
        <v>12.965719999999999</v>
      </c>
      <c r="AW50" s="139">
        <v>0</v>
      </c>
      <c r="AX50" s="139">
        <v>8.8553186900000007</v>
      </c>
      <c r="AY50" s="139">
        <v>0</v>
      </c>
      <c r="AZ50" s="139">
        <v>0</v>
      </c>
      <c r="BA50" s="139">
        <v>4.61381</v>
      </c>
      <c r="BB50" s="139">
        <v>32.619608560000003</v>
      </c>
      <c r="BC50" s="139">
        <v>1.7655057999999999</v>
      </c>
      <c r="BD50" s="139">
        <v>2.6993689999999997E-2</v>
      </c>
    </row>
    <row r="51" spans="2:56" x14ac:dyDescent="0.55000000000000004">
      <c r="B51" s="141" t="s">
        <v>376</v>
      </c>
      <c r="C51" s="139">
        <v>763.73942665999994</v>
      </c>
      <c r="D51" s="139">
        <v>277.12308846999997</v>
      </c>
      <c r="E51" s="139">
        <v>2359.4954332700004</v>
      </c>
      <c r="F51" s="139">
        <v>1016.4752410300001</v>
      </c>
      <c r="G51" s="139">
        <v>976.22525617999997</v>
      </c>
      <c r="H51" s="139">
        <v>571.30120399999998</v>
      </c>
      <c r="I51" s="139">
        <v>720.30582676000006</v>
      </c>
      <c r="J51" s="139">
        <v>1029.1831535199999</v>
      </c>
      <c r="K51" s="139">
        <v>940.07983831999979</v>
      </c>
      <c r="L51" s="139">
        <v>879.2969848599995</v>
      </c>
      <c r="M51" s="139">
        <v>1484.3532998899998</v>
      </c>
      <c r="N51" s="139">
        <v>1052.0304512899984</v>
      </c>
      <c r="O51" s="139">
        <v>1177.52695679</v>
      </c>
      <c r="P51" s="139">
        <v>427.34577846000008</v>
      </c>
      <c r="Q51" s="139">
        <v>2317.9193963100001</v>
      </c>
      <c r="R51" s="139">
        <v>821.17776418999995</v>
      </c>
      <c r="S51" s="139">
        <v>834.65564212704612</v>
      </c>
      <c r="T51" s="139">
        <v>1387.7092414899998</v>
      </c>
      <c r="U51" s="139">
        <v>1331.3527989699996</v>
      </c>
      <c r="V51" s="139">
        <v>198.68810795000002</v>
      </c>
      <c r="W51" s="139">
        <v>113.62058212999996</v>
      </c>
      <c r="X51" s="139">
        <v>3.2000000000000001E-2</v>
      </c>
      <c r="Y51" s="139">
        <v>10.388869769999999</v>
      </c>
      <c r="Z51" s="139">
        <v>135.24557242</v>
      </c>
      <c r="AA51" s="139">
        <v>46.695785569999991</v>
      </c>
      <c r="AB51" s="139">
        <v>0.5723565100000001</v>
      </c>
      <c r="AC51" s="139">
        <v>36.778895680000012</v>
      </c>
      <c r="AD51" s="139">
        <v>79.78300320999999</v>
      </c>
      <c r="AE51" s="139">
        <v>176.70018873999999</v>
      </c>
      <c r="AF51" s="139">
        <v>0.16596775</v>
      </c>
      <c r="AG51" s="139">
        <v>12.275099500000003</v>
      </c>
      <c r="AH51" s="139">
        <v>183.55539913999999</v>
      </c>
      <c r="AI51" s="139">
        <v>6.9470251999999997</v>
      </c>
      <c r="AJ51" s="139">
        <v>6.8374381700000004</v>
      </c>
      <c r="AK51" s="139">
        <v>1.6831199999999999</v>
      </c>
      <c r="AL51" s="139">
        <v>1.2719727700000001</v>
      </c>
      <c r="AM51" s="139">
        <v>10.16766685</v>
      </c>
      <c r="AN51" s="139">
        <v>0.36396343999999997</v>
      </c>
      <c r="AO51" s="139">
        <v>0</v>
      </c>
      <c r="AP51" s="139">
        <v>0.55670464000000008</v>
      </c>
      <c r="AQ51" s="139">
        <v>20.565976899999999</v>
      </c>
      <c r="AR51" s="139">
        <v>0.14702209999999999</v>
      </c>
      <c r="AS51" s="139">
        <v>15.573</v>
      </c>
      <c r="AT51" s="139">
        <v>0.67649651000000011</v>
      </c>
      <c r="AU51" s="139">
        <v>0.31004725</v>
      </c>
      <c r="AV51" s="139">
        <v>4.6646200000000002</v>
      </c>
      <c r="AW51" s="139">
        <v>12.121606999999999</v>
      </c>
      <c r="AX51" s="139">
        <v>7.7339596799999999</v>
      </c>
      <c r="AY51" s="139">
        <v>0.27853191000000005</v>
      </c>
      <c r="AZ51" s="139">
        <v>0</v>
      </c>
      <c r="BA51" s="139">
        <v>0.66264999999999996</v>
      </c>
      <c r="BB51" s="139">
        <v>57.729922699999904</v>
      </c>
      <c r="BC51" s="139">
        <v>64.384853309999997</v>
      </c>
      <c r="BD51" s="139">
        <v>1.59702659</v>
      </c>
    </row>
    <row r="52" spans="2:56" x14ac:dyDescent="0.55000000000000004">
      <c r="B52" s="142" t="s">
        <v>377</v>
      </c>
      <c r="C52" s="139">
        <v>0</v>
      </c>
      <c r="D52" s="139">
        <v>0</v>
      </c>
      <c r="E52" s="139">
        <v>0</v>
      </c>
      <c r="F52" s="139">
        <v>0</v>
      </c>
      <c r="G52" s="139">
        <v>16.504879670000001</v>
      </c>
      <c r="H52" s="139">
        <v>1.2999999999999999E-5</v>
      </c>
      <c r="I52" s="139">
        <v>0.66004088999999999</v>
      </c>
      <c r="J52" s="139">
        <v>17.075625609999999</v>
      </c>
      <c r="K52" s="139">
        <v>1.2722150400000001</v>
      </c>
      <c r="L52" s="139">
        <v>0</v>
      </c>
      <c r="M52" s="139">
        <v>0</v>
      </c>
      <c r="N52" s="139">
        <v>130.19858809999999</v>
      </c>
      <c r="O52" s="139">
        <v>55.428301579999996</v>
      </c>
      <c r="P52" s="139">
        <v>3.8644999999999999E-3</v>
      </c>
      <c r="Q52" s="139">
        <v>0</v>
      </c>
      <c r="R52" s="139">
        <v>18.250412400000002</v>
      </c>
      <c r="S52" s="139">
        <v>0</v>
      </c>
      <c r="T52" s="139">
        <v>0</v>
      </c>
      <c r="U52" s="139">
        <v>12.748756</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763.73942665999994</v>
      </c>
      <c r="D53" s="139">
        <v>236.39666194</v>
      </c>
      <c r="E53" s="139">
        <v>648.97710505000009</v>
      </c>
      <c r="F53" s="139">
        <v>1016.4752410300001</v>
      </c>
      <c r="G53" s="139">
        <v>801.53518945000008</v>
      </c>
      <c r="H53" s="139">
        <v>415.49480199999999</v>
      </c>
      <c r="I53" s="139">
        <v>277.75477939000001</v>
      </c>
      <c r="J53" s="139">
        <v>1012.1075279099998</v>
      </c>
      <c r="K53" s="139">
        <v>938.8076232799998</v>
      </c>
      <c r="L53" s="139">
        <v>804.07898612999952</v>
      </c>
      <c r="M53" s="139">
        <v>1469.3119825199999</v>
      </c>
      <c r="N53" s="139">
        <v>765.7050344699984</v>
      </c>
      <c r="O53" s="139">
        <v>130.42499312000001</v>
      </c>
      <c r="P53" s="139">
        <v>398.12525783000007</v>
      </c>
      <c r="Q53" s="139">
        <v>2317.9193963100001</v>
      </c>
      <c r="R53" s="139">
        <v>779.48139646999994</v>
      </c>
      <c r="S53" s="139">
        <v>811.41761073704606</v>
      </c>
      <c r="T53" s="139">
        <v>1387.7092414899998</v>
      </c>
      <c r="U53" s="139">
        <v>1251.5329961899997</v>
      </c>
      <c r="V53" s="139">
        <v>198.68810795000002</v>
      </c>
      <c r="W53" s="139">
        <v>2.9178568899999995</v>
      </c>
      <c r="X53" s="139">
        <v>3.2000000000000001E-2</v>
      </c>
      <c r="Y53" s="139">
        <v>0.68182978000000005</v>
      </c>
      <c r="Z53" s="139">
        <v>11.718581110000001</v>
      </c>
      <c r="AA53" s="139">
        <v>4.3350912299999997</v>
      </c>
      <c r="AB53" s="139">
        <v>0.39</v>
      </c>
      <c r="AC53" s="139">
        <v>29.758506080000007</v>
      </c>
      <c r="AD53" s="139">
        <v>77.592126160000007</v>
      </c>
      <c r="AE53" s="139">
        <v>176.70018873999999</v>
      </c>
      <c r="AF53" s="139">
        <v>0.15471000000000001</v>
      </c>
      <c r="AG53" s="139">
        <v>12.275099500000003</v>
      </c>
      <c r="AH53" s="139">
        <v>15.99175425</v>
      </c>
      <c r="AI53" s="139">
        <v>6.9470251999999997</v>
      </c>
      <c r="AJ53" s="139">
        <v>6.8374381700000004</v>
      </c>
      <c r="AK53" s="139">
        <v>1.6831199999999999</v>
      </c>
      <c r="AL53" s="139">
        <v>1.2719727700000001</v>
      </c>
      <c r="AM53" s="139">
        <v>10.16766685</v>
      </c>
      <c r="AN53" s="139">
        <v>0.36396343999999997</v>
      </c>
      <c r="AO53" s="139">
        <v>0</v>
      </c>
      <c r="AP53" s="139">
        <v>0.55670464000000008</v>
      </c>
      <c r="AQ53" s="139">
        <v>20.565976899999999</v>
      </c>
      <c r="AR53" s="139">
        <v>0.14702209999999999</v>
      </c>
      <c r="AS53" s="139">
        <v>15.573</v>
      </c>
      <c r="AT53" s="139">
        <v>0.67649651000000011</v>
      </c>
      <c r="AU53" s="139">
        <v>0.31004725</v>
      </c>
      <c r="AV53" s="139">
        <v>3.87826</v>
      </c>
      <c r="AW53" s="139">
        <v>12.121606999999999</v>
      </c>
      <c r="AX53" s="139">
        <v>0.78468567000000022</v>
      </c>
      <c r="AY53" s="139">
        <v>0.27853191000000005</v>
      </c>
      <c r="AZ53" s="139">
        <v>0</v>
      </c>
      <c r="BA53" s="139">
        <v>0.25214999999999999</v>
      </c>
      <c r="BB53" s="139">
        <v>57.729922699999904</v>
      </c>
      <c r="BC53" s="139">
        <v>0</v>
      </c>
      <c r="BD53" s="139">
        <v>1.5898806999999999</v>
      </c>
    </row>
    <row r="54" spans="2:56" x14ac:dyDescent="0.55000000000000004">
      <c r="B54" s="142" t="s">
        <v>226</v>
      </c>
      <c r="C54" s="139">
        <v>0</v>
      </c>
      <c r="D54" s="139">
        <v>40.726426529999998</v>
      </c>
      <c r="E54" s="139">
        <v>1710.5183282200003</v>
      </c>
      <c r="F54" s="139">
        <v>0</v>
      </c>
      <c r="G54" s="139">
        <v>158.18518705999983</v>
      </c>
      <c r="H54" s="139">
        <v>155.806389</v>
      </c>
      <c r="I54" s="139">
        <v>441.89100648000004</v>
      </c>
      <c r="J54" s="139">
        <v>0</v>
      </c>
      <c r="K54" s="139">
        <v>0</v>
      </c>
      <c r="L54" s="139">
        <v>75.217998730000019</v>
      </c>
      <c r="M54" s="139">
        <v>15.04131737</v>
      </c>
      <c r="N54" s="139">
        <v>156.12682872000005</v>
      </c>
      <c r="O54" s="139">
        <v>991.67366209000011</v>
      </c>
      <c r="P54" s="139">
        <v>29.216656130000001</v>
      </c>
      <c r="Q54" s="139">
        <v>0</v>
      </c>
      <c r="R54" s="139">
        <v>23.445955320000003</v>
      </c>
      <c r="S54" s="139">
        <v>23.238031390000003</v>
      </c>
      <c r="T54" s="139">
        <v>0</v>
      </c>
      <c r="U54" s="139">
        <v>67.071046780000003</v>
      </c>
      <c r="V54" s="139">
        <v>0</v>
      </c>
      <c r="W54" s="139">
        <v>110.70272523999996</v>
      </c>
      <c r="X54" s="139">
        <v>0</v>
      </c>
      <c r="Y54" s="139">
        <v>9.7070399900000002</v>
      </c>
      <c r="Z54" s="139">
        <v>123.52699131</v>
      </c>
      <c r="AA54" s="139">
        <v>42.360694339999995</v>
      </c>
      <c r="AB54" s="139">
        <v>0.18235651000000003</v>
      </c>
      <c r="AC54" s="139">
        <v>7.0203895999999997</v>
      </c>
      <c r="AD54" s="139">
        <v>2.1908770499999997</v>
      </c>
      <c r="AE54" s="139">
        <v>0</v>
      </c>
      <c r="AF54" s="139">
        <v>1.1257749999999995E-2</v>
      </c>
      <c r="AG54" s="139">
        <v>0</v>
      </c>
      <c r="AH54" s="139">
        <v>167.56364489000001</v>
      </c>
      <c r="AI54" s="139">
        <v>0</v>
      </c>
      <c r="AJ54" s="139">
        <v>0</v>
      </c>
      <c r="AK54" s="139">
        <v>0</v>
      </c>
      <c r="AL54" s="139">
        <v>0</v>
      </c>
      <c r="AM54" s="139">
        <v>0</v>
      </c>
      <c r="AN54" s="139">
        <v>0</v>
      </c>
      <c r="AO54" s="139">
        <v>0</v>
      </c>
      <c r="AP54" s="139">
        <v>0</v>
      </c>
      <c r="AQ54" s="139">
        <v>0</v>
      </c>
      <c r="AR54" s="139">
        <v>0</v>
      </c>
      <c r="AS54" s="139">
        <v>0</v>
      </c>
      <c r="AT54" s="139">
        <v>0</v>
      </c>
      <c r="AU54" s="139">
        <v>0</v>
      </c>
      <c r="AV54" s="139">
        <v>0.78636000000000006</v>
      </c>
      <c r="AW54" s="139">
        <v>0</v>
      </c>
      <c r="AX54" s="139">
        <v>6.9492740099999999</v>
      </c>
      <c r="AY54" s="139">
        <v>0</v>
      </c>
      <c r="AZ54" s="139">
        <v>0</v>
      </c>
      <c r="BA54" s="139">
        <v>0.41049999999999998</v>
      </c>
      <c r="BB54" s="139">
        <v>0</v>
      </c>
      <c r="BC54" s="139">
        <v>64.384853309999997</v>
      </c>
      <c r="BD54" s="139">
        <v>7.1458900000000002E-3</v>
      </c>
    </row>
    <row r="55" spans="2:56" x14ac:dyDescent="0.55000000000000004">
      <c r="B55" s="141" t="s">
        <v>379</v>
      </c>
      <c r="C55" s="139">
        <v>95.656782466548776</v>
      </c>
      <c r="D55" s="139">
        <v>75.47267678999998</v>
      </c>
      <c r="E55" s="139">
        <v>496.02885169000001</v>
      </c>
      <c r="F55" s="139">
        <v>421.36098935999996</v>
      </c>
      <c r="G55" s="139">
        <v>438.53008644599959</v>
      </c>
      <c r="H55" s="139">
        <v>330.00916899999999</v>
      </c>
      <c r="I55" s="139">
        <v>159.39790184</v>
      </c>
      <c r="J55" s="139">
        <v>-24.308353520000008</v>
      </c>
      <c r="K55" s="139">
        <v>69.883276189999961</v>
      </c>
      <c r="L55" s="139">
        <v>221.72024134164997</v>
      </c>
      <c r="M55" s="139">
        <v>207.21701672689517</v>
      </c>
      <c r="N55" s="139">
        <v>256.61768691000003</v>
      </c>
      <c r="O55" s="139">
        <v>260.33264690999999</v>
      </c>
      <c r="P55" s="139">
        <v>60.49258189999999</v>
      </c>
      <c r="Q55" s="139">
        <v>463.30529949000004</v>
      </c>
      <c r="R55" s="139">
        <v>100.37640681948541</v>
      </c>
      <c r="S55" s="139">
        <v>136.73951178000002</v>
      </c>
      <c r="T55" s="139">
        <v>245.40265667999984</v>
      </c>
      <c r="U55" s="139">
        <v>316.68743430000006</v>
      </c>
      <c r="V55" s="139">
        <v>349.58872690999999</v>
      </c>
      <c r="W55" s="139">
        <v>2.7399472199999999</v>
      </c>
      <c r="X55" s="139">
        <v>0</v>
      </c>
      <c r="Y55" s="139">
        <v>0</v>
      </c>
      <c r="Z55" s="139">
        <v>0.47471732000000005</v>
      </c>
      <c r="AA55" s="139">
        <v>8.4425347999999897E-3</v>
      </c>
      <c r="AB55" s="139">
        <v>0</v>
      </c>
      <c r="AC55" s="139">
        <v>5.885076210000002</v>
      </c>
      <c r="AD55" s="139">
        <v>7.5885263500000004</v>
      </c>
      <c r="AE55" s="139">
        <v>1.2761904799999999</v>
      </c>
      <c r="AF55" s="139">
        <v>0</v>
      </c>
      <c r="AG55" s="139">
        <v>44.170111949999963</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23.301325269999985</v>
      </c>
      <c r="E56" s="139">
        <v>90.00817807</v>
      </c>
      <c r="F56" s="139">
        <v>37.80487917</v>
      </c>
      <c r="G56" s="139">
        <v>-534.96520514400015</v>
      </c>
      <c r="H56" s="139">
        <v>0</v>
      </c>
      <c r="I56" s="139">
        <v>11.52424431</v>
      </c>
      <c r="J56" s="139">
        <v>0</v>
      </c>
      <c r="K56" s="139">
        <v>0</v>
      </c>
      <c r="L56" s="139">
        <v>42.438918354399995</v>
      </c>
      <c r="M56" s="139">
        <v>26.529371986895015</v>
      </c>
      <c r="N56" s="139">
        <v>41.23889515999997</v>
      </c>
      <c r="O56" s="139">
        <v>121.15035689</v>
      </c>
      <c r="P56" s="139">
        <v>0</v>
      </c>
      <c r="Q56" s="139">
        <v>12.988482103499756</v>
      </c>
      <c r="R56" s="139">
        <v>0</v>
      </c>
      <c r="S56" s="139">
        <v>0.28602179000000016</v>
      </c>
      <c r="T56" s="139">
        <v>19.152186989999997</v>
      </c>
      <c r="U56" s="139">
        <v>6.4139287500000002</v>
      </c>
      <c r="V56" s="139">
        <v>55.060624199999999</v>
      </c>
      <c r="W56" s="139">
        <v>0</v>
      </c>
      <c r="X56" s="139">
        <v>0</v>
      </c>
      <c r="Y56" s="139">
        <v>0</v>
      </c>
      <c r="Z56" s="139">
        <v>0.37435077</v>
      </c>
      <c r="AA56" s="139">
        <v>8.4425347999999897E-3</v>
      </c>
      <c r="AB56" s="139">
        <v>0</v>
      </c>
      <c r="AC56" s="139">
        <v>0.14502178999999993</v>
      </c>
      <c r="AD56" s="139">
        <v>0.50150729000000005</v>
      </c>
      <c r="AE56" s="139">
        <v>0.88015713000000007</v>
      </c>
      <c r="AF56" s="139">
        <v>0</v>
      </c>
      <c r="AG56" s="139">
        <v>6.4073986699999699</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95.656782466548776</v>
      </c>
      <c r="D57" s="139">
        <v>52.171351519999988</v>
      </c>
      <c r="E57" s="139">
        <v>406.02067362000003</v>
      </c>
      <c r="F57" s="139">
        <v>383.55611018999997</v>
      </c>
      <c r="G57" s="139">
        <v>973.49529158999974</v>
      </c>
      <c r="H57" s="139">
        <v>330.00916899999999</v>
      </c>
      <c r="I57" s="139">
        <v>147.87365753</v>
      </c>
      <c r="J57" s="139">
        <v>-24.308353520000008</v>
      </c>
      <c r="K57" s="139">
        <v>69.883276189999961</v>
      </c>
      <c r="L57" s="139">
        <v>179.28132298724998</v>
      </c>
      <c r="M57" s="139">
        <v>180.68764474000014</v>
      </c>
      <c r="N57" s="139">
        <v>215.37879175000006</v>
      </c>
      <c r="O57" s="139">
        <v>139.18229001999998</v>
      </c>
      <c r="P57" s="139">
        <v>60.49258189999999</v>
      </c>
      <c r="Q57" s="139">
        <v>450.3168173865003</v>
      </c>
      <c r="R57" s="139">
        <v>100.37640681948541</v>
      </c>
      <c r="S57" s="139">
        <v>136.45348999000001</v>
      </c>
      <c r="T57" s="139">
        <v>226.25046968999985</v>
      </c>
      <c r="U57" s="139">
        <v>310.27350555000004</v>
      </c>
      <c r="V57" s="139">
        <v>294.52810270999998</v>
      </c>
      <c r="W57" s="139">
        <v>2.7399472199999999</v>
      </c>
      <c r="X57" s="139">
        <v>0</v>
      </c>
      <c r="Y57" s="139">
        <v>0</v>
      </c>
      <c r="Z57" s="139">
        <v>0.10036655000000001</v>
      </c>
      <c r="AA57" s="139">
        <v>0</v>
      </c>
      <c r="AB57" s="139">
        <v>0</v>
      </c>
      <c r="AC57" s="139">
        <v>5.7400544200000025</v>
      </c>
      <c r="AD57" s="139">
        <v>7.0870190600000003</v>
      </c>
      <c r="AE57" s="139">
        <v>0.39603335000000001</v>
      </c>
      <c r="AF57" s="139">
        <v>0</v>
      </c>
      <c r="AG57" s="139">
        <v>37.76271328</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235.74028639030507</v>
      </c>
      <c r="D58" s="139">
        <v>971.63034639240016</v>
      </c>
      <c r="E58" s="139">
        <v>242.54319881999999</v>
      </c>
      <c r="F58" s="139">
        <v>545.60043789999997</v>
      </c>
      <c r="G58" s="139">
        <v>49.521057020000015</v>
      </c>
      <c r="H58" s="139">
        <v>120.965023</v>
      </c>
      <c r="I58" s="139">
        <v>8.3033471999999993</v>
      </c>
      <c r="J58" s="139">
        <v>298.07576667000001</v>
      </c>
      <c r="K58" s="139">
        <v>154.27746639000003</v>
      </c>
      <c r="L58" s="139">
        <v>25.94370468</v>
      </c>
      <c r="M58" s="139">
        <v>314.20486656000003</v>
      </c>
      <c r="N58" s="139">
        <v>421.75598574000003</v>
      </c>
      <c r="O58" s="139">
        <v>168.38020599999786</v>
      </c>
      <c r="P58" s="139">
        <v>752.81782553453752</v>
      </c>
      <c r="Q58" s="139">
        <v>95.758010640000009</v>
      </c>
      <c r="R58" s="139">
        <v>121.32492193485628</v>
      </c>
      <c r="S58" s="139">
        <v>347.09672152999997</v>
      </c>
      <c r="T58" s="139">
        <v>4.5946983399999999</v>
      </c>
      <c r="U58" s="139">
        <v>406.04940904999995</v>
      </c>
      <c r="V58" s="139">
        <v>574.31592627999987</v>
      </c>
      <c r="W58" s="139">
        <v>58.92119855</v>
      </c>
      <c r="X58" s="139">
        <v>1.0740000000000001</v>
      </c>
      <c r="Y58" s="139">
        <v>0</v>
      </c>
      <c r="Z58" s="139">
        <v>25.882192319999998</v>
      </c>
      <c r="AA58" s="139">
        <v>0</v>
      </c>
      <c r="AB58" s="139">
        <v>10.002455960000001</v>
      </c>
      <c r="AC58" s="139">
        <v>333.67263699</v>
      </c>
      <c r="AD58" s="139">
        <v>209.58443361999997</v>
      </c>
      <c r="AE58" s="139">
        <v>56.137487820000011</v>
      </c>
      <c r="AF58" s="139">
        <v>3.2371957</v>
      </c>
      <c r="AG58" s="139">
        <v>106.14100874</v>
      </c>
      <c r="AH58" s="139">
        <v>27.63670303</v>
      </c>
      <c r="AI58" s="139">
        <v>131.89693714000001</v>
      </c>
      <c r="AJ58" s="139">
        <v>3.0660537000000003</v>
      </c>
      <c r="AK58" s="139">
        <v>3.62773228</v>
      </c>
      <c r="AL58" s="139">
        <v>23.009543269999998</v>
      </c>
      <c r="AM58" s="139">
        <v>5.7851948000000002</v>
      </c>
      <c r="AN58" s="139">
        <v>7.87255138</v>
      </c>
      <c r="AO58" s="139">
        <v>0</v>
      </c>
      <c r="AP58" s="139">
        <v>17.66857628</v>
      </c>
      <c r="AQ58" s="139">
        <v>20.294958220000002</v>
      </c>
      <c r="AR58" s="139">
        <v>25.608096159999999</v>
      </c>
      <c r="AS58" s="139">
        <v>10.727</v>
      </c>
      <c r="AT58" s="139">
        <v>20.511722670000005</v>
      </c>
      <c r="AU58" s="139">
        <v>5.2289292200000013</v>
      </c>
      <c r="AV58" s="139">
        <v>14.18605</v>
      </c>
      <c r="AW58" s="139">
        <v>36.820968000000001</v>
      </c>
      <c r="AX58" s="139">
        <v>15.3336196</v>
      </c>
      <c r="AY58" s="139">
        <v>13.913067219999999</v>
      </c>
      <c r="AZ58" s="139">
        <v>0</v>
      </c>
      <c r="BA58" s="139">
        <v>16.058870000000002</v>
      </c>
      <c r="BB58" s="139">
        <v>85.122477689999997</v>
      </c>
      <c r="BC58" s="139">
        <v>18.440522309999999</v>
      </c>
      <c r="BD58" s="139">
        <v>26.217007760000001</v>
      </c>
    </row>
    <row r="59" spans="2:56" x14ac:dyDescent="0.55000000000000004">
      <c r="B59" s="141" t="s">
        <v>382</v>
      </c>
      <c r="C59" s="139">
        <v>1.7053827399999999</v>
      </c>
      <c r="D59" s="139">
        <v>125.97344926999999</v>
      </c>
      <c r="E59" s="139">
        <v>26.986975089999994</v>
      </c>
      <c r="F59" s="139">
        <v>220.36803298999999</v>
      </c>
      <c r="G59" s="139">
        <v>1.4022066100000001</v>
      </c>
      <c r="H59" s="139">
        <v>62.921455000000002</v>
      </c>
      <c r="I59" s="139">
        <v>5.2373036700000002</v>
      </c>
      <c r="J59" s="139">
        <v>0</v>
      </c>
      <c r="K59" s="139">
        <v>0</v>
      </c>
      <c r="L59" s="139">
        <v>1.8951760000000012E-2</v>
      </c>
      <c r="M59" s="139">
        <v>19.309054400000001</v>
      </c>
      <c r="N59" s="139">
        <v>327.87285601119999</v>
      </c>
      <c r="O59" s="139">
        <v>0</v>
      </c>
      <c r="P59" s="139">
        <v>67.438502619999994</v>
      </c>
      <c r="Q59" s="139">
        <v>0</v>
      </c>
      <c r="R59" s="139">
        <v>8.4268944799999996</v>
      </c>
      <c r="S59" s="139">
        <v>159.80903638000001</v>
      </c>
      <c r="T59" s="139">
        <v>111.78462893000001</v>
      </c>
      <c r="U59" s="139">
        <v>1.1586092800000001</v>
      </c>
      <c r="V59" s="139">
        <v>267.51222579</v>
      </c>
      <c r="W59" s="139">
        <v>0</v>
      </c>
      <c r="X59" s="139">
        <v>0</v>
      </c>
      <c r="Y59" s="139">
        <v>0</v>
      </c>
      <c r="Z59" s="139">
        <v>0.16521871000000002</v>
      </c>
      <c r="AA59" s="139">
        <v>2.0138124399999997</v>
      </c>
      <c r="AB59" s="139">
        <v>68.641419979999995</v>
      </c>
      <c r="AC59" s="139">
        <v>34.306585739999996</v>
      </c>
      <c r="AD59" s="139">
        <v>0.315</v>
      </c>
      <c r="AE59" s="139">
        <v>0</v>
      </c>
      <c r="AF59" s="139">
        <v>0.58536436000000003</v>
      </c>
      <c r="AG59" s="139">
        <v>72.408626119999994</v>
      </c>
      <c r="AH59" s="139">
        <v>0</v>
      </c>
      <c r="AI59" s="139">
        <v>40.012688359999999</v>
      </c>
      <c r="AJ59" s="139">
        <v>0.19516968000000001</v>
      </c>
      <c r="AK59" s="139">
        <v>0</v>
      </c>
      <c r="AL59" s="139">
        <v>0</v>
      </c>
      <c r="AM59" s="139">
        <v>0</v>
      </c>
      <c r="AN59" s="139">
        <v>1.6733029500000001</v>
      </c>
      <c r="AO59" s="139">
        <v>6.5769999999999999E-4</v>
      </c>
      <c r="AP59" s="139">
        <v>21.22080798</v>
      </c>
      <c r="AQ59" s="139">
        <v>10.2208258</v>
      </c>
      <c r="AR59" s="139">
        <v>2.3739687799999998</v>
      </c>
      <c r="AS59" s="139">
        <v>0</v>
      </c>
      <c r="AT59" s="139">
        <v>11.63844637</v>
      </c>
      <c r="AU59" s="139">
        <v>8.4721999999999992E-2</v>
      </c>
      <c r="AV59" s="139">
        <v>33.660730000000001</v>
      </c>
      <c r="AW59" s="139">
        <v>0</v>
      </c>
      <c r="AX59" s="139">
        <v>0</v>
      </c>
      <c r="AY59" s="139">
        <v>0</v>
      </c>
      <c r="AZ59" s="139">
        <v>9.1632494999999992</v>
      </c>
      <c r="BA59" s="139">
        <v>2.6798000000000002</v>
      </c>
      <c r="BB59" s="139">
        <v>6.4947089999999999E-2</v>
      </c>
      <c r="BC59" s="139">
        <v>0.14180350000000003</v>
      </c>
      <c r="BD59" s="139">
        <v>4.8926570300000005</v>
      </c>
    </row>
    <row r="60" spans="2:56" x14ac:dyDescent="0.55000000000000004">
      <c r="B60" s="141" t="s">
        <v>383</v>
      </c>
      <c r="C60" s="139">
        <v>1325.6916153900002</v>
      </c>
      <c r="D60" s="139">
        <v>2209.921448533365</v>
      </c>
      <c r="E60" s="139">
        <v>772.25886342246918</v>
      </c>
      <c r="F60" s="139">
        <v>4305.2547010398957</v>
      </c>
      <c r="G60" s="139">
        <v>307.89073623879813</v>
      </c>
      <c r="H60" s="139">
        <v>-684.88325099999997</v>
      </c>
      <c r="I60" s="139">
        <v>858.62439737220029</v>
      </c>
      <c r="J60" s="139">
        <v>0</v>
      </c>
      <c r="K60" s="139">
        <v>1139.388563490784</v>
      </c>
      <c r="L60" s="139">
        <v>449.07207314999999</v>
      </c>
      <c r="M60" s="139">
        <v>3919.9122663082744</v>
      </c>
      <c r="N60" s="139">
        <v>1693.1626634940867</v>
      </c>
      <c r="O60" s="139">
        <v>0</v>
      </c>
      <c r="P60" s="139">
        <v>1595.5695912300034</v>
      </c>
      <c r="Q60" s="139">
        <v>0</v>
      </c>
      <c r="R60" s="139">
        <v>90.852019250168084</v>
      </c>
      <c r="S60" s="139">
        <v>0</v>
      </c>
      <c r="T60" s="139">
        <v>2807.12407618</v>
      </c>
      <c r="U60" s="139">
        <v>1813.8977875075</v>
      </c>
      <c r="V60" s="139">
        <v>832.82816188951847</v>
      </c>
      <c r="W60" s="139">
        <v>1072.1054259196364</v>
      </c>
      <c r="X60" s="139">
        <v>0</v>
      </c>
      <c r="Y60" s="139">
        <v>-564.76222189999999</v>
      </c>
      <c r="Z60" s="139">
        <v>40.043288897999204</v>
      </c>
      <c r="AA60" s="139">
        <v>22.202954426458476</v>
      </c>
      <c r="AB60" s="139">
        <v>0</v>
      </c>
      <c r="AC60" s="139">
        <v>871.77395036000019</v>
      </c>
      <c r="AD60" s="139">
        <v>413.99838657204799</v>
      </c>
      <c r="AE60" s="139">
        <v>141.17633674042915</v>
      </c>
      <c r="AF60" s="139">
        <v>0</v>
      </c>
      <c r="AG60" s="139">
        <v>0</v>
      </c>
      <c r="AH60" s="139">
        <v>70.011868047543189</v>
      </c>
      <c r="AI60" s="139">
        <v>702.06252309999991</v>
      </c>
      <c r="AJ60" s="139">
        <v>118.58483058124999</v>
      </c>
      <c r="AK60" s="139">
        <v>13.936172750000001</v>
      </c>
      <c r="AL60" s="139">
        <v>184.67487962999999</v>
      </c>
      <c r="AM60" s="139">
        <v>62.121460380000002</v>
      </c>
      <c r="AN60" s="139">
        <v>43.319434584589914</v>
      </c>
      <c r="AO60" s="139">
        <v>0</v>
      </c>
      <c r="AP60" s="139">
        <v>0</v>
      </c>
      <c r="AQ60" s="139">
        <v>0</v>
      </c>
      <c r="AR60" s="139">
        <v>67.961225650659912</v>
      </c>
      <c r="AS60" s="139">
        <v>53.14</v>
      </c>
      <c r="AT60" s="139">
        <v>271.79672421000004</v>
      </c>
      <c r="AU60" s="139">
        <v>37.408832685869996</v>
      </c>
      <c r="AV60" s="139">
        <v>47.446080000000002</v>
      </c>
      <c r="AW60" s="139">
        <v>0</v>
      </c>
      <c r="AX60" s="139">
        <v>14.306559199999999</v>
      </c>
      <c r="AY60" s="139">
        <v>0</v>
      </c>
      <c r="AZ60" s="139">
        <v>0</v>
      </c>
      <c r="BA60" s="139">
        <v>128.36501000000001</v>
      </c>
      <c r="BB60" s="139">
        <v>41.085409777589952</v>
      </c>
      <c r="BC60" s="139">
        <v>0</v>
      </c>
      <c r="BD60" s="139">
        <v>54.818839727520007</v>
      </c>
    </row>
    <row r="61" spans="2:56" x14ac:dyDescent="0.55000000000000004">
      <c r="B61" s="141" t="s">
        <v>384</v>
      </c>
      <c r="C61" s="139">
        <v>0</v>
      </c>
      <c r="D61" s="139">
        <v>4.1304099299999999</v>
      </c>
      <c r="E61" s="139">
        <v>9.2628899499999999</v>
      </c>
      <c r="F61" s="139">
        <v>34.319913640000003</v>
      </c>
      <c r="G61" s="139">
        <v>5.36531819</v>
      </c>
      <c r="H61" s="139">
        <v>1.3171809999999999</v>
      </c>
      <c r="I61" s="139">
        <v>2.7525893799999999</v>
      </c>
      <c r="J61" s="139">
        <v>0</v>
      </c>
      <c r="K61" s="139">
        <v>11.33616924</v>
      </c>
      <c r="L61" s="139">
        <v>1.8392936199999999</v>
      </c>
      <c r="M61" s="139">
        <v>0</v>
      </c>
      <c r="N61" s="139">
        <v>1.9765491800000001</v>
      </c>
      <c r="O61" s="139">
        <v>9.9974601199999995</v>
      </c>
      <c r="P61" s="139">
        <v>0</v>
      </c>
      <c r="Q61" s="139">
        <v>19.380548999999998</v>
      </c>
      <c r="R61" s="139">
        <v>4.4008250000000002</v>
      </c>
      <c r="S61" s="139">
        <v>1.3697632399999999</v>
      </c>
      <c r="T61" s="139">
        <v>0.30365356999999998</v>
      </c>
      <c r="U61" s="139">
        <v>2.4089019</v>
      </c>
      <c r="V61" s="139">
        <v>3.3145671700000001</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9.5240249999999999E-2</v>
      </c>
      <c r="AJ61" s="139">
        <v>0</v>
      </c>
      <c r="AK61" s="139">
        <v>0</v>
      </c>
      <c r="AL61" s="139">
        <v>0</v>
      </c>
      <c r="AM61" s="139">
        <v>0</v>
      </c>
      <c r="AN61" s="139">
        <v>1</v>
      </c>
      <c r="AO61" s="139">
        <v>0</v>
      </c>
      <c r="AP61" s="139">
        <v>0</v>
      </c>
      <c r="AQ61" s="139">
        <v>0</v>
      </c>
      <c r="AR61" s="139">
        <v>0</v>
      </c>
      <c r="AS61" s="139">
        <v>0</v>
      </c>
      <c r="AT61" s="139">
        <v>0.11706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2.5315475800000011</v>
      </c>
      <c r="O62" s="139">
        <v>0</v>
      </c>
      <c r="P62" s="139">
        <v>0</v>
      </c>
      <c r="Q62" s="139">
        <v>0</v>
      </c>
      <c r="R62" s="139">
        <v>0</v>
      </c>
      <c r="S62" s="139">
        <v>0</v>
      </c>
      <c r="T62" s="139">
        <v>0.46716676000000001</v>
      </c>
      <c r="U62" s="139">
        <v>0</v>
      </c>
      <c r="V62" s="139">
        <v>0</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4.8879999999999999</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8.5779999999999994</v>
      </c>
      <c r="Y63" s="139">
        <v>721.29642774999991</v>
      </c>
      <c r="Z63" s="139">
        <v>0</v>
      </c>
      <c r="AA63" s="139">
        <v>189.01507304686618</v>
      </c>
      <c r="AB63" s="139">
        <v>0</v>
      </c>
      <c r="AC63" s="139">
        <v>0</v>
      </c>
      <c r="AD63" s="139">
        <v>0</v>
      </c>
      <c r="AE63" s="139">
        <v>0</v>
      </c>
      <c r="AF63" s="139">
        <v>0</v>
      </c>
      <c r="AG63" s="139">
        <v>0</v>
      </c>
      <c r="AH63" s="139">
        <v>0</v>
      </c>
      <c r="AI63" s="139">
        <v>0</v>
      </c>
      <c r="AJ63" s="139">
        <v>0</v>
      </c>
      <c r="AK63" s="139">
        <v>2.63672942</v>
      </c>
      <c r="AL63" s="139">
        <v>20.901930241212472</v>
      </c>
      <c r="AM63" s="139">
        <v>0</v>
      </c>
      <c r="AN63" s="139">
        <v>0</v>
      </c>
      <c r="AO63" s="139">
        <v>0</v>
      </c>
      <c r="AP63" s="139">
        <v>34.744282818039643</v>
      </c>
      <c r="AQ63" s="139">
        <v>0</v>
      </c>
      <c r="AR63" s="139">
        <v>0</v>
      </c>
      <c r="AS63" s="139">
        <v>20.329999999999998</v>
      </c>
      <c r="AT63" s="139">
        <v>0</v>
      </c>
      <c r="AU63" s="139">
        <v>0</v>
      </c>
      <c r="AV63" s="139">
        <v>589.00648000000001</v>
      </c>
      <c r="AW63" s="139">
        <v>0</v>
      </c>
      <c r="AX63" s="139">
        <v>0</v>
      </c>
      <c r="AY63" s="139">
        <v>82.542593855740819</v>
      </c>
      <c r="AZ63" s="139">
        <v>75.613321800000008</v>
      </c>
      <c r="BA63" s="139">
        <v>12.498749999999999</v>
      </c>
      <c r="BB63" s="139">
        <v>0</v>
      </c>
      <c r="BC63" s="139">
        <v>0</v>
      </c>
      <c r="BD63" s="139">
        <v>125.10863999999999</v>
      </c>
    </row>
    <row r="64" spans="2:56" s="167" customFormat="1" x14ac:dyDescent="0.55000000000000004">
      <c r="B64" s="194" t="s">
        <v>387</v>
      </c>
      <c r="C64" s="146">
        <v>15739.081571858289</v>
      </c>
      <c r="D64" s="146">
        <v>19179.047043302377</v>
      </c>
      <c r="E64" s="146">
        <v>27421.733375389955</v>
      </c>
      <c r="F64" s="146">
        <v>28183.908405859904</v>
      </c>
      <c r="G64" s="146">
        <v>6602.5308302940293</v>
      </c>
      <c r="H64" s="146">
        <v>17069.663704472812</v>
      </c>
      <c r="I64" s="146">
        <v>10642.524289248302</v>
      </c>
      <c r="J64" s="146">
        <v>13406.209920989995</v>
      </c>
      <c r="K64" s="146">
        <v>20042.780236620776</v>
      </c>
      <c r="L64" s="146">
        <v>10094.568586845669</v>
      </c>
      <c r="M64" s="146">
        <v>25012.756575775224</v>
      </c>
      <c r="N64" s="146">
        <v>20798.174268415336</v>
      </c>
      <c r="O64" s="146">
        <v>14746.514502092998</v>
      </c>
      <c r="P64" s="146">
        <v>14951.488244524544</v>
      </c>
      <c r="Q64" s="146">
        <v>29197.801008569302</v>
      </c>
      <c r="R64" s="146">
        <v>11480.54626094159</v>
      </c>
      <c r="S64" s="146">
        <v>15185.319304847053</v>
      </c>
      <c r="T64" s="146">
        <v>18037.551128738472</v>
      </c>
      <c r="U64" s="146">
        <v>19356.334033130788</v>
      </c>
      <c r="V64" s="146">
        <v>12392.157867859523</v>
      </c>
      <c r="W64" s="146">
        <v>4180.5455467670363</v>
      </c>
      <c r="X64" s="146">
        <v>31.533999999999999</v>
      </c>
      <c r="Y64" s="146">
        <v>263.77054613999985</v>
      </c>
      <c r="Z64" s="146">
        <v>3278.8812531329977</v>
      </c>
      <c r="AA64" s="146">
        <v>889.40480222312499</v>
      </c>
      <c r="AB64" s="146">
        <v>405.03631023999998</v>
      </c>
      <c r="AC64" s="146">
        <v>7716.0264463363419</v>
      </c>
      <c r="AD64" s="146">
        <v>5772.7954596320478</v>
      </c>
      <c r="AE64" s="146">
        <v>3849.0234880836069</v>
      </c>
      <c r="AF64" s="146">
        <v>104.67987638</v>
      </c>
      <c r="AG64" s="146">
        <v>3773.2003723541202</v>
      </c>
      <c r="AH64" s="146">
        <v>4058.0816968578088</v>
      </c>
      <c r="AI64" s="146">
        <v>4317.1154831640051</v>
      </c>
      <c r="AJ64" s="146">
        <v>384.20651612124993</v>
      </c>
      <c r="AK64" s="146">
        <v>100.71422525999999</v>
      </c>
      <c r="AL64" s="146">
        <v>580.27132837999977</v>
      </c>
      <c r="AM64" s="146">
        <v>376.84588229999991</v>
      </c>
      <c r="AN64" s="146">
        <v>252.7276735945899</v>
      </c>
      <c r="AO64" s="146">
        <v>21.803410270000001</v>
      </c>
      <c r="AP64" s="146">
        <v>605.59353615803957</v>
      </c>
      <c r="AQ64" s="146">
        <v>756.3195780066668</v>
      </c>
      <c r="AR64" s="146">
        <v>604.17954982065987</v>
      </c>
      <c r="AS64" s="146">
        <v>442.62099999999998</v>
      </c>
      <c r="AT64" s="146">
        <v>662.77832504000014</v>
      </c>
      <c r="AU64" s="146">
        <v>358.33803529586999</v>
      </c>
      <c r="AV64" s="146">
        <v>1318.64969</v>
      </c>
      <c r="AW64" s="146">
        <v>484.78394800000001</v>
      </c>
      <c r="AX64" s="146">
        <v>193.74248732000004</v>
      </c>
      <c r="AY64" s="146">
        <v>251.40169747999997</v>
      </c>
      <c r="AZ64" s="146">
        <v>84.776571300000015</v>
      </c>
      <c r="BA64" s="146">
        <v>618.42088999999999</v>
      </c>
      <c r="BB64" s="146">
        <v>1279.7900804175897</v>
      </c>
      <c r="BC64" s="146">
        <v>1415.03216142</v>
      </c>
      <c r="BD64" s="146">
        <v>641.89444325751992</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0FCD-4BDB-4024-AA18-0E2450FF86D1}">
  <sheetPr codeName="Sheet83"/>
  <dimension ref="B2:BH63"/>
  <sheetViews>
    <sheetView workbookViewId="0">
      <pane xSplit="2" ySplit="4" topLeftCell="C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971</v>
      </c>
      <c r="D3" s="166" t="s">
        <v>972</v>
      </c>
      <c r="E3" s="166" t="s">
        <v>973</v>
      </c>
      <c r="F3" s="166" t="s">
        <v>974</v>
      </c>
      <c r="G3" s="166" t="s">
        <v>975</v>
      </c>
      <c r="H3" s="166" t="s">
        <v>976</v>
      </c>
      <c r="I3" s="166" t="s">
        <v>977</v>
      </c>
      <c r="J3" s="166" t="s">
        <v>978</v>
      </c>
      <c r="K3" s="166" t="s">
        <v>979</v>
      </c>
      <c r="L3" s="166" t="s">
        <v>980</v>
      </c>
      <c r="M3" s="166" t="s">
        <v>981</v>
      </c>
      <c r="N3" s="166" t="s">
        <v>982</v>
      </c>
      <c r="O3" s="166" t="s">
        <v>983</v>
      </c>
      <c r="P3" s="166" t="s">
        <v>984</v>
      </c>
      <c r="Q3" s="166" t="s">
        <v>985</v>
      </c>
      <c r="R3" s="166" t="s">
        <v>986</v>
      </c>
      <c r="S3" s="166" t="s">
        <v>987</v>
      </c>
      <c r="T3" s="166" t="s">
        <v>988</v>
      </c>
      <c r="U3" s="166" t="s">
        <v>989</v>
      </c>
      <c r="V3" s="166" t="s">
        <v>990</v>
      </c>
      <c r="W3" s="166" t="s">
        <v>991</v>
      </c>
      <c r="X3" s="166" t="s">
        <v>992</v>
      </c>
      <c r="Y3" s="166" t="s">
        <v>993</v>
      </c>
      <c r="Z3" s="166" t="s">
        <v>994</v>
      </c>
      <c r="AA3" s="166" t="s">
        <v>995</v>
      </c>
      <c r="AB3" s="166" t="s">
        <v>996</v>
      </c>
      <c r="AC3" s="166" t="s">
        <v>997</v>
      </c>
      <c r="AD3" s="166" t="s">
        <v>998</v>
      </c>
      <c r="AE3" s="166" t="s">
        <v>999</v>
      </c>
      <c r="AF3" s="166" t="s">
        <v>1000</v>
      </c>
      <c r="AG3" s="166" t="s">
        <v>1001</v>
      </c>
      <c r="AH3" s="166" t="s">
        <v>1002</v>
      </c>
      <c r="AI3" s="166" t="s">
        <v>1003</v>
      </c>
      <c r="AJ3" s="166" t="s">
        <v>1004</v>
      </c>
      <c r="AK3" s="166" t="s">
        <v>1005</v>
      </c>
      <c r="AL3" s="166" t="s">
        <v>1006</v>
      </c>
      <c r="AM3" s="166" t="s">
        <v>1007</v>
      </c>
      <c r="AN3" s="166" t="s">
        <v>1008</v>
      </c>
      <c r="AO3" s="166" t="s">
        <v>1009</v>
      </c>
      <c r="AP3" s="166" t="s">
        <v>1010</v>
      </c>
      <c r="AQ3" s="166" t="s">
        <v>1011</v>
      </c>
      <c r="AR3" s="166" t="s">
        <v>1012</v>
      </c>
      <c r="AS3" s="166" t="s">
        <v>1013</v>
      </c>
      <c r="AT3" s="166" t="s">
        <v>1014</v>
      </c>
      <c r="AU3" s="166" t="s">
        <v>1015</v>
      </c>
      <c r="AV3" s="166" t="s">
        <v>1016</v>
      </c>
      <c r="AW3" s="166" t="s">
        <v>1017</v>
      </c>
      <c r="AX3" s="166" t="s">
        <v>1018</v>
      </c>
      <c r="AY3" s="166" t="s">
        <v>1019</v>
      </c>
      <c r="AZ3" s="166" t="s">
        <v>1020</v>
      </c>
      <c r="BA3" s="166" t="s">
        <v>1021</v>
      </c>
      <c r="BB3" s="166" t="s">
        <v>1022</v>
      </c>
      <c r="BC3" s="166" t="s">
        <v>1023</v>
      </c>
      <c r="BD3" s="166" t="s">
        <v>1024</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6953.4376282700005</v>
      </c>
      <c r="D5" s="201">
        <v>19213.841759269988</v>
      </c>
      <c r="E5" s="201">
        <v>19581.748354250012</v>
      </c>
      <c r="F5" s="201">
        <v>15492.152078090003</v>
      </c>
      <c r="G5" s="201">
        <v>10198.029737209999</v>
      </c>
      <c r="H5" s="201">
        <v>14843.140764370002</v>
      </c>
      <c r="I5" s="201">
        <v>7924.1117522799996</v>
      </c>
      <c r="J5" s="201">
        <v>11166.860369695005</v>
      </c>
      <c r="K5" s="201">
        <v>23894.848617579999</v>
      </c>
      <c r="L5" s="201">
        <v>5675.5772642899983</v>
      </c>
      <c r="M5" s="201">
        <v>11466.300636820006</v>
      </c>
      <c r="N5" s="201">
        <v>13773.813297570054</v>
      </c>
      <c r="O5" s="201">
        <v>15196.382689840002</v>
      </c>
      <c r="P5" s="201">
        <v>60242.63</v>
      </c>
      <c r="Q5" s="201">
        <v>24098.802055510008</v>
      </c>
      <c r="R5" s="201">
        <v>14046.289702229997</v>
      </c>
      <c r="S5" s="201">
        <v>14730.921849579992</v>
      </c>
      <c r="T5" s="201">
        <v>13679.154607099998</v>
      </c>
      <c r="U5" s="201">
        <v>9625.4646681300055</v>
      </c>
      <c r="V5" s="201">
        <v>8487.3235726299972</v>
      </c>
      <c r="W5" s="201">
        <v>1182.0401552929998</v>
      </c>
      <c r="X5" s="201">
        <v>94.649000000000001</v>
      </c>
      <c r="Y5" s="201">
        <v>549.62800000000004</v>
      </c>
      <c r="Z5" s="201">
        <v>2257.7055027070001</v>
      </c>
      <c r="AA5" s="201">
        <v>948.33351074999973</v>
      </c>
      <c r="AB5" s="201">
        <v>231.3054635</v>
      </c>
      <c r="AC5" s="201">
        <v>5506.3320926099923</v>
      </c>
      <c r="AD5" s="201">
        <v>3427.5087247199986</v>
      </c>
      <c r="AE5" s="201">
        <v>2653.7293075299999</v>
      </c>
      <c r="AF5" s="201">
        <v>71.520723709999999</v>
      </c>
      <c r="AG5" s="201">
        <v>3898.0229798370024</v>
      </c>
      <c r="AH5" s="201">
        <v>2914.6625907570901</v>
      </c>
      <c r="AI5" s="201">
        <v>6458.351745412011</v>
      </c>
      <c r="AJ5" s="201">
        <v>249.66615918000002</v>
      </c>
      <c r="AK5" s="201">
        <v>295.01196500000003</v>
      </c>
      <c r="AL5" s="201">
        <v>633.56973833499978</v>
      </c>
      <c r="AM5" s="201">
        <v>377.59173051000005</v>
      </c>
      <c r="AN5" s="201">
        <v>100.28697108</v>
      </c>
      <c r="AO5" s="201">
        <v>2.0136500000000001E-3</v>
      </c>
      <c r="AP5" s="201">
        <v>732.85236643000007</v>
      </c>
      <c r="AQ5" s="201">
        <v>450.02436999999998</v>
      </c>
      <c r="AR5" s="201">
        <v>547.21153000000004</v>
      </c>
      <c r="AS5" s="201">
        <v>446.29199999999997</v>
      </c>
      <c r="AT5" s="201">
        <v>424.80333000000002</v>
      </c>
      <c r="AU5" s="201">
        <v>615.40827046999982</v>
      </c>
      <c r="AV5" s="201">
        <v>452.17306999999994</v>
      </c>
      <c r="AW5" s="201">
        <v>301.64544893999999</v>
      </c>
      <c r="AX5" s="201">
        <v>484.11558726999993</v>
      </c>
      <c r="AY5" s="201">
        <v>179.59648186000004</v>
      </c>
      <c r="AZ5" s="201">
        <v>49.186900600000001</v>
      </c>
      <c r="BA5" s="201">
        <v>223.86103000000003</v>
      </c>
      <c r="BB5" s="201">
        <v>858.24404701000014</v>
      </c>
      <c r="BC5" s="201">
        <v>785.70351723699946</v>
      </c>
      <c r="BD5" s="201">
        <v>366.81985999999995</v>
      </c>
    </row>
    <row r="6" spans="2:56" x14ac:dyDescent="0.55000000000000004">
      <c r="B6" s="200" t="s">
        <v>243</v>
      </c>
      <c r="C6" s="201">
        <v>727.30515221999985</v>
      </c>
      <c r="D6" s="201">
        <v>1225.8617850600008</v>
      </c>
      <c r="E6" s="201">
        <v>698.90371181999956</v>
      </c>
      <c r="F6" s="201">
        <v>708.46365372000014</v>
      </c>
      <c r="G6" s="201">
        <v>0</v>
      </c>
      <c r="H6" s="201">
        <v>328.67474660000011</v>
      </c>
      <c r="I6" s="201">
        <v>55.077935850000003</v>
      </c>
      <c r="J6" s="201">
        <v>165.79041240000001</v>
      </c>
      <c r="K6" s="201">
        <v>2872.2298545100016</v>
      </c>
      <c r="L6" s="201">
        <v>267.51758649999999</v>
      </c>
      <c r="M6" s="201">
        <v>967.5003490499995</v>
      </c>
      <c r="N6" s="201">
        <v>869.23809428999971</v>
      </c>
      <c r="O6" s="201">
        <v>884.55119252000009</v>
      </c>
      <c r="P6" s="201">
        <v>1074.9000000000001</v>
      </c>
      <c r="Q6" s="201">
        <v>769.06606888999966</v>
      </c>
      <c r="R6" s="201">
        <v>370.87082022999982</v>
      </c>
      <c r="S6" s="201">
        <v>752.14113822999991</v>
      </c>
      <c r="T6" s="201">
        <v>703.40211801000009</v>
      </c>
      <c r="U6" s="201">
        <v>438.96389323000005</v>
      </c>
      <c r="V6" s="201">
        <v>912.44733263000001</v>
      </c>
      <c r="W6" s="201">
        <v>81.812249160000022</v>
      </c>
      <c r="X6" s="201">
        <v>0</v>
      </c>
      <c r="Y6" s="201">
        <v>0</v>
      </c>
      <c r="Z6" s="201">
        <v>41.729934280000002</v>
      </c>
      <c r="AA6" s="201">
        <v>15.02753512</v>
      </c>
      <c r="AB6" s="201">
        <v>1.7018188299999999</v>
      </c>
      <c r="AC6" s="201">
        <v>157.82164476</v>
      </c>
      <c r="AD6" s="201">
        <v>363.23517306999997</v>
      </c>
      <c r="AE6" s="201">
        <v>143.06607895999997</v>
      </c>
      <c r="AF6" s="201">
        <v>41.948840369999999</v>
      </c>
      <c r="AG6" s="201">
        <v>135.44851241000003</v>
      </c>
      <c r="AH6" s="201">
        <v>386.99148616000002</v>
      </c>
      <c r="AI6" s="201">
        <v>186.54876659000001</v>
      </c>
      <c r="AJ6" s="201">
        <v>0</v>
      </c>
      <c r="AK6" s="201">
        <v>2.55179</v>
      </c>
      <c r="AL6" s="201">
        <v>6.0387975299999992</v>
      </c>
      <c r="AM6" s="201">
        <v>0</v>
      </c>
      <c r="AN6" s="201">
        <v>23.66814282</v>
      </c>
      <c r="AO6" s="201">
        <v>0</v>
      </c>
      <c r="AP6" s="201">
        <v>23.169224400000004</v>
      </c>
      <c r="AQ6" s="201">
        <v>12.239649999999999</v>
      </c>
      <c r="AR6" s="201">
        <v>37.475000000000001</v>
      </c>
      <c r="AS6" s="201">
        <v>14.159000000000001</v>
      </c>
      <c r="AT6" s="201">
        <v>29.67755</v>
      </c>
      <c r="AU6" s="201">
        <v>0</v>
      </c>
      <c r="AV6" s="201">
        <v>14.90447</v>
      </c>
      <c r="AW6" s="201">
        <v>17.325100000000003</v>
      </c>
      <c r="AX6" s="201">
        <v>7.3091634900000004</v>
      </c>
      <c r="AY6" s="201">
        <v>0</v>
      </c>
      <c r="AZ6" s="201">
        <v>0</v>
      </c>
      <c r="BA6" s="201">
        <v>8.4994000000000014</v>
      </c>
      <c r="BB6" s="201">
        <v>57.940127400000009</v>
      </c>
      <c r="BC6" s="201">
        <v>16.364667710000003</v>
      </c>
      <c r="BD6" s="201">
        <v>44.355350000000008</v>
      </c>
    </row>
    <row r="7" spans="2:56" x14ac:dyDescent="0.55000000000000004">
      <c r="B7" s="200" t="s">
        <v>244</v>
      </c>
      <c r="C7" s="201">
        <v>2168.54050706</v>
      </c>
      <c r="D7" s="201">
        <v>111.45</v>
      </c>
      <c r="E7" s="201">
        <v>443.62759978999998</v>
      </c>
      <c r="F7" s="201">
        <v>934.26644776000001</v>
      </c>
      <c r="G7" s="201">
        <v>0</v>
      </c>
      <c r="H7" s="201">
        <v>0</v>
      </c>
      <c r="I7" s="201">
        <v>221.70636062</v>
      </c>
      <c r="J7" s="201">
        <v>0</v>
      </c>
      <c r="K7" s="201">
        <v>0</v>
      </c>
      <c r="L7" s="201">
        <v>233.61356723999998</v>
      </c>
      <c r="M7" s="201">
        <v>1019.8918062400003</v>
      </c>
      <c r="N7" s="201">
        <v>52.437649090000015</v>
      </c>
      <c r="O7" s="201">
        <v>603.02032321000002</v>
      </c>
      <c r="P7" s="201">
        <v>471.13000000000005</v>
      </c>
      <c r="Q7" s="201">
        <v>55.211619790000007</v>
      </c>
      <c r="R7" s="201">
        <v>1631.5872276999999</v>
      </c>
      <c r="S7" s="201">
        <v>144.27879016</v>
      </c>
      <c r="T7" s="201">
        <v>2681.4905674700012</v>
      </c>
      <c r="U7" s="201">
        <v>211.22390328</v>
      </c>
      <c r="V7" s="201">
        <v>20.734638390000001</v>
      </c>
      <c r="W7" s="201">
        <v>2.4254908400000001</v>
      </c>
      <c r="X7" s="201">
        <v>0</v>
      </c>
      <c r="Y7" s="201">
        <v>0</v>
      </c>
      <c r="Z7" s="201">
        <v>0</v>
      </c>
      <c r="AA7" s="201">
        <v>0</v>
      </c>
      <c r="AB7" s="201">
        <v>0</v>
      </c>
      <c r="AC7" s="201">
        <v>4.8763636100000003</v>
      </c>
      <c r="AD7" s="201">
        <v>138.22477583</v>
      </c>
      <c r="AE7" s="201">
        <v>0</v>
      </c>
      <c r="AF7" s="201">
        <v>0</v>
      </c>
      <c r="AG7" s="201">
        <v>45.117042060000003</v>
      </c>
      <c r="AH7" s="201">
        <v>117.47570066000003</v>
      </c>
      <c r="AI7" s="201">
        <v>0</v>
      </c>
      <c r="AJ7" s="201">
        <v>0</v>
      </c>
      <c r="AK7" s="201">
        <v>0</v>
      </c>
      <c r="AL7" s="201">
        <v>0</v>
      </c>
      <c r="AM7" s="201">
        <v>0</v>
      </c>
      <c r="AN7" s="201">
        <v>0</v>
      </c>
      <c r="AO7" s="201">
        <v>0</v>
      </c>
      <c r="AP7" s="201">
        <v>0</v>
      </c>
      <c r="AQ7" s="201">
        <v>61.779309999999995</v>
      </c>
      <c r="AR7" s="201">
        <v>0</v>
      </c>
      <c r="AS7" s="201">
        <v>1.4990000000000001</v>
      </c>
      <c r="AT7" s="201">
        <v>0</v>
      </c>
      <c r="AU7" s="201">
        <v>0</v>
      </c>
      <c r="AV7" s="201">
        <v>0</v>
      </c>
      <c r="AW7" s="201">
        <v>10.59730663</v>
      </c>
      <c r="AX7" s="201">
        <v>0</v>
      </c>
      <c r="AY7" s="201">
        <v>0</v>
      </c>
      <c r="AZ7" s="201">
        <v>0</v>
      </c>
      <c r="BA7" s="201">
        <v>0.89751999999999998</v>
      </c>
      <c r="BB7" s="201">
        <v>16.511622829999997</v>
      </c>
      <c r="BC7" s="201">
        <v>0</v>
      </c>
      <c r="BD7" s="201">
        <v>0</v>
      </c>
    </row>
    <row r="8" spans="2:56" ht="31.35" x14ac:dyDescent="0.55000000000000004">
      <c r="B8" s="200" t="s">
        <v>245</v>
      </c>
      <c r="C8" s="201">
        <v>45582.132622024365</v>
      </c>
      <c r="D8" s="201">
        <v>33558.060925040001</v>
      </c>
      <c r="E8" s="201">
        <v>77306.451172219502</v>
      </c>
      <c r="F8" s="201">
        <v>104078.2459274807</v>
      </c>
      <c r="G8" s="201">
        <v>13988.492600564001</v>
      </c>
      <c r="H8" s="201">
        <v>89662.090897179994</v>
      </c>
      <c r="I8" s="201">
        <v>44432.464193280495</v>
      </c>
      <c r="J8" s="201">
        <v>53373.834242390003</v>
      </c>
      <c r="K8" s="201">
        <v>10381.988380049999</v>
      </c>
      <c r="L8" s="201">
        <v>32187.902961430002</v>
      </c>
      <c r="M8" s="201">
        <v>49591.777279659989</v>
      </c>
      <c r="N8" s="201">
        <v>47464.152635010003</v>
      </c>
      <c r="O8" s="201">
        <v>32311.665991301001</v>
      </c>
      <c r="P8" s="201">
        <v>17084.399999999998</v>
      </c>
      <c r="Q8" s="201">
        <v>88683.244296106015</v>
      </c>
      <c r="R8" s="201">
        <v>22143.858233999999</v>
      </c>
      <c r="S8" s="201">
        <v>25129.232513160001</v>
      </c>
      <c r="T8" s="201">
        <v>37109.648932950004</v>
      </c>
      <c r="U8" s="201">
        <v>45794.280469619996</v>
      </c>
      <c r="V8" s="201">
        <v>33901.289193635996</v>
      </c>
      <c r="W8" s="201">
        <v>1052.3666174950001</v>
      </c>
      <c r="X8" s="201">
        <v>0</v>
      </c>
      <c r="Y8" s="201">
        <v>539.93700000000001</v>
      </c>
      <c r="Z8" s="201">
        <v>2555.9071481599999</v>
      </c>
      <c r="AA8" s="201">
        <v>795.71377355000004</v>
      </c>
      <c r="AB8" s="201">
        <v>241.46915877999993</v>
      </c>
      <c r="AC8" s="201">
        <v>4214.8262884300002</v>
      </c>
      <c r="AD8" s="201">
        <v>3352.8964486199993</v>
      </c>
      <c r="AE8" s="201">
        <v>1800.9717430400001</v>
      </c>
      <c r="AF8" s="201">
        <v>153.27257529000005</v>
      </c>
      <c r="AG8" s="201">
        <v>5204.4287541985013</v>
      </c>
      <c r="AH8" s="201">
        <v>8138.0656184071995</v>
      </c>
      <c r="AI8" s="201">
        <v>2465.7892825899999</v>
      </c>
      <c r="AJ8" s="201">
        <v>168.27986562000001</v>
      </c>
      <c r="AK8" s="201">
        <v>25.116990000000001</v>
      </c>
      <c r="AL8" s="201">
        <v>184.00813826999999</v>
      </c>
      <c r="AM8" s="201">
        <v>43.475814149999998</v>
      </c>
      <c r="AN8" s="201">
        <v>31.962686220000002</v>
      </c>
      <c r="AO8" s="201">
        <v>63.699513659999994</v>
      </c>
      <c r="AP8" s="201">
        <v>263.92015301000004</v>
      </c>
      <c r="AQ8" s="201">
        <v>468.08670000000001</v>
      </c>
      <c r="AR8" s="201">
        <v>187.15678999999997</v>
      </c>
      <c r="AS8" s="201">
        <v>336.64499999999998</v>
      </c>
      <c r="AT8" s="201">
        <v>234.13888</v>
      </c>
      <c r="AU8" s="201">
        <v>198.87298611</v>
      </c>
      <c r="AV8" s="201">
        <v>443.69583</v>
      </c>
      <c r="AW8" s="201">
        <v>173.44836078000003</v>
      </c>
      <c r="AX8" s="201">
        <v>24.848103789999996</v>
      </c>
      <c r="AY8" s="201">
        <v>32.238695280000002</v>
      </c>
      <c r="AZ8" s="201">
        <v>199.9926619</v>
      </c>
      <c r="BA8" s="201">
        <v>146.80641999999997</v>
      </c>
      <c r="BB8" s="201">
        <v>878.78546267999991</v>
      </c>
      <c r="BC8" s="201">
        <v>361.71650081000007</v>
      </c>
      <c r="BD8" s="201">
        <v>535.72841999999991</v>
      </c>
    </row>
    <row r="9" spans="2:56" x14ac:dyDescent="0.55000000000000004">
      <c r="B9" s="200" t="s">
        <v>246</v>
      </c>
      <c r="C9" s="201">
        <v>4217.3293447900005</v>
      </c>
      <c r="D9" s="201">
        <v>3542.0607410900002</v>
      </c>
      <c r="E9" s="201">
        <v>24622.361629979976</v>
      </c>
      <c r="F9" s="201">
        <v>7303.0375594100014</v>
      </c>
      <c r="G9" s="201">
        <v>7528.4663784800068</v>
      </c>
      <c r="H9" s="201">
        <v>2235.9581452099992</v>
      </c>
      <c r="I9" s="201">
        <v>1747.1169382099997</v>
      </c>
      <c r="J9" s="201">
        <v>3351.5284773400003</v>
      </c>
      <c r="K9" s="201">
        <v>23116.549352809976</v>
      </c>
      <c r="L9" s="201">
        <v>7635.061158220009</v>
      </c>
      <c r="M9" s="201">
        <v>16234.971748790007</v>
      </c>
      <c r="N9" s="201">
        <v>19471.679472170075</v>
      </c>
      <c r="O9" s="201">
        <v>5195.4665508900016</v>
      </c>
      <c r="P9" s="201">
        <v>12466.410000000002</v>
      </c>
      <c r="Q9" s="201">
        <v>9045.1773284799983</v>
      </c>
      <c r="R9" s="201">
        <v>13613.235393239986</v>
      </c>
      <c r="S9" s="201">
        <v>12700.171337528993</v>
      </c>
      <c r="T9" s="201">
        <v>5782.3693785700007</v>
      </c>
      <c r="U9" s="201">
        <v>14566.152436809978</v>
      </c>
      <c r="V9" s="201">
        <v>6913.2074135000003</v>
      </c>
      <c r="W9" s="201">
        <v>6941.1623833480817</v>
      </c>
      <c r="X9" s="201">
        <v>47.411999999999999</v>
      </c>
      <c r="Y9" s="201">
        <v>51.402999999999999</v>
      </c>
      <c r="Z9" s="201">
        <v>982.44957685999952</v>
      </c>
      <c r="AA9" s="201">
        <v>58.273622660000015</v>
      </c>
      <c r="AB9" s="201">
        <v>225.08540391999998</v>
      </c>
      <c r="AC9" s="201">
        <v>564.71328215000005</v>
      </c>
      <c r="AD9" s="201">
        <v>5827.2078031100018</v>
      </c>
      <c r="AE9" s="201">
        <v>551.71570024000005</v>
      </c>
      <c r="AF9" s="201">
        <v>198.91754374000001</v>
      </c>
      <c r="AG9" s="201">
        <v>2244.4945061099979</v>
      </c>
      <c r="AH9" s="201">
        <v>2197.9877815199975</v>
      </c>
      <c r="AI9" s="201">
        <v>1250.48196235</v>
      </c>
      <c r="AJ9" s="201">
        <v>90.038730570000013</v>
      </c>
      <c r="AK9" s="201">
        <v>4.5730209999999962</v>
      </c>
      <c r="AL9" s="201">
        <v>268.37678687330003</v>
      </c>
      <c r="AM9" s="201">
        <v>797.9527801299995</v>
      </c>
      <c r="AN9" s="201">
        <v>172.37666933000003</v>
      </c>
      <c r="AO9" s="201">
        <v>0</v>
      </c>
      <c r="AP9" s="201">
        <v>50</v>
      </c>
      <c r="AQ9" s="201">
        <v>325.13470000000001</v>
      </c>
      <c r="AR9" s="201">
        <v>258.27573000000001</v>
      </c>
      <c r="AS9" s="201">
        <v>480.78500000000003</v>
      </c>
      <c r="AT9" s="201">
        <v>317.41442000000001</v>
      </c>
      <c r="AU9" s="201">
        <v>0</v>
      </c>
      <c r="AV9" s="201">
        <v>145.37619000000004</v>
      </c>
      <c r="AW9" s="201">
        <v>281.59760000000006</v>
      </c>
      <c r="AX9" s="201">
        <v>10.7</v>
      </c>
      <c r="AY9" s="201">
        <v>140.88075086000003</v>
      </c>
      <c r="AZ9" s="201">
        <v>0</v>
      </c>
      <c r="BA9" s="201">
        <v>380.3023</v>
      </c>
      <c r="BB9" s="201">
        <v>288.65480950000006</v>
      </c>
      <c r="BC9" s="201">
        <v>0</v>
      </c>
      <c r="BD9" s="201">
        <v>322.55137999999999</v>
      </c>
    </row>
    <row r="10" spans="2:56" x14ac:dyDescent="0.55000000000000004">
      <c r="B10" s="200" t="s">
        <v>247</v>
      </c>
      <c r="C10" s="201">
        <v>14603.10987801</v>
      </c>
      <c r="D10" s="201">
        <v>22185.140799209992</v>
      </c>
      <c r="E10" s="201">
        <v>35556.023524679993</v>
      </c>
      <c r="F10" s="201">
        <v>31593.247927926001</v>
      </c>
      <c r="G10" s="201">
        <v>5864.3643779600006</v>
      </c>
      <c r="H10" s="201">
        <v>15251.39705415</v>
      </c>
      <c r="I10" s="201">
        <v>9819.0502599600004</v>
      </c>
      <c r="J10" s="201">
        <v>17375.085204290001</v>
      </c>
      <c r="K10" s="201">
        <v>2434.7760713800008</v>
      </c>
      <c r="L10" s="201">
        <v>13032.0989794</v>
      </c>
      <c r="M10" s="201">
        <v>42599.812807459988</v>
      </c>
      <c r="N10" s="201">
        <v>25733.550272099998</v>
      </c>
      <c r="O10" s="201">
        <v>18187.943103150003</v>
      </c>
      <c r="P10" s="201">
        <v>7647.82</v>
      </c>
      <c r="Q10" s="201">
        <v>28387.950236732009</v>
      </c>
      <c r="R10" s="201">
        <v>18050.424694459998</v>
      </c>
      <c r="S10" s="201">
        <v>22531.430609740004</v>
      </c>
      <c r="T10" s="201">
        <v>29661.864211790002</v>
      </c>
      <c r="U10" s="201">
        <v>18967.386291360006</v>
      </c>
      <c r="V10" s="201">
        <v>21870.013070279998</v>
      </c>
      <c r="W10" s="201">
        <v>553.84463182000013</v>
      </c>
      <c r="X10" s="201">
        <v>0</v>
      </c>
      <c r="Y10" s="201">
        <v>0</v>
      </c>
      <c r="Z10" s="201">
        <v>1320.4633849799995</v>
      </c>
      <c r="AA10" s="201">
        <v>1.4989732499999999</v>
      </c>
      <c r="AB10" s="201">
        <v>0</v>
      </c>
      <c r="AC10" s="201">
        <v>945.1832300100001</v>
      </c>
      <c r="AD10" s="201">
        <v>516.40887523000004</v>
      </c>
      <c r="AE10" s="201">
        <v>1078.4206078099999</v>
      </c>
      <c r="AF10" s="201">
        <v>0</v>
      </c>
      <c r="AG10" s="201">
        <v>1798.272847598</v>
      </c>
      <c r="AH10" s="201">
        <v>0</v>
      </c>
      <c r="AI10" s="201">
        <v>2312.6754164699996</v>
      </c>
      <c r="AJ10" s="201">
        <v>58</v>
      </c>
      <c r="AK10" s="201">
        <v>0</v>
      </c>
      <c r="AL10" s="201">
        <v>1.19663952</v>
      </c>
      <c r="AM10" s="201">
        <v>0</v>
      </c>
      <c r="AN10" s="201">
        <v>0</v>
      </c>
      <c r="AO10" s="201">
        <v>0</v>
      </c>
      <c r="AP10" s="201">
        <v>0</v>
      </c>
      <c r="AQ10" s="201">
        <v>42.666759999999954</v>
      </c>
      <c r="AR10" s="201">
        <v>0</v>
      </c>
      <c r="AS10" s="201">
        <v>48.890999999999998</v>
      </c>
      <c r="AT10" s="201">
        <v>5.3434200000000001</v>
      </c>
      <c r="AU10" s="201">
        <v>0</v>
      </c>
      <c r="AV10" s="201">
        <v>0</v>
      </c>
      <c r="AW10" s="201">
        <v>51.070120000000003</v>
      </c>
      <c r="AX10" s="201">
        <v>0</v>
      </c>
      <c r="AY10" s="201">
        <v>19.99906</v>
      </c>
      <c r="AZ10" s="201">
        <v>0</v>
      </c>
      <c r="BA10" s="201">
        <v>0</v>
      </c>
      <c r="BB10" s="201">
        <v>220.17454559999999</v>
      </c>
      <c r="BC10" s="201">
        <v>18.837763640000002</v>
      </c>
      <c r="BD10" s="201">
        <v>27.340430000000001</v>
      </c>
    </row>
    <row r="11" spans="2:56" x14ac:dyDescent="0.55000000000000004">
      <c r="B11" s="200" t="s">
        <v>389</v>
      </c>
      <c r="C11" s="201">
        <v>2749.1048631200006</v>
      </c>
      <c r="D11" s="201">
        <v>3020.1166386900004</v>
      </c>
      <c r="E11" s="201">
        <v>7069.3154901279995</v>
      </c>
      <c r="F11" s="201">
        <v>3096.9498639799999</v>
      </c>
      <c r="G11" s="201">
        <v>1305.6842088899998</v>
      </c>
      <c r="H11" s="201">
        <v>9703.147088390002</v>
      </c>
      <c r="I11" s="201">
        <v>2329.3932912699997</v>
      </c>
      <c r="J11" s="201">
        <v>3407.6343564599997</v>
      </c>
      <c r="K11" s="201">
        <v>604.06156636999992</v>
      </c>
      <c r="L11" s="201">
        <v>1321.6275815899999</v>
      </c>
      <c r="M11" s="201">
        <v>3959.207799249999</v>
      </c>
      <c r="N11" s="201">
        <v>7306.9797183099981</v>
      </c>
      <c r="O11" s="201">
        <v>2928.4674224899991</v>
      </c>
      <c r="P11" s="201">
        <v>562</v>
      </c>
      <c r="Q11" s="201">
        <v>6377.4933946395004</v>
      </c>
      <c r="R11" s="201">
        <v>367.33296342</v>
      </c>
      <c r="S11" s="201">
        <v>1954.5024349700004</v>
      </c>
      <c r="T11" s="201">
        <v>4652.6194172000005</v>
      </c>
      <c r="U11" s="201">
        <v>4900.18591526</v>
      </c>
      <c r="V11" s="201">
        <v>2086.5133765299997</v>
      </c>
      <c r="W11" s="201">
        <v>316.14665415999997</v>
      </c>
      <c r="X11" s="201">
        <v>2.7</v>
      </c>
      <c r="Y11" s="201">
        <v>0</v>
      </c>
      <c r="Z11" s="201">
        <v>186.11613482000001</v>
      </c>
      <c r="AA11" s="201">
        <v>1.5388511899999999</v>
      </c>
      <c r="AB11" s="201">
        <v>11.02453775</v>
      </c>
      <c r="AC11" s="201">
        <v>218.52895588000001</v>
      </c>
      <c r="AD11" s="201">
        <v>385.58384157</v>
      </c>
      <c r="AE11" s="201">
        <v>70.052653530000015</v>
      </c>
      <c r="AF11" s="201">
        <v>19.026605479999997</v>
      </c>
      <c r="AG11" s="201">
        <v>436.27408056150006</v>
      </c>
      <c r="AH11" s="201">
        <v>202.96773267000017</v>
      </c>
      <c r="AI11" s="201">
        <v>165.08254334</v>
      </c>
      <c r="AJ11" s="201">
        <v>0</v>
      </c>
      <c r="AK11" s="201">
        <v>4.3108520000000032</v>
      </c>
      <c r="AL11" s="201">
        <v>0</v>
      </c>
      <c r="AM11" s="201">
        <v>1.89162085</v>
      </c>
      <c r="AN11" s="201">
        <v>2.9580212000000001</v>
      </c>
      <c r="AO11" s="201">
        <v>0</v>
      </c>
      <c r="AP11" s="201">
        <v>0</v>
      </c>
      <c r="AQ11" s="201">
        <v>296.90958000000001</v>
      </c>
      <c r="AR11" s="201">
        <v>35.011240000000001</v>
      </c>
      <c r="AS11" s="201">
        <v>26.739000000000001</v>
      </c>
      <c r="AT11" s="201">
        <v>20.644500000000001</v>
      </c>
      <c r="AU11" s="201">
        <v>0</v>
      </c>
      <c r="AV11" s="201">
        <v>77.696799999999996</v>
      </c>
      <c r="AW11" s="201">
        <v>34.328005499999996</v>
      </c>
      <c r="AX11" s="201">
        <v>36.535363760000003</v>
      </c>
      <c r="AY11" s="201">
        <v>51.749275539999999</v>
      </c>
      <c r="AZ11" s="201">
        <v>0</v>
      </c>
      <c r="BA11" s="201">
        <v>15.848960000000002</v>
      </c>
      <c r="BB11" s="201">
        <v>84.94580387000002</v>
      </c>
      <c r="BC11" s="201">
        <v>47.386913129999996</v>
      </c>
      <c r="BD11" s="201">
        <v>76.366640000000004</v>
      </c>
    </row>
    <row r="12" spans="2:56" x14ac:dyDescent="0.55000000000000004">
      <c r="B12" s="200" t="s">
        <v>390</v>
      </c>
      <c r="C12" s="201">
        <v>1321.6736544200003</v>
      </c>
      <c r="D12" s="201">
        <v>3247.9906543800025</v>
      </c>
      <c r="E12" s="201">
        <v>4827.155350948</v>
      </c>
      <c r="F12" s="201">
        <v>4965.3234585179998</v>
      </c>
      <c r="G12" s="201">
        <v>1650.1571217000001</v>
      </c>
      <c r="H12" s="201">
        <v>3791.2551588700039</v>
      </c>
      <c r="I12" s="201">
        <v>183.23023855</v>
      </c>
      <c r="J12" s="201">
        <v>2143.75266117</v>
      </c>
      <c r="K12" s="201">
        <v>608.50696981999988</v>
      </c>
      <c r="L12" s="201">
        <v>1846.5438061100001</v>
      </c>
      <c r="M12" s="201">
        <v>3862.9366470099994</v>
      </c>
      <c r="N12" s="201">
        <v>5599.3993627500058</v>
      </c>
      <c r="O12" s="201">
        <v>4387.2001031839991</v>
      </c>
      <c r="P12" s="201">
        <v>3769.9199999999996</v>
      </c>
      <c r="Q12" s="201">
        <v>7200.8732800514963</v>
      </c>
      <c r="R12" s="201">
        <v>3858.773833979998</v>
      </c>
      <c r="S12" s="201">
        <v>2768.3882586474997</v>
      </c>
      <c r="T12" s="201">
        <v>4614.5721721600003</v>
      </c>
      <c r="U12" s="201">
        <v>3321.8752389200004</v>
      </c>
      <c r="V12" s="201">
        <v>3610.235514422001</v>
      </c>
      <c r="W12" s="201">
        <v>504.07119776999997</v>
      </c>
      <c r="X12" s="201">
        <v>12.417</v>
      </c>
      <c r="Y12" s="201">
        <v>138.76499999999999</v>
      </c>
      <c r="Z12" s="201">
        <v>927.25985666999998</v>
      </c>
      <c r="AA12" s="201">
        <v>215.66121141849996</v>
      </c>
      <c r="AB12" s="201">
        <v>176.78893385999999</v>
      </c>
      <c r="AC12" s="201">
        <v>1385.68895303</v>
      </c>
      <c r="AD12" s="201">
        <v>1577.1200634900001</v>
      </c>
      <c r="AE12" s="201">
        <v>858.92294568000011</v>
      </c>
      <c r="AF12" s="201">
        <v>48.20243645</v>
      </c>
      <c r="AG12" s="201">
        <v>565.01311114949999</v>
      </c>
      <c r="AH12" s="201">
        <v>871.68285923095095</v>
      </c>
      <c r="AI12" s="201">
        <v>810.60413218000019</v>
      </c>
      <c r="AJ12" s="201">
        <v>167.73657473000006</v>
      </c>
      <c r="AK12" s="201">
        <v>0.22923000000000004</v>
      </c>
      <c r="AL12" s="201">
        <v>130.81829332999999</v>
      </c>
      <c r="AM12" s="201">
        <v>199.38382543999998</v>
      </c>
      <c r="AN12" s="201">
        <v>136.57149891</v>
      </c>
      <c r="AO12" s="201">
        <v>9.0273026999999981</v>
      </c>
      <c r="AP12" s="201">
        <v>132.95191919999999</v>
      </c>
      <c r="AQ12" s="201">
        <v>643.99067999999988</v>
      </c>
      <c r="AR12" s="201">
        <v>67.980910000000009</v>
      </c>
      <c r="AS12" s="201">
        <v>56.719000000000001</v>
      </c>
      <c r="AT12" s="201">
        <v>56.708949999999994</v>
      </c>
      <c r="AU12" s="201">
        <v>0</v>
      </c>
      <c r="AV12" s="201">
        <v>238.48982000000001</v>
      </c>
      <c r="AW12" s="201">
        <v>162.49437145000002</v>
      </c>
      <c r="AX12" s="201">
        <v>7.3634610000000128E-2</v>
      </c>
      <c r="AY12" s="201">
        <v>150.43709976000002</v>
      </c>
      <c r="AZ12" s="201">
        <v>2.9400961000000003</v>
      </c>
      <c r="BA12" s="201">
        <v>11.878489999999999</v>
      </c>
      <c r="BB12" s="201">
        <v>307.62650943000006</v>
      </c>
      <c r="BC12" s="201">
        <v>42.320000379999996</v>
      </c>
      <c r="BD12" s="201">
        <v>393.12710999999996</v>
      </c>
    </row>
    <row r="13" spans="2:56" x14ac:dyDescent="0.55000000000000004">
      <c r="B13" s="200" t="s">
        <v>250</v>
      </c>
      <c r="C13" s="201">
        <v>43794.070377299999</v>
      </c>
      <c r="D13" s="201">
        <v>61695.226830340005</v>
      </c>
      <c r="E13" s="201">
        <v>89491.959225330138</v>
      </c>
      <c r="F13" s="201">
        <v>68580.089569540069</v>
      </c>
      <c r="G13" s="201">
        <v>22922.711123640012</v>
      </c>
      <c r="H13" s="201">
        <v>46337.062474690036</v>
      </c>
      <c r="I13" s="201">
        <v>29502.398586309999</v>
      </c>
      <c r="J13" s="201">
        <v>50690.975070750013</v>
      </c>
      <c r="K13" s="201">
        <v>62623.408946999742</v>
      </c>
      <c r="L13" s="201">
        <v>28285.645827659999</v>
      </c>
      <c r="M13" s="201">
        <v>50757.780986139973</v>
      </c>
      <c r="N13" s="201">
        <v>52813.505540769984</v>
      </c>
      <c r="O13" s="201">
        <v>49380.177733009994</v>
      </c>
      <c r="P13" s="201">
        <v>36097.660000000003</v>
      </c>
      <c r="Q13" s="201">
        <v>92645.251205609966</v>
      </c>
      <c r="R13" s="201">
        <v>31413.380236269983</v>
      </c>
      <c r="S13" s="201">
        <v>26305.059153726037</v>
      </c>
      <c r="T13" s="201">
        <v>49109.317315109991</v>
      </c>
      <c r="U13" s="201">
        <v>37749.253406730015</v>
      </c>
      <c r="V13" s="201">
        <v>25274.142038139988</v>
      </c>
      <c r="W13" s="201">
        <v>10350.996573373028</v>
      </c>
      <c r="X13" s="201">
        <v>26.943000000000001</v>
      </c>
      <c r="Y13" s="201">
        <v>950.322</v>
      </c>
      <c r="Z13" s="201">
        <v>5927.97089649801</v>
      </c>
      <c r="AA13" s="201">
        <v>3663.0032237099986</v>
      </c>
      <c r="AB13" s="201">
        <v>496.98261391999984</v>
      </c>
      <c r="AC13" s="201">
        <v>13378.542459706019</v>
      </c>
      <c r="AD13" s="201">
        <v>8812.4941970400159</v>
      </c>
      <c r="AE13" s="201">
        <v>7434.2754213529934</v>
      </c>
      <c r="AF13" s="201">
        <v>186.99347199999997</v>
      </c>
      <c r="AG13" s="201">
        <v>4823.7664665059992</v>
      </c>
      <c r="AH13" s="201">
        <v>10821.774338420015</v>
      </c>
      <c r="AI13" s="201">
        <v>4883.0458288619993</v>
      </c>
      <c r="AJ13" s="201">
        <v>553.41698851000001</v>
      </c>
      <c r="AK13" s="201">
        <v>101.9910550000003</v>
      </c>
      <c r="AL13" s="201">
        <v>1187.6917178500003</v>
      </c>
      <c r="AM13" s="201">
        <v>390.91252856000011</v>
      </c>
      <c r="AN13" s="201">
        <v>205.40307019000002</v>
      </c>
      <c r="AO13" s="201">
        <v>77.404258220000003</v>
      </c>
      <c r="AP13" s="201">
        <v>872.69871999000009</v>
      </c>
      <c r="AQ13" s="201">
        <v>1335.1684200000002</v>
      </c>
      <c r="AR13" s="201">
        <v>436.05859000000004</v>
      </c>
      <c r="AS13" s="201">
        <v>293.279</v>
      </c>
      <c r="AT13" s="201">
        <v>804.40920999999992</v>
      </c>
      <c r="AU13" s="201">
        <v>1280.2482611099999</v>
      </c>
      <c r="AV13" s="201">
        <v>1698.67272</v>
      </c>
      <c r="AW13" s="201">
        <v>565.98351979000006</v>
      </c>
      <c r="AX13" s="201">
        <v>463.54057087000007</v>
      </c>
      <c r="AY13" s="201">
        <v>168.38229951000008</v>
      </c>
      <c r="AZ13" s="201">
        <v>68.505741499999999</v>
      </c>
      <c r="BA13" s="201">
        <v>568.79959000000008</v>
      </c>
      <c r="BB13" s="201">
        <v>2503.4112340300003</v>
      </c>
      <c r="BC13" s="201">
        <v>1873.7089626099998</v>
      </c>
      <c r="BD13" s="201">
        <v>1172.5453599999998</v>
      </c>
    </row>
    <row r="14" spans="2:56" x14ac:dyDescent="0.55000000000000004">
      <c r="B14" s="200" t="s">
        <v>251</v>
      </c>
      <c r="C14" s="201">
        <v>8293.4869056899988</v>
      </c>
      <c r="D14" s="201">
        <v>21458.175137219994</v>
      </c>
      <c r="E14" s="201">
        <v>20015.740034679995</v>
      </c>
      <c r="F14" s="201">
        <v>30315.331970360014</v>
      </c>
      <c r="G14" s="201">
        <v>4737.7777999999998</v>
      </c>
      <c r="H14" s="201">
        <v>18628.907373239999</v>
      </c>
      <c r="I14" s="201">
        <v>5969.0972027499993</v>
      </c>
      <c r="J14" s="201">
        <v>20185.71216146</v>
      </c>
      <c r="K14" s="201">
        <v>8472.9202303300008</v>
      </c>
      <c r="L14" s="201">
        <v>7172.760272290001</v>
      </c>
      <c r="M14" s="201">
        <v>21342.924539790009</v>
      </c>
      <c r="N14" s="201">
        <v>24312.899704470012</v>
      </c>
      <c r="O14" s="201">
        <v>13901.346719609999</v>
      </c>
      <c r="P14" s="201">
        <v>5199.4400000000005</v>
      </c>
      <c r="Q14" s="201">
        <v>39822.414019649994</v>
      </c>
      <c r="R14" s="201">
        <v>7738.9048323099996</v>
      </c>
      <c r="S14" s="201">
        <v>33448.420613381684</v>
      </c>
      <c r="T14" s="201">
        <v>16174.884273780008</v>
      </c>
      <c r="U14" s="201">
        <v>24231.393799889996</v>
      </c>
      <c r="V14" s="201">
        <v>11205.518059209997</v>
      </c>
      <c r="W14" s="201">
        <v>5388.2896647999996</v>
      </c>
      <c r="X14" s="201">
        <v>0</v>
      </c>
      <c r="Y14" s="201">
        <v>160</v>
      </c>
      <c r="Z14" s="201">
        <v>6383.902990569999</v>
      </c>
      <c r="AA14" s="201">
        <v>777.1319224099999</v>
      </c>
      <c r="AB14" s="201">
        <v>317.00190040000007</v>
      </c>
      <c r="AC14" s="201">
        <v>12300.621524280008</v>
      </c>
      <c r="AD14" s="201">
        <v>12438.430513380004</v>
      </c>
      <c r="AE14" s="201">
        <v>5192.3209548299992</v>
      </c>
      <c r="AF14" s="201">
        <v>0</v>
      </c>
      <c r="AG14" s="201">
        <v>3630.2254735799997</v>
      </c>
      <c r="AH14" s="201">
        <v>5102.321285330001</v>
      </c>
      <c r="AI14" s="201">
        <v>6628.5070025299983</v>
      </c>
      <c r="AJ14" s="201">
        <v>164.10333541</v>
      </c>
      <c r="AK14" s="201">
        <v>11.040674000000003</v>
      </c>
      <c r="AL14" s="201">
        <v>850.76323482999999</v>
      </c>
      <c r="AM14" s="201">
        <v>493.88310946000007</v>
      </c>
      <c r="AN14" s="201">
        <v>311.74318356999999</v>
      </c>
      <c r="AO14" s="201">
        <v>90.395660000000007</v>
      </c>
      <c r="AP14" s="201">
        <v>1118.3258999299999</v>
      </c>
      <c r="AQ14" s="201">
        <v>914.17831999999999</v>
      </c>
      <c r="AR14" s="201">
        <v>1023.45038</v>
      </c>
      <c r="AS14" s="201">
        <v>327.00099999999998</v>
      </c>
      <c r="AT14" s="201">
        <v>879.55515000000003</v>
      </c>
      <c r="AU14" s="201">
        <v>112.7566704</v>
      </c>
      <c r="AV14" s="201">
        <v>891.30269000000021</v>
      </c>
      <c r="AW14" s="201">
        <v>190.70168999999996</v>
      </c>
      <c r="AX14" s="201">
        <v>59.14204721000003</v>
      </c>
      <c r="AY14" s="201">
        <v>275.64475297999996</v>
      </c>
      <c r="AZ14" s="201">
        <v>0</v>
      </c>
      <c r="BA14" s="201">
        <v>519.37886000000003</v>
      </c>
      <c r="BB14" s="201">
        <v>2174.0962451899991</v>
      </c>
      <c r="BC14" s="201">
        <v>2867.887903849999</v>
      </c>
      <c r="BD14" s="201">
        <v>829.44349999999997</v>
      </c>
    </row>
    <row r="15" spans="2:56" x14ac:dyDescent="0.55000000000000004">
      <c r="B15" s="200" t="s">
        <v>252</v>
      </c>
      <c r="C15" s="201">
        <v>8841.0260036300006</v>
      </c>
      <c r="D15" s="201">
        <v>16869.853367780004</v>
      </c>
      <c r="E15" s="201">
        <v>11134.616622509991</v>
      </c>
      <c r="F15" s="201">
        <v>22983.059337573002</v>
      </c>
      <c r="G15" s="201">
        <v>1116.5243814499997</v>
      </c>
      <c r="H15" s="201">
        <v>12573.162005500011</v>
      </c>
      <c r="I15" s="201">
        <v>6984.8340465200008</v>
      </c>
      <c r="J15" s="201">
        <v>5712.9587412099991</v>
      </c>
      <c r="K15" s="201">
        <v>2958.0443070099986</v>
      </c>
      <c r="L15" s="201">
        <v>4972.4572369199977</v>
      </c>
      <c r="M15" s="201">
        <v>17088.193964160018</v>
      </c>
      <c r="N15" s="201">
        <v>11604.6619335</v>
      </c>
      <c r="O15" s="201">
        <v>7576.9966580499986</v>
      </c>
      <c r="P15" s="201">
        <v>6679.8099999999995</v>
      </c>
      <c r="Q15" s="201">
        <v>19110.325763339995</v>
      </c>
      <c r="R15" s="201">
        <v>3880.5859991999992</v>
      </c>
      <c r="S15" s="201">
        <v>18572.42226110601</v>
      </c>
      <c r="T15" s="201">
        <v>10262.725378530013</v>
      </c>
      <c r="U15" s="201">
        <v>21574.573780519986</v>
      </c>
      <c r="V15" s="201">
        <v>6243.8202541259998</v>
      </c>
      <c r="W15" s="201">
        <v>562.02731109000001</v>
      </c>
      <c r="X15" s="201">
        <v>22.271999999999998</v>
      </c>
      <c r="Y15" s="201">
        <v>0</v>
      </c>
      <c r="Z15" s="201">
        <v>1900.3739825090004</v>
      </c>
      <c r="AA15" s="201">
        <v>412.09850419999998</v>
      </c>
      <c r="AB15" s="201">
        <v>19.246836449999996</v>
      </c>
      <c r="AC15" s="201">
        <v>5058.4923161300094</v>
      </c>
      <c r="AD15" s="201">
        <v>3640.3475355000028</v>
      </c>
      <c r="AE15" s="201">
        <v>1840.0539911089988</v>
      </c>
      <c r="AF15" s="201">
        <v>16.821727410000001</v>
      </c>
      <c r="AG15" s="201">
        <v>2386.1313622264993</v>
      </c>
      <c r="AH15" s="201">
        <v>9812.157411320004</v>
      </c>
      <c r="AI15" s="201">
        <v>2609.5339854699996</v>
      </c>
      <c r="AJ15" s="201">
        <v>221.84085449</v>
      </c>
      <c r="AK15" s="201">
        <v>47.946702999999978</v>
      </c>
      <c r="AL15" s="201">
        <v>108.08854593000002</v>
      </c>
      <c r="AM15" s="201">
        <v>112.67417603999999</v>
      </c>
      <c r="AN15" s="201">
        <v>63.705672009999994</v>
      </c>
      <c r="AO15" s="201">
        <v>20.7</v>
      </c>
      <c r="AP15" s="201">
        <v>270.54367336999991</v>
      </c>
      <c r="AQ15" s="201">
        <v>758.13026999999988</v>
      </c>
      <c r="AR15" s="201">
        <v>262.07279999999997</v>
      </c>
      <c r="AS15" s="201">
        <v>80.501000000000005</v>
      </c>
      <c r="AT15" s="201">
        <v>56.39799</v>
      </c>
      <c r="AU15" s="201">
        <v>84.636071869999995</v>
      </c>
      <c r="AV15" s="201">
        <v>609.31452000000002</v>
      </c>
      <c r="AW15" s="201">
        <v>50.219315129999998</v>
      </c>
      <c r="AX15" s="201">
        <v>34.320138149999991</v>
      </c>
      <c r="AY15" s="201">
        <v>37.548276460000011</v>
      </c>
      <c r="AZ15" s="201">
        <v>37.237542099999999</v>
      </c>
      <c r="BA15" s="201">
        <v>226.22090999999998</v>
      </c>
      <c r="BB15" s="201">
        <v>1251.8706507100007</v>
      </c>
      <c r="BC15" s="201">
        <v>424.29602250000016</v>
      </c>
      <c r="BD15" s="201">
        <v>371.10840000000002</v>
      </c>
    </row>
    <row r="16" spans="2:56" x14ac:dyDescent="0.55000000000000004">
      <c r="B16" s="200" t="s">
        <v>253</v>
      </c>
      <c r="C16" s="201">
        <v>6653.034442189999</v>
      </c>
      <c r="D16" s="201">
        <v>8693.1969805599965</v>
      </c>
      <c r="E16" s="201">
        <v>13487.636280479999</v>
      </c>
      <c r="F16" s="201">
        <v>20641.869490270008</v>
      </c>
      <c r="G16" s="201">
        <v>1470.4019712699996</v>
      </c>
      <c r="H16" s="201">
        <v>8967.0056704000017</v>
      </c>
      <c r="I16" s="201">
        <v>2061.1084964800002</v>
      </c>
      <c r="J16" s="201">
        <v>6166.9783441499994</v>
      </c>
      <c r="K16" s="201">
        <v>6220.8532512099946</v>
      </c>
      <c r="L16" s="201">
        <v>6894.0411656499991</v>
      </c>
      <c r="M16" s="201">
        <v>10839.304855300004</v>
      </c>
      <c r="N16" s="201">
        <v>14040.035528240001</v>
      </c>
      <c r="O16" s="201">
        <v>9046.5910321499996</v>
      </c>
      <c r="P16" s="201">
        <v>4717.6100000000006</v>
      </c>
      <c r="Q16" s="201">
        <v>21170.803637659985</v>
      </c>
      <c r="R16" s="201">
        <v>7972.0460371799991</v>
      </c>
      <c r="S16" s="201">
        <v>7761.6755055269923</v>
      </c>
      <c r="T16" s="201">
        <v>7142.7939310300044</v>
      </c>
      <c r="U16" s="201">
        <v>20245.555398319975</v>
      </c>
      <c r="V16" s="201">
        <v>8066.3817311600005</v>
      </c>
      <c r="W16" s="201">
        <v>479.77135693999986</v>
      </c>
      <c r="X16" s="201">
        <v>0.92400000000000004</v>
      </c>
      <c r="Y16" s="201">
        <v>415.495</v>
      </c>
      <c r="Z16" s="201">
        <v>1792.0337672600001</v>
      </c>
      <c r="AA16" s="201">
        <v>721.73885775950032</v>
      </c>
      <c r="AB16" s="201">
        <v>15.035723899999999</v>
      </c>
      <c r="AC16" s="201">
        <v>2041.8925642199993</v>
      </c>
      <c r="AD16" s="201">
        <v>2325.4343770800006</v>
      </c>
      <c r="AE16" s="201">
        <v>2232.1965534400006</v>
      </c>
      <c r="AF16" s="201">
        <v>0</v>
      </c>
      <c r="AG16" s="201">
        <v>793.69199985000023</v>
      </c>
      <c r="AH16" s="201">
        <v>3862.254455629999</v>
      </c>
      <c r="AI16" s="201">
        <v>2553.4397502599995</v>
      </c>
      <c r="AJ16" s="201">
        <v>81.773011209999993</v>
      </c>
      <c r="AK16" s="201">
        <v>2.0997450000000013</v>
      </c>
      <c r="AL16" s="201">
        <v>406.77681419200002</v>
      </c>
      <c r="AM16" s="201">
        <v>0</v>
      </c>
      <c r="AN16" s="201">
        <v>122.61501940999999</v>
      </c>
      <c r="AO16" s="201">
        <v>0</v>
      </c>
      <c r="AP16" s="201">
        <v>216.76359452</v>
      </c>
      <c r="AQ16" s="201">
        <v>517.08584000000008</v>
      </c>
      <c r="AR16" s="201">
        <v>635.24841000000015</v>
      </c>
      <c r="AS16" s="201">
        <v>15.597</v>
      </c>
      <c r="AT16" s="201">
        <v>102.06626</v>
      </c>
      <c r="AU16" s="201">
        <v>0</v>
      </c>
      <c r="AV16" s="201">
        <v>225.65969000000004</v>
      </c>
      <c r="AW16" s="201">
        <v>58.498650000000012</v>
      </c>
      <c r="AX16" s="201">
        <v>3.7513300000013602E-3</v>
      </c>
      <c r="AY16" s="201">
        <v>30.133514750000007</v>
      </c>
      <c r="AZ16" s="201">
        <v>0</v>
      </c>
      <c r="BA16" s="201">
        <v>53.494159999999994</v>
      </c>
      <c r="BB16" s="201">
        <v>780.62969082000006</v>
      </c>
      <c r="BC16" s="201">
        <v>495.21778773000005</v>
      </c>
      <c r="BD16" s="201">
        <v>107.00843999999999</v>
      </c>
    </row>
    <row r="17" spans="2:56" x14ac:dyDescent="0.55000000000000004">
      <c r="B17" s="200" t="s">
        <v>254</v>
      </c>
      <c r="C17" s="201">
        <v>67073.622127571318</v>
      </c>
      <c r="D17" s="201">
        <v>86137.783098880071</v>
      </c>
      <c r="E17" s="201">
        <v>68046.098237752551</v>
      </c>
      <c r="F17" s="201">
        <v>34462.115093075394</v>
      </c>
      <c r="G17" s="201">
        <v>14264.311827630021</v>
      </c>
      <c r="H17" s="201">
        <v>14839.613501640015</v>
      </c>
      <c r="I17" s="201">
        <v>18434.081368989999</v>
      </c>
      <c r="J17" s="201">
        <v>36230.9692497</v>
      </c>
      <c r="K17" s="201">
        <v>89424.336015440291</v>
      </c>
      <c r="L17" s="201">
        <v>12656.204247020003</v>
      </c>
      <c r="M17" s="201">
        <v>71417.476447447058</v>
      </c>
      <c r="N17" s="201">
        <v>56067.65795701991</v>
      </c>
      <c r="O17" s="201">
        <v>43141.393565949998</v>
      </c>
      <c r="P17" s="201">
        <v>24523.240000000005</v>
      </c>
      <c r="Q17" s="201">
        <v>93967.885744650179</v>
      </c>
      <c r="R17" s="201">
        <v>41872.656030642102</v>
      </c>
      <c r="S17" s="201">
        <v>24527.010776072984</v>
      </c>
      <c r="T17" s="201">
        <v>43508.839233020059</v>
      </c>
      <c r="U17" s="201">
        <v>31480.571347119967</v>
      </c>
      <c r="V17" s="201">
        <v>17531.894260258014</v>
      </c>
      <c r="W17" s="201">
        <v>18411.003688319532</v>
      </c>
      <c r="X17" s="201">
        <v>138.339</v>
      </c>
      <c r="Y17" s="201">
        <v>41.767000000000003</v>
      </c>
      <c r="Z17" s="201">
        <v>18198.895999285171</v>
      </c>
      <c r="AA17" s="201">
        <v>4407.0069615951006</v>
      </c>
      <c r="AB17" s="201">
        <v>1327.7355871900004</v>
      </c>
      <c r="AC17" s="201">
        <v>20830.489843940006</v>
      </c>
      <c r="AD17" s="201">
        <v>23336.621419289979</v>
      </c>
      <c r="AE17" s="201">
        <v>18003.65607764</v>
      </c>
      <c r="AF17" s="201">
        <v>224.00069812999999</v>
      </c>
      <c r="AG17" s="201">
        <v>10937.964278897496</v>
      </c>
      <c r="AH17" s="201">
        <v>11557.790216760004</v>
      </c>
      <c r="AI17" s="201">
        <v>19117.660381904971</v>
      </c>
      <c r="AJ17" s="201">
        <v>910.51063719000012</v>
      </c>
      <c r="AK17" s="201">
        <v>332.30389999999994</v>
      </c>
      <c r="AL17" s="201">
        <v>2064.0768716649986</v>
      </c>
      <c r="AM17" s="201">
        <v>1658.0351034100011</v>
      </c>
      <c r="AN17" s="201">
        <v>844.65037372999984</v>
      </c>
      <c r="AO17" s="201">
        <v>160.73042296</v>
      </c>
      <c r="AP17" s="201">
        <v>2748.0592893000025</v>
      </c>
      <c r="AQ17" s="201">
        <v>2452.1098299999999</v>
      </c>
      <c r="AR17" s="201">
        <v>1421.5311200600001</v>
      </c>
      <c r="AS17" s="201">
        <v>1494.136</v>
      </c>
      <c r="AT17" s="201">
        <v>1812.0984800000001</v>
      </c>
      <c r="AU17" s="201">
        <v>55.429185970000105</v>
      </c>
      <c r="AV17" s="201">
        <v>3273.0409599999998</v>
      </c>
      <c r="AW17" s="201">
        <v>1433.3333344100001</v>
      </c>
      <c r="AX17" s="201">
        <v>582.47202564999998</v>
      </c>
      <c r="AY17" s="201">
        <v>705.92684218000011</v>
      </c>
      <c r="AZ17" s="201">
        <v>1.5520809999999998</v>
      </c>
      <c r="BA17" s="201">
        <v>1428.4142600000002</v>
      </c>
      <c r="BB17" s="201">
        <v>4781.2569549400014</v>
      </c>
      <c r="BC17" s="201">
        <v>6984.1270893235132</v>
      </c>
      <c r="BD17" s="201">
        <v>2492.6490899999994</v>
      </c>
    </row>
    <row r="18" spans="2:56" x14ac:dyDescent="0.55000000000000004">
      <c r="B18" s="200" t="s">
        <v>255</v>
      </c>
      <c r="C18" s="201">
        <v>0.36193029999999998</v>
      </c>
      <c r="D18" s="201">
        <v>0</v>
      </c>
      <c r="E18" s="201">
        <v>0</v>
      </c>
      <c r="F18" s="201">
        <v>383.42957408999996</v>
      </c>
      <c r="G18" s="201">
        <v>138.80703299999999</v>
      </c>
      <c r="H18" s="201">
        <v>271.94499999999999</v>
      </c>
      <c r="I18" s="201">
        <v>0</v>
      </c>
      <c r="J18" s="201">
        <v>0</v>
      </c>
      <c r="K18" s="201">
        <v>0</v>
      </c>
      <c r="L18" s="201">
        <v>0</v>
      </c>
      <c r="M18" s="201">
        <v>0</v>
      </c>
      <c r="N18" s="201">
        <v>231.19854094999999</v>
      </c>
      <c r="O18" s="201">
        <v>149.95654729</v>
      </c>
      <c r="P18" s="201">
        <v>0</v>
      </c>
      <c r="Q18" s="201">
        <v>0</v>
      </c>
      <c r="R18" s="201">
        <v>0</v>
      </c>
      <c r="S18" s="201">
        <v>0</v>
      </c>
      <c r="T18" s="201">
        <v>0</v>
      </c>
      <c r="U18" s="201">
        <v>0</v>
      </c>
      <c r="V18" s="201">
        <v>0</v>
      </c>
      <c r="W18" s="201">
        <v>0</v>
      </c>
      <c r="X18" s="201">
        <v>0</v>
      </c>
      <c r="Y18" s="201">
        <v>0</v>
      </c>
      <c r="Z18" s="201">
        <v>3.3238285099999998</v>
      </c>
      <c r="AA18" s="201">
        <v>0</v>
      </c>
      <c r="AB18" s="201">
        <v>0</v>
      </c>
      <c r="AC18" s="201">
        <v>0</v>
      </c>
      <c r="AD18" s="201">
        <v>0</v>
      </c>
      <c r="AE18" s="201">
        <v>0</v>
      </c>
      <c r="AF18" s="201">
        <v>0</v>
      </c>
      <c r="AG18" s="201">
        <v>3.2296485600000002</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11288.097901044948</v>
      </c>
      <c r="D19" s="201">
        <v>2597.4825873599993</v>
      </c>
      <c r="E19" s="201">
        <v>39612.304033633518</v>
      </c>
      <c r="F19" s="201">
        <v>5966.9901526999965</v>
      </c>
      <c r="G19" s="201">
        <v>740.23826557000007</v>
      </c>
      <c r="H19" s="201">
        <v>13389.422593920002</v>
      </c>
      <c r="I19" s="201">
        <v>9807.1910587499897</v>
      </c>
      <c r="J19" s="201">
        <v>10863.18812247493</v>
      </c>
      <c r="K19" s="201">
        <v>18836.261728350008</v>
      </c>
      <c r="L19" s="201">
        <v>21469.952338080042</v>
      </c>
      <c r="M19" s="201">
        <v>420.27138464000103</v>
      </c>
      <c r="N19" s="201">
        <v>775.04288576999829</v>
      </c>
      <c r="O19" s="201">
        <v>13677.671099430001</v>
      </c>
      <c r="P19" s="201">
        <v>26940.32</v>
      </c>
      <c r="Q19" s="201">
        <v>10.527951530000001</v>
      </c>
      <c r="R19" s="201">
        <v>1759.1875841099964</v>
      </c>
      <c r="S19" s="201">
        <v>21598.149120821687</v>
      </c>
      <c r="T19" s="201">
        <v>6991.9321747700424</v>
      </c>
      <c r="U19" s="201">
        <v>1225.1500243300027</v>
      </c>
      <c r="V19" s="201">
        <v>31212.663027519928</v>
      </c>
      <c r="W19" s="201">
        <v>230.18037692999999</v>
      </c>
      <c r="X19" s="201">
        <v>13.002000000000001</v>
      </c>
      <c r="Y19" s="201">
        <v>0</v>
      </c>
      <c r="Z19" s="201">
        <v>4531.3210200952035</v>
      </c>
      <c r="AA19" s="201">
        <v>2.0239883199999995</v>
      </c>
      <c r="AB19" s="201">
        <v>913.14432297999872</v>
      </c>
      <c r="AC19" s="201">
        <v>31924.770876718936</v>
      </c>
      <c r="AD19" s="201">
        <v>7950.0840367300152</v>
      </c>
      <c r="AE19" s="201">
        <v>11052.746423878438</v>
      </c>
      <c r="AF19" s="201">
        <v>401.7592923200005</v>
      </c>
      <c r="AG19" s="201">
        <v>12966.589671638982</v>
      </c>
      <c r="AH19" s="201">
        <v>1587.659031109999</v>
      </c>
      <c r="AI19" s="201">
        <v>22.915347220000001</v>
      </c>
      <c r="AJ19" s="201">
        <v>1015.0962476099999</v>
      </c>
      <c r="AK19" s="201">
        <v>105.46127903999997</v>
      </c>
      <c r="AL19" s="201">
        <v>35.610346120000003</v>
      </c>
      <c r="AM19" s="201">
        <v>298.80662825000007</v>
      </c>
      <c r="AN19" s="201">
        <v>463.72663408999995</v>
      </c>
      <c r="AO19" s="201">
        <v>1738.1741713000001</v>
      </c>
      <c r="AP19" s="201">
        <v>888.11000487046329</v>
      </c>
      <c r="AQ19" s="201">
        <v>325.98094999999995</v>
      </c>
      <c r="AR19" s="201">
        <v>1245.055779550001</v>
      </c>
      <c r="AS19" s="201">
        <v>668.01099999999997</v>
      </c>
      <c r="AT19" s="201">
        <v>41.281969999999994</v>
      </c>
      <c r="AU19" s="201">
        <v>559.25301490999993</v>
      </c>
      <c r="AV19" s="201">
        <v>119.71070999999999</v>
      </c>
      <c r="AW19" s="201">
        <v>1464.2781230400001</v>
      </c>
      <c r="AX19" s="201">
        <v>12.879064589999999</v>
      </c>
      <c r="AY19" s="201">
        <v>84.011157239999974</v>
      </c>
      <c r="AZ19" s="201">
        <v>359.27123460000001</v>
      </c>
      <c r="BA19" s="201">
        <v>2114.7140800000002</v>
      </c>
      <c r="BB19" s="201">
        <v>1465.6494517100007</v>
      </c>
      <c r="BC19" s="201">
        <v>3240.7109603492013</v>
      </c>
      <c r="BD19" s="201">
        <v>50.190300000000001</v>
      </c>
    </row>
    <row r="20" spans="2:56" s="167" customFormat="1" x14ac:dyDescent="0.55000000000000004">
      <c r="B20" s="202" t="s">
        <v>391</v>
      </c>
      <c r="C20" s="203">
        <v>224266.33333764056</v>
      </c>
      <c r="D20" s="203">
        <v>283556.24130488012</v>
      </c>
      <c r="E20" s="203">
        <v>411893.94126820174</v>
      </c>
      <c r="F20" s="203">
        <v>351504.57210449316</v>
      </c>
      <c r="G20" s="203">
        <v>85925.966827364042</v>
      </c>
      <c r="H20" s="203">
        <v>250822.78247416008</v>
      </c>
      <c r="I20" s="203">
        <v>139470.86172982046</v>
      </c>
      <c r="J20" s="203">
        <v>220835.26741348993</v>
      </c>
      <c r="K20" s="203">
        <v>252448.78529186003</v>
      </c>
      <c r="L20" s="203">
        <v>143651.00399240004</v>
      </c>
      <c r="M20" s="203">
        <v>301568.35125175706</v>
      </c>
      <c r="N20" s="203">
        <v>280116.25259201002</v>
      </c>
      <c r="O20" s="203">
        <v>216568.830732075</v>
      </c>
      <c r="P20" s="203">
        <v>207477.28999999998</v>
      </c>
      <c r="Q20" s="203">
        <v>431345.02660263918</v>
      </c>
      <c r="R20" s="203">
        <v>168719.13358897206</v>
      </c>
      <c r="S20" s="203">
        <v>212923.80436265183</v>
      </c>
      <c r="T20" s="203">
        <v>232075.61371149012</v>
      </c>
      <c r="U20" s="203">
        <v>234332.03057351991</v>
      </c>
      <c r="V20" s="203">
        <v>177336.18348243192</v>
      </c>
      <c r="W20" s="203">
        <v>46056.138351338639</v>
      </c>
      <c r="X20" s="203">
        <v>358.65800000000002</v>
      </c>
      <c r="Y20" s="203">
        <v>2847.317</v>
      </c>
      <c r="Z20" s="203">
        <v>47009.454023204387</v>
      </c>
      <c r="AA20" s="203">
        <v>12019.050935933101</v>
      </c>
      <c r="AB20" s="203">
        <v>3976.522301479999</v>
      </c>
      <c r="AC20" s="203">
        <v>98532.780395474969</v>
      </c>
      <c r="AD20" s="203">
        <v>74091.597784660029</v>
      </c>
      <c r="AE20" s="203">
        <v>52912.128459040432</v>
      </c>
      <c r="AF20" s="203">
        <v>1362.4639149000006</v>
      </c>
      <c r="AG20" s="203">
        <v>49868.670735183478</v>
      </c>
      <c r="AH20" s="203">
        <v>57573.790507975253</v>
      </c>
      <c r="AI20" s="203">
        <v>49464.636145178978</v>
      </c>
      <c r="AJ20" s="203">
        <v>3680.4624045200003</v>
      </c>
      <c r="AK20" s="203">
        <v>932.63720404000026</v>
      </c>
      <c r="AL20" s="203">
        <v>5877.0159244452989</v>
      </c>
      <c r="AM20" s="203">
        <v>4374.6073168000012</v>
      </c>
      <c r="AN20" s="203">
        <v>2479.66794256</v>
      </c>
      <c r="AO20" s="203">
        <v>2193.3166326799997</v>
      </c>
      <c r="AP20" s="203">
        <v>7317.3948450204653</v>
      </c>
      <c r="AQ20" s="203">
        <v>8603.4853799999983</v>
      </c>
      <c r="AR20" s="203">
        <v>6156.5282796100009</v>
      </c>
      <c r="AS20" s="203">
        <v>4290.2539999999999</v>
      </c>
      <c r="AT20" s="203">
        <v>4784.5401099999999</v>
      </c>
      <c r="AU20" s="203">
        <v>2906.6044608399998</v>
      </c>
      <c r="AV20" s="203">
        <v>8190.0374699999993</v>
      </c>
      <c r="AW20" s="203">
        <v>4795.5209456699995</v>
      </c>
      <c r="AX20" s="203">
        <v>1715.9394507200004</v>
      </c>
      <c r="AY20" s="203">
        <v>1879.1754886200004</v>
      </c>
      <c r="AZ20" s="203">
        <v>718.68625780000002</v>
      </c>
      <c r="BA20" s="203">
        <v>5699.1159800000005</v>
      </c>
      <c r="BB20" s="203">
        <v>15669.797155720004</v>
      </c>
      <c r="BC20" s="203">
        <v>17158.278089269712</v>
      </c>
      <c r="BD20" s="203">
        <v>6789.2342799999988</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59601.148336520004</v>
      </c>
      <c r="D23" s="208">
        <v>77051.763719939947</v>
      </c>
      <c r="E23" s="208">
        <v>126027.93250134443</v>
      </c>
      <c r="F23" s="208">
        <v>119382.94227831552</v>
      </c>
      <c r="G23" s="208">
        <v>13140.290550390006</v>
      </c>
      <c r="H23" s="208">
        <v>102744.68915511</v>
      </c>
      <c r="I23" s="208">
        <v>45389.369109380001</v>
      </c>
      <c r="J23" s="208">
        <v>72502.655691719978</v>
      </c>
      <c r="K23" s="208">
        <v>87595.239011409969</v>
      </c>
      <c r="L23" s="208">
        <v>70260.356267609983</v>
      </c>
      <c r="M23" s="208">
        <v>138911.21857255994</v>
      </c>
      <c r="N23" s="208">
        <v>91003.876910830004</v>
      </c>
      <c r="O23" s="208">
        <v>103628.7175807098</v>
      </c>
      <c r="P23" s="208">
        <v>36699.78</v>
      </c>
      <c r="Q23" s="208">
        <v>179210.5950550639</v>
      </c>
      <c r="R23" s="208">
        <v>73466.418067400009</v>
      </c>
      <c r="S23" s="208">
        <v>72476.20937917105</v>
      </c>
      <c r="T23" s="208">
        <v>94566.377816869775</v>
      </c>
      <c r="U23" s="208">
        <v>104630.28975821995</v>
      </c>
      <c r="V23" s="208">
        <v>93666.463600617863</v>
      </c>
      <c r="W23" s="208">
        <v>17926.291604077542</v>
      </c>
      <c r="X23" s="208">
        <v>204.41399999999999</v>
      </c>
      <c r="Y23" s="208">
        <v>737.80399999999997</v>
      </c>
      <c r="Z23" s="208">
        <v>20539.266293528402</v>
      </c>
      <c r="AA23" s="208">
        <v>4115.0105281200003</v>
      </c>
      <c r="AB23" s="208">
        <v>1153.2847820099978</v>
      </c>
      <c r="AC23" s="208">
        <v>47725.313719474805</v>
      </c>
      <c r="AD23" s="208">
        <v>25179.602652049947</v>
      </c>
      <c r="AE23" s="208">
        <v>30349.988106097371</v>
      </c>
      <c r="AF23" s="208">
        <v>365.09968283999996</v>
      </c>
      <c r="AG23" s="208">
        <v>23031.655016870925</v>
      </c>
      <c r="AH23" s="208">
        <v>21653.349197942</v>
      </c>
      <c r="AI23" s="208">
        <v>12008.871151369998</v>
      </c>
      <c r="AJ23" s="208">
        <v>956.1231671999999</v>
      </c>
      <c r="AK23" s="208">
        <v>306.32835664000004</v>
      </c>
      <c r="AL23" s="208">
        <v>2717.8693906370008</v>
      </c>
      <c r="AM23" s="208">
        <v>2049.6693612900008</v>
      </c>
      <c r="AN23" s="208">
        <v>587.73830363000002</v>
      </c>
      <c r="AO23" s="208">
        <v>124.27386987</v>
      </c>
      <c r="AP23" s="208">
        <v>3077.9481234699979</v>
      </c>
      <c r="AQ23" s="208">
        <v>1608.9516400000002</v>
      </c>
      <c r="AR23" s="208">
        <v>1182.60971</v>
      </c>
      <c r="AS23" s="208">
        <v>338.84199999999998</v>
      </c>
      <c r="AT23" s="208">
        <v>501.41123999999996</v>
      </c>
      <c r="AU23" s="208">
        <v>87.405964069999996</v>
      </c>
      <c r="AV23" s="208">
        <v>3177.35646</v>
      </c>
      <c r="AW23" s="208">
        <v>1400.7361093500008</v>
      </c>
      <c r="AX23" s="208">
        <v>563.68787376</v>
      </c>
      <c r="AY23" s="208">
        <v>823.96497061000036</v>
      </c>
      <c r="AZ23" s="208">
        <v>345.91320180000002</v>
      </c>
      <c r="BA23" s="208">
        <v>571.56451000000004</v>
      </c>
      <c r="BB23" s="208">
        <v>6964.6543941800073</v>
      </c>
      <c r="BC23" s="208">
        <v>4590.1278136270012</v>
      </c>
      <c r="BD23" s="208">
        <v>2450.5431314000002</v>
      </c>
    </row>
    <row r="24" spans="2:56" x14ac:dyDescent="0.55000000000000004">
      <c r="B24" s="142" t="s">
        <v>260</v>
      </c>
      <c r="C24" s="208">
        <v>7312.2961628599996</v>
      </c>
      <c r="D24" s="208">
        <v>5604.8371665799968</v>
      </c>
      <c r="E24" s="208">
        <v>3406.4452108400028</v>
      </c>
      <c r="F24" s="208">
        <v>2201.2316003200021</v>
      </c>
      <c r="G24" s="208">
        <v>144.12467565</v>
      </c>
      <c r="H24" s="208">
        <v>3730.2601017000006</v>
      </c>
      <c r="I24" s="208">
        <v>115.42894662</v>
      </c>
      <c r="J24" s="208">
        <v>3252.5359796000016</v>
      </c>
      <c r="K24" s="208">
        <v>1573.7918969299997</v>
      </c>
      <c r="L24" s="208">
        <v>976.81111537000038</v>
      </c>
      <c r="M24" s="208">
        <v>2297.1933991599994</v>
      </c>
      <c r="N24" s="208">
        <v>4007.8217514899998</v>
      </c>
      <c r="O24" s="208">
        <v>2743.2796182799989</v>
      </c>
      <c r="P24" s="208">
        <v>14574.5</v>
      </c>
      <c r="Q24" s="208">
        <v>9106.5554715700091</v>
      </c>
      <c r="R24" s="208">
        <v>5774.788151209993</v>
      </c>
      <c r="S24" s="208">
        <v>9777.7285695599658</v>
      </c>
      <c r="T24" s="208">
        <v>5348.4153842399919</v>
      </c>
      <c r="U24" s="208">
        <v>1227.2602545799991</v>
      </c>
      <c r="V24" s="208">
        <v>493.10425189000034</v>
      </c>
      <c r="W24" s="208">
        <v>2602.4890669799993</v>
      </c>
      <c r="X24" s="208">
        <v>59.337000000000003</v>
      </c>
      <c r="Y24" s="208">
        <v>206.261</v>
      </c>
      <c r="Z24" s="208">
        <v>1957.4672672799993</v>
      </c>
      <c r="AA24" s="208">
        <v>446.13778412999977</v>
      </c>
      <c r="AB24" s="208">
        <v>0</v>
      </c>
      <c r="AC24" s="208">
        <v>2585.4511309199993</v>
      </c>
      <c r="AD24" s="208">
        <v>2589.8644771699983</v>
      </c>
      <c r="AE24" s="208">
        <v>3103.3588476200002</v>
      </c>
      <c r="AF24" s="208">
        <v>392.47968114999992</v>
      </c>
      <c r="AG24" s="208">
        <v>2612.6258035280007</v>
      </c>
      <c r="AH24" s="208">
        <v>790.34853037000005</v>
      </c>
      <c r="AI24" s="208">
        <v>2854.9398216000018</v>
      </c>
      <c r="AJ24" s="208">
        <v>42.577626719999998</v>
      </c>
      <c r="AK24" s="208">
        <v>76.194929589999973</v>
      </c>
      <c r="AL24" s="208">
        <v>178.07713787000003</v>
      </c>
      <c r="AM24" s="208">
        <v>211.08742830999998</v>
      </c>
      <c r="AN24" s="208">
        <v>119.80180748999999</v>
      </c>
      <c r="AO24" s="208">
        <v>0</v>
      </c>
      <c r="AP24" s="208">
        <v>318.15676567999998</v>
      </c>
      <c r="AQ24" s="208">
        <v>0</v>
      </c>
      <c r="AR24" s="208">
        <v>366.35184999999996</v>
      </c>
      <c r="AS24" s="208">
        <v>482.714</v>
      </c>
      <c r="AT24" s="208">
        <v>305.82112000000001</v>
      </c>
      <c r="AU24" s="208">
        <v>367.79102599999999</v>
      </c>
      <c r="AV24" s="208">
        <v>132.72949</v>
      </c>
      <c r="AW24" s="208">
        <v>113.24722432000002</v>
      </c>
      <c r="AX24" s="208">
        <v>246.62182901</v>
      </c>
      <c r="AY24" s="208">
        <v>111.36136141000001</v>
      </c>
      <c r="AZ24" s="208">
        <v>0</v>
      </c>
      <c r="BA24" s="208">
        <v>0</v>
      </c>
      <c r="BB24" s="208">
        <v>943.36411001000045</v>
      </c>
      <c r="BC24" s="208">
        <v>955.70891126999993</v>
      </c>
      <c r="BD24" s="208">
        <v>53.403635229999999</v>
      </c>
    </row>
    <row r="25" spans="2:56" x14ac:dyDescent="0.55000000000000004">
      <c r="B25" s="142" t="s">
        <v>261</v>
      </c>
      <c r="C25" s="208">
        <v>32111.245811309996</v>
      </c>
      <c r="D25" s="208">
        <v>60772.695355839976</v>
      </c>
      <c r="E25" s="208">
        <v>2344.6145895000004</v>
      </c>
      <c r="F25" s="208">
        <v>26702.369544929992</v>
      </c>
      <c r="G25" s="208">
        <v>7906.6853223200023</v>
      </c>
      <c r="H25" s="208">
        <v>46448.040134340037</v>
      </c>
      <c r="I25" s="208">
        <v>19524.783761049999</v>
      </c>
      <c r="J25" s="208">
        <v>43872.878887110121</v>
      </c>
      <c r="K25" s="208">
        <v>58670.471639649993</v>
      </c>
      <c r="L25" s="208">
        <v>21609.161652210027</v>
      </c>
      <c r="M25" s="208">
        <v>44394.335593659998</v>
      </c>
      <c r="N25" s="208">
        <v>18219.660865109992</v>
      </c>
      <c r="O25" s="208">
        <v>24814.394676599983</v>
      </c>
      <c r="P25" s="208">
        <v>1535.72</v>
      </c>
      <c r="Q25" s="208">
        <v>60580.123076890028</v>
      </c>
      <c r="R25" s="208">
        <v>5833.3988528400005</v>
      </c>
      <c r="S25" s="208">
        <v>30171.372775404609</v>
      </c>
      <c r="T25" s="208">
        <v>44995.499806009982</v>
      </c>
      <c r="U25" s="208">
        <v>26650.105970400033</v>
      </c>
      <c r="V25" s="208">
        <v>30773.135913850034</v>
      </c>
      <c r="W25" s="208">
        <v>5996.5004877099991</v>
      </c>
      <c r="X25" s="208">
        <v>8.3010000000000002</v>
      </c>
      <c r="Y25" s="208">
        <v>752.45500000000004</v>
      </c>
      <c r="Z25" s="208">
        <v>4692.3061429500003</v>
      </c>
      <c r="AA25" s="208">
        <v>3152.3465932700019</v>
      </c>
      <c r="AB25" s="208">
        <v>0</v>
      </c>
      <c r="AC25" s="208">
        <v>8624.6893381200007</v>
      </c>
      <c r="AD25" s="208">
        <v>6547.3860369699987</v>
      </c>
      <c r="AE25" s="208">
        <v>4305.5053774329981</v>
      </c>
      <c r="AF25" s="208">
        <v>0</v>
      </c>
      <c r="AG25" s="208">
        <v>6593.6265697199988</v>
      </c>
      <c r="AH25" s="208">
        <v>10437.971998408</v>
      </c>
      <c r="AI25" s="208">
        <v>5245.4715726599998</v>
      </c>
      <c r="AJ25" s="208">
        <v>231.29310004000001</v>
      </c>
      <c r="AK25" s="208">
        <v>75.577878929999997</v>
      </c>
      <c r="AL25" s="208">
        <v>591.45011191000003</v>
      </c>
      <c r="AM25" s="208">
        <v>75.838473039999997</v>
      </c>
      <c r="AN25" s="208">
        <v>0</v>
      </c>
      <c r="AO25" s="208">
        <v>0</v>
      </c>
      <c r="AP25" s="208">
        <v>268.59032378000006</v>
      </c>
      <c r="AQ25" s="208">
        <v>0</v>
      </c>
      <c r="AR25" s="208">
        <v>86.531995290000012</v>
      </c>
      <c r="AS25" s="208">
        <v>289.63400000000001</v>
      </c>
      <c r="AT25" s="208">
        <v>0</v>
      </c>
      <c r="AU25" s="208">
        <v>1341.1911703099995</v>
      </c>
      <c r="AV25" s="208">
        <v>1137.4974999999999</v>
      </c>
      <c r="AW25" s="208">
        <v>221.74445258999998</v>
      </c>
      <c r="AX25" s="208">
        <v>374.56681734</v>
      </c>
      <c r="AY25" s="208">
        <v>153.40632924000002</v>
      </c>
      <c r="AZ25" s="208">
        <v>108.0025409</v>
      </c>
      <c r="BA25" s="208">
        <v>0</v>
      </c>
      <c r="BB25" s="208">
        <v>2881.5182614700011</v>
      </c>
      <c r="BC25" s="208">
        <v>0</v>
      </c>
      <c r="BD25" s="208">
        <v>799.3627233699998</v>
      </c>
    </row>
    <row r="26" spans="2:56" x14ac:dyDescent="0.55000000000000004">
      <c r="B26" s="142" t="s">
        <v>393</v>
      </c>
      <c r="C26" s="208">
        <v>1349.9403389399999</v>
      </c>
      <c r="D26" s="208">
        <v>1881.1851137600001</v>
      </c>
      <c r="E26" s="208">
        <v>13534.297873641</v>
      </c>
      <c r="F26" s="208">
        <v>21218.231264336697</v>
      </c>
      <c r="G26" s="208">
        <v>4777.4476842139966</v>
      </c>
      <c r="H26" s="208">
        <v>15638.227184600006</v>
      </c>
      <c r="I26" s="208">
        <v>6458.0862427805005</v>
      </c>
      <c r="J26" s="208">
        <v>11794.3873366065</v>
      </c>
      <c r="K26" s="208">
        <v>27.118709750000001</v>
      </c>
      <c r="L26" s="208">
        <v>5957.11961367</v>
      </c>
      <c r="M26" s="208">
        <v>11608.980416419998</v>
      </c>
      <c r="N26" s="208">
        <v>10956.080761069999</v>
      </c>
      <c r="O26" s="208">
        <v>5735.8405074450002</v>
      </c>
      <c r="P26" s="208">
        <v>218.39</v>
      </c>
      <c r="Q26" s="208">
        <v>12004.068465995502</v>
      </c>
      <c r="R26" s="208">
        <v>2207.4187963899999</v>
      </c>
      <c r="S26" s="208">
        <v>1263.705887112</v>
      </c>
      <c r="T26" s="208">
        <v>6349.3706705699979</v>
      </c>
      <c r="U26" s="208">
        <v>4292.0266002500002</v>
      </c>
      <c r="V26" s="208">
        <v>3123.2210843060002</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31407.879717399999</v>
      </c>
      <c r="D27" s="208">
        <v>19854.170874189997</v>
      </c>
      <c r="E27" s="208">
        <v>101377.88974008003</v>
      </c>
      <c r="F27" s="208">
        <v>117659.70248793557</v>
      </c>
      <c r="G27" s="208">
        <v>21517.098611870002</v>
      </c>
      <c r="H27" s="208">
        <v>33834.20778972008</v>
      </c>
      <c r="I27" s="208">
        <v>20054.399954140001</v>
      </c>
      <c r="J27" s="208">
        <v>30326.420918898497</v>
      </c>
      <c r="K27" s="208">
        <v>6523.5691099399983</v>
      </c>
      <c r="L27" s="208">
        <v>20287.761604229996</v>
      </c>
      <c r="M27" s="208">
        <v>39053.750899519982</v>
      </c>
      <c r="N27" s="208">
        <v>55752.694179650003</v>
      </c>
      <c r="O27" s="208">
        <v>30890.212803109996</v>
      </c>
      <c r="P27" s="208">
        <v>109911.54</v>
      </c>
      <c r="Q27" s="208">
        <v>55644.82193512001</v>
      </c>
      <c r="R27" s="208">
        <v>16643.031675160004</v>
      </c>
      <c r="S27" s="208">
        <v>11681.635924533997</v>
      </c>
      <c r="T27" s="208">
        <v>32314.933447790023</v>
      </c>
      <c r="U27" s="208">
        <v>34247.747714919999</v>
      </c>
      <c r="V27" s="208">
        <v>11456.139046990002</v>
      </c>
      <c r="W27" s="208">
        <v>44.440240980000006</v>
      </c>
      <c r="X27" s="208">
        <v>0</v>
      </c>
      <c r="Y27" s="208">
        <v>0</v>
      </c>
      <c r="Z27" s="208">
        <v>560.08314332999998</v>
      </c>
      <c r="AA27" s="208">
        <v>145.82122372000001</v>
      </c>
      <c r="AB27" s="208">
        <v>423.64454307999972</v>
      </c>
      <c r="AC27" s="208">
        <v>1289.17462131</v>
      </c>
      <c r="AD27" s="208">
        <v>1805.7788668399999</v>
      </c>
      <c r="AE27" s="208">
        <v>572.40275617999998</v>
      </c>
      <c r="AF27" s="208">
        <v>94.558306379999976</v>
      </c>
      <c r="AG27" s="208">
        <v>583.67914473000008</v>
      </c>
      <c r="AH27" s="208">
        <v>791.70391986000004</v>
      </c>
      <c r="AI27" s="208">
        <v>1660.4613674200002</v>
      </c>
      <c r="AJ27" s="208">
        <v>174.72357094</v>
      </c>
      <c r="AK27" s="208">
        <v>0</v>
      </c>
      <c r="AL27" s="208">
        <v>267.99990206999996</v>
      </c>
      <c r="AM27" s="208">
        <v>0</v>
      </c>
      <c r="AN27" s="208">
        <v>211.80371213000001</v>
      </c>
      <c r="AO27" s="208">
        <v>147.82358371999999</v>
      </c>
      <c r="AP27" s="208">
        <v>341.5394688799999</v>
      </c>
      <c r="AQ27" s="208">
        <v>2301.22316</v>
      </c>
      <c r="AR27" s="208">
        <v>307.40817470999997</v>
      </c>
      <c r="AS27" s="208">
        <v>97.566999999999993</v>
      </c>
      <c r="AT27" s="208">
        <v>102.72426000000002</v>
      </c>
      <c r="AU27" s="208">
        <v>0</v>
      </c>
      <c r="AV27" s="208">
        <v>325.69994000000003</v>
      </c>
      <c r="AW27" s="208">
        <v>607.34327474999975</v>
      </c>
      <c r="AX27" s="208">
        <v>47.075615520000007</v>
      </c>
      <c r="AY27" s="208">
        <v>0.72454445999999995</v>
      </c>
      <c r="AZ27" s="208">
        <v>0</v>
      </c>
      <c r="BA27" s="208">
        <v>282.11097000000001</v>
      </c>
      <c r="BB27" s="208">
        <v>93.012370309999994</v>
      </c>
      <c r="BC27" s="208">
        <v>1324.2028928800003</v>
      </c>
      <c r="BD27" s="208">
        <v>352.52502228999998</v>
      </c>
    </row>
    <row r="28" spans="2:56" ht="31.35" x14ac:dyDescent="0.55000000000000004">
      <c r="B28" s="159" t="s">
        <v>264</v>
      </c>
      <c r="C28" s="208">
        <v>7031.8470460999788</v>
      </c>
      <c r="D28" s="208">
        <v>27240.25</v>
      </c>
      <c r="E28" s="208">
        <v>27303.910504300024</v>
      </c>
      <c r="F28" s="208">
        <v>7459.6821949800005</v>
      </c>
      <c r="G28" s="208">
        <v>9622.8794079300133</v>
      </c>
      <c r="H28" s="208">
        <v>5019.8524597800097</v>
      </c>
      <c r="I28" s="208">
        <v>2347.0559778699999</v>
      </c>
      <c r="J28" s="208">
        <v>22745.443739400111</v>
      </c>
      <c r="K28" s="208">
        <v>51640.479293600212</v>
      </c>
      <c r="L28" s="208">
        <v>6421.341097739999</v>
      </c>
      <c r="M28" s="208">
        <v>12662.949476600003</v>
      </c>
      <c r="N28" s="208">
        <v>18302.369771160014</v>
      </c>
      <c r="O28" s="208">
        <v>13475.583143629969</v>
      </c>
      <c r="P28" s="208">
        <v>10959.630000000001</v>
      </c>
      <c r="Q28" s="208">
        <v>37841.492295720011</v>
      </c>
      <c r="R28" s="208">
        <v>10356.129931149999</v>
      </c>
      <c r="S28" s="208">
        <v>8404.6057520900085</v>
      </c>
      <c r="T28" s="208">
        <v>16884.312045120038</v>
      </c>
      <c r="U28" s="208">
        <v>13407.154800820017</v>
      </c>
      <c r="V28" s="208">
        <v>9718.8555173600107</v>
      </c>
      <c r="W28" s="208">
        <v>6700.8773810780822</v>
      </c>
      <c r="X28" s="208">
        <v>25.742000000000001</v>
      </c>
      <c r="Y28" s="208">
        <v>51.402999999999999</v>
      </c>
      <c r="Z28" s="208">
        <v>7377.9626843459964</v>
      </c>
      <c r="AA28" s="208">
        <v>1597.6090962450999</v>
      </c>
      <c r="AB28" s="208">
        <v>816.63099201000068</v>
      </c>
      <c r="AC28" s="208">
        <v>14724.39928544002</v>
      </c>
      <c r="AD28" s="208">
        <v>10999.844146780002</v>
      </c>
      <c r="AE28" s="208">
        <v>4283.903539500001</v>
      </c>
      <c r="AF28" s="208">
        <v>263.27368114000012</v>
      </c>
      <c r="AG28" s="208">
        <v>5849.8659947549959</v>
      </c>
      <c r="AH28" s="208">
        <v>4092.5569313199999</v>
      </c>
      <c r="AI28" s="208">
        <v>7257.7951808349808</v>
      </c>
      <c r="AJ28" s="208">
        <v>682.73296838000044</v>
      </c>
      <c r="AK28" s="208">
        <v>0</v>
      </c>
      <c r="AL28" s="208">
        <v>523.36822199999995</v>
      </c>
      <c r="AM28" s="208">
        <v>797.9527801299995</v>
      </c>
      <c r="AN28" s="208">
        <v>316.71325377999995</v>
      </c>
      <c r="AO28" s="208">
        <v>535.62348812000016</v>
      </c>
      <c r="AP28" s="208">
        <v>677.20169963000001</v>
      </c>
      <c r="AQ28" s="208">
        <v>657.46490000000006</v>
      </c>
      <c r="AR28" s="208">
        <v>758.25086999999996</v>
      </c>
      <c r="AS28" s="208">
        <v>813.76300000000003</v>
      </c>
      <c r="AT28" s="208">
        <v>270.80781000000002</v>
      </c>
      <c r="AU28" s="208">
        <v>6.6327519199999996</v>
      </c>
      <c r="AV28" s="208">
        <v>826.73029000000008</v>
      </c>
      <c r="AW28" s="208">
        <v>712.67185708999932</v>
      </c>
      <c r="AX28" s="208">
        <v>24.86135882</v>
      </c>
      <c r="AY28" s="208">
        <v>174.37991901999993</v>
      </c>
      <c r="AZ28" s="208">
        <v>0</v>
      </c>
      <c r="BA28" s="208">
        <v>1171.67507</v>
      </c>
      <c r="BB28" s="208">
        <v>1570.5534619700009</v>
      </c>
      <c r="BC28" s="208">
        <v>4971.6359159935055</v>
      </c>
      <c r="BD28" s="208">
        <v>910.88550335000002</v>
      </c>
    </row>
    <row r="29" spans="2:56" x14ac:dyDescent="0.55000000000000004">
      <c r="B29" s="142" t="s">
        <v>265</v>
      </c>
      <c r="C29" s="208">
        <v>11884.95269850998</v>
      </c>
      <c r="D29" s="208">
        <v>9889.266536420002</v>
      </c>
      <c r="E29" s="208">
        <v>23978.386614670009</v>
      </c>
      <c r="F29" s="208">
        <v>24715.646666680001</v>
      </c>
      <c r="G29" s="208">
        <v>7393.1029766999991</v>
      </c>
      <c r="H29" s="208">
        <v>12886.300102660003</v>
      </c>
      <c r="I29" s="208">
        <v>4810.6799669699994</v>
      </c>
      <c r="J29" s="208">
        <v>7834.2190984700028</v>
      </c>
      <c r="K29" s="208">
        <v>26677.803776760091</v>
      </c>
      <c r="L29" s="208">
        <v>1637.82618108</v>
      </c>
      <c r="M29" s="208">
        <v>8805.8279219599972</v>
      </c>
      <c r="N29" s="208">
        <v>15065.967647849999</v>
      </c>
      <c r="O29" s="208">
        <v>4495.0375016099997</v>
      </c>
      <c r="P29" s="208">
        <v>1904.32</v>
      </c>
      <c r="Q29" s="208">
        <v>18474.408584340003</v>
      </c>
      <c r="R29" s="208">
        <v>4378.5239786399998</v>
      </c>
      <c r="S29" s="208">
        <v>21593.383426541695</v>
      </c>
      <c r="T29" s="208">
        <v>5314.1806997199983</v>
      </c>
      <c r="U29" s="208">
        <v>15443.30238719</v>
      </c>
      <c r="V29" s="208">
        <v>5812.0077737299998</v>
      </c>
      <c r="W29" s="208">
        <v>1225.6134297400001</v>
      </c>
      <c r="X29" s="208">
        <v>7.7389999999999999</v>
      </c>
      <c r="Y29" s="208">
        <v>160</v>
      </c>
      <c r="Z29" s="208">
        <v>2972.2327404299999</v>
      </c>
      <c r="AA29" s="208">
        <v>463.19286557000004</v>
      </c>
      <c r="AB29" s="208">
        <v>59.5</v>
      </c>
      <c r="AC29" s="208">
        <v>8175.2797609200034</v>
      </c>
      <c r="AD29" s="208">
        <v>7524.1215068199981</v>
      </c>
      <c r="AE29" s="208">
        <v>1901.0496716199984</v>
      </c>
      <c r="AF29" s="208">
        <v>0</v>
      </c>
      <c r="AG29" s="208">
        <v>512.64377220000006</v>
      </c>
      <c r="AH29" s="208">
        <v>4555.7053125799994</v>
      </c>
      <c r="AI29" s="208">
        <v>4393.7155003000007</v>
      </c>
      <c r="AJ29" s="208">
        <v>50</v>
      </c>
      <c r="AK29" s="208">
        <v>0</v>
      </c>
      <c r="AL29" s="208">
        <v>269.34782797999998</v>
      </c>
      <c r="AM29" s="208">
        <v>333.25777395000006</v>
      </c>
      <c r="AN29" s="208">
        <v>210.61469751999999</v>
      </c>
      <c r="AO29" s="208">
        <v>1195.91209207</v>
      </c>
      <c r="AP29" s="208">
        <v>749.42191523999998</v>
      </c>
      <c r="AQ29" s="208">
        <v>587.5680900000001</v>
      </c>
      <c r="AR29" s="208">
        <v>1115.1838799999998</v>
      </c>
      <c r="AS29" s="208">
        <v>304.00799999999998</v>
      </c>
      <c r="AT29" s="208">
        <v>548.91797999999994</v>
      </c>
      <c r="AU29" s="208">
        <v>111.60043684000001</v>
      </c>
      <c r="AV29" s="208">
        <v>747.85348999999997</v>
      </c>
      <c r="AW29" s="208">
        <v>164.20753443000001</v>
      </c>
      <c r="AX29" s="208">
        <v>37.779385430000005</v>
      </c>
      <c r="AY29" s="208">
        <v>101.34949598999998</v>
      </c>
      <c r="AZ29" s="208">
        <v>246.66406620000001</v>
      </c>
      <c r="BA29" s="208">
        <v>472.26094999999998</v>
      </c>
      <c r="BB29" s="208">
        <v>1678.1336587299998</v>
      </c>
      <c r="BC29" s="208">
        <v>2353.1718353499996</v>
      </c>
      <c r="BD29" s="208">
        <v>640.35468868999988</v>
      </c>
    </row>
    <row r="30" spans="2:56" x14ac:dyDescent="0.55000000000000004">
      <c r="B30" s="142" t="s">
        <v>266</v>
      </c>
      <c r="C30" s="208">
        <v>7726.3244367900006</v>
      </c>
      <c r="D30" s="208">
        <v>4515.3015287200005</v>
      </c>
      <c r="E30" s="208">
        <v>12959.572280090004</v>
      </c>
      <c r="F30" s="208">
        <v>2951.3619122500004</v>
      </c>
      <c r="G30" s="208">
        <v>0</v>
      </c>
      <c r="H30" s="208">
        <v>1907.1962989499998</v>
      </c>
      <c r="I30" s="208">
        <v>472.67158363999999</v>
      </c>
      <c r="J30" s="208">
        <v>2684.7560494999989</v>
      </c>
      <c r="K30" s="208">
        <v>2538.2896710199998</v>
      </c>
      <c r="L30" s="208">
        <v>1387.9622617499999</v>
      </c>
      <c r="M30" s="208">
        <v>8642.0215928500038</v>
      </c>
      <c r="N30" s="208">
        <v>4107.3366507299997</v>
      </c>
      <c r="O30" s="208">
        <v>8386.1600276000008</v>
      </c>
      <c r="P30" s="208">
        <v>2039.18</v>
      </c>
      <c r="Q30" s="208">
        <v>11649.133512700004</v>
      </c>
      <c r="R30" s="208">
        <v>6152.1584669500007</v>
      </c>
      <c r="S30" s="208">
        <v>6555.5242714499964</v>
      </c>
      <c r="T30" s="208">
        <v>1776.87155349</v>
      </c>
      <c r="U30" s="208">
        <v>4325.354335080001</v>
      </c>
      <c r="V30" s="208">
        <v>2347.7988131899997</v>
      </c>
      <c r="W30" s="208">
        <v>2251.6247266999999</v>
      </c>
      <c r="X30" s="208">
        <v>0</v>
      </c>
      <c r="Y30" s="208">
        <v>0</v>
      </c>
      <c r="Z30" s="208">
        <v>1290.1641841000003</v>
      </c>
      <c r="AA30" s="208">
        <v>398.47962682000002</v>
      </c>
      <c r="AB30" s="208">
        <v>32.86593688</v>
      </c>
      <c r="AC30" s="208">
        <v>3590.4612904599994</v>
      </c>
      <c r="AD30" s="208">
        <v>2805.43764861</v>
      </c>
      <c r="AE30" s="208">
        <v>1706.8496827900001</v>
      </c>
      <c r="AF30" s="208">
        <v>0</v>
      </c>
      <c r="AG30" s="208">
        <v>1551.4245537825002</v>
      </c>
      <c r="AH30" s="208">
        <v>2102.24204517</v>
      </c>
      <c r="AI30" s="208">
        <v>1887.24508352</v>
      </c>
      <c r="AJ30" s="208">
        <v>84.296997730000001</v>
      </c>
      <c r="AK30" s="208">
        <v>0</v>
      </c>
      <c r="AL30" s="208">
        <v>115.04238473000001</v>
      </c>
      <c r="AM30" s="208">
        <v>77.055150229999995</v>
      </c>
      <c r="AN30" s="208">
        <v>311.14776766</v>
      </c>
      <c r="AO30" s="208">
        <v>26.189848300000001</v>
      </c>
      <c r="AP30" s="208">
        <v>431.76589529</v>
      </c>
      <c r="AQ30" s="208">
        <v>235.12575000000001</v>
      </c>
      <c r="AR30" s="208">
        <v>477.62786</v>
      </c>
      <c r="AS30" s="208">
        <v>368.017</v>
      </c>
      <c r="AT30" s="208">
        <v>147.82429000000002</v>
      </c>
      <c r="AU30" s="208">
        <v>0</v>
      </c>
      <c r="AV30" s="208">
        <v>88.517400000000009</v>
      </c>
      <c r="AW30" s="208">
        <v>38.206300000000006</v>
      </c>
      <c r="AX30" s="208">
        <v>0</v>
      </c>
      <c r="AY30" s="208">
        <v>78.929486180000012</v>
      </c>
      <c r="AZ30" s="208">
        <v>0</v>
      </c>
      <c r="BA30" s="208">
        <v>418.62452000000002</v>
      </c>
      <c r="BB30" s="208">
        <v>429.79994892000008</v>
      </c>
      <c r="BC30" s="208">
        <v>736.61437467000007</v>
      </c>
      <c r="BD30" s="208">
        <v>303.78854794</v>
      </c>
    </row>
    <row r="31" spans="2:56" x14ac:dyDescent="0.55000000000000004">
      <c r="B31" s="142" t="s">
        <v>267</v>
      </c>
      <c r="C31" s="208">
        <v>3070.4084391899996</v>
      </c>
      <c r="D31" s="208">
        <v>8620.2826716800009</v>
      </c>
      <c r="E31" s="208">
        <v>11606.438601159989</v>
      </c>
      <c r="F31" s="208">
        <v>5181.0331285600068</v>
      </c>
      <c r="G31" s="208">
        <v>1918.7586620999994</v>
      </c>
      <c r="H31" s="208">
        <v>6368.7151046799809</v>
      </c>
      <c r="I31" s="208">
        <v>2637.3718011300002</v>
      </c>
      <c r="J31" s="208">
        <v>4345.304382319996</v>
      </c>
      <c r="K31" s="208">
        <v>2889.9400240200025</v>
      </c>
      <c r="L31" s="208">
        <v>3774.7864380199962</v>
      </c>
      <c r="M31" s="208">
        <v>5653.9485459900025</v>
      </c>
      <c r="N31" s="208">
        <v>3268.0944343700007</v>
      </c>
      <c r="O31" s="208">
        <v>4436.861976310005</v>
      </c>
      <c r="P31" s="208">
        <v>3919.7200000000003</v>
      </c>
      <c r="Q31" s="208">
        <v>15843.674065279944</v>
      </c>
      <c r="R31" s="208">
        <v>4437.5036753299992</v>
      </c>
      <c r="S31" s="208">
        <v>5826.5129072264917</v>
      </c>
      <c r="T31" s="208">
        <v>6646.4917332700024</v>
      </c>
      <c r="U31" s="208">
        <v>5836.5556261999991</v>
      </c>
      <c r="V31" s="208">
        <v>6739.3850769100045</v>
      </c>
      <c r="W31" s="208">
        <v>1312.1547410199994</v>
      </c>
      <c r="X31" s="208">
        <v>18.706</v>
      </c>
      <c r="Y31" s="208">
        <v>138.76499999999999</v>
      </c>
      <c r="Z31" s="208">
        <v>2021.6129239000018</v>
      </c>
      <c r="AA31" s="208">
        <v>484.68764859799984</v>
      </c>
      <c r="AB31" s="208">
        <v>267.51754885000014</v>
      </c>
      <c r="AC31" s="208">
        <v>2040.3328985299995</v>
      </c>
      <c r="AD31" s="208">
        <v>2283.8332258499991</v>
      </c>
      <c r="AE31" s="208">
        <v>1100.5437950800003</v>
      </c>
      <c r="AF31" s="208">
        <v>53.575777509999995</v>
      </c>
      <c r="AG31" s="208">
        <v>952.89803675949918</v>
      </c>
      <c r="AH31" s="208">
        <v>980.16951320099997</v>
      </c>
      <c r="AI31" s="208">
        <v>1281.7432440699993</v>
      </c>
      <c r="AJ31" s="208">
        <v>129.19797809000005</v>
      </c>
      <c r="AK31" s="208">
        <v>5.7547833600000002</v>
      </c>
      <c r="AL31" s="208">
        <v>136.93854613999997</v>
      </c>
      <c r="AM31" s="208">
        <v>191.83841669999995</v>
      </c>
      <c r="AN31" s="208">
        <v>134.16019438000001</v>
      </c>
      <c r="AO31" s="208">
        <v>121.26315036</v>
      </c>
      <c r="AP31" s="208">
        <v>166.35399372000003</v>
      </c>
      <c r="AQ31" s="208">
        <v>749.03661</v>
      </c>
      <c r="AR31" s="208">
        <v>50.937719999999999</v>
      </c>
      <c r="AS31" s="208">
        <v>131.15100000000001</v>
      </c>
      <c r="AT31" s="208">
        <v>98.884860000000003</v>
      </c>
      <c r="AU31" s="208">
        <v>0</v>
      </c>
      <c r="AV31" s="208">
        <v>568.51473999999996</v>
      </c>
      <c r="AW31" s="208">
        <v>174.64258570999991</v>
      </c>
      <c r="AX31" s="208">
        <v>6.0000187500000006</v>
      </c>
      <c r="AY31" s="208">
        <v>165.93707861000004</v>
      </c>
      <c r="AZ31" s="208">
        <v>0</v>
      </c>
      <c r="BA31" s="208">
        <v>39.01153</v>
      </c>
      <c r="BB31" s="208">
        <v>382.02772733999973</v>
      </c>
      <c r="BC31" s="208">
        <v>108.11279233999998</v>
      </c>
      <c r="BD31" s="208">
        <v>368.03807891000008</v>
      </c>
    </row>
    <row r="32" spans="2:56" x14ac:dyDescent="0.55000000000000004">
      <c r="B32" s="142" t="s">
        <v>268</v>
      </c>
      <c r="C32" s="208">
        <v>10705.552889999999</v>
      </c>
      <c r="D32" s="208">
        <v>14278.114683130034</v>
      </c>
      <c r="E32" s="208">
        <v>20167.361584499977</v>
      </c>
      <c r="F32" s="208">
        <v>16704.13236916007</v>
      </c>
      <c r="G32" s="208">
        <v>4874.8159201599983</v>
      </c>
      <c r="H32" s="208">
        <v>11824.294622300016</v>
      </c>
      <c r="I32" s="208">
        <v>6474.69743509</v>
      </c>
      <c r="J32" s="208">
        <v>9332.3682473000008</v>
      </c>
      <c r="K32" s="208">
        <v>8887.2679940499838</v>
      </c>
      <c r="L32" s="208">
        <v>6464.5209590600107</v>
      </c>
      <c r="M32" s="208">
        <v>13846.241057780004</v>
      </c>
      <c r="N32" s="208">
        <v>13812.576953280002</v>
      </c>
      <c r="O32" s="208">
        <v>10004.025846179966</v>
      </c>
      <c r="P32" s="208">
        <v>23185.71</v>
      </c>
      <c r="Q32" s="208">
        <v>19728.097555409775</v>
      </c>
      <c r="R32" s="208">
        <v>13276.404903469946</v>
      </c>
      <c r="S32" s="208">
        <v>11321.389906590026</v>
      </c>
      <c r="T32" s="208">
        <v>11116.058667519997</v>
      </c>
      <c r="U32" s="208">
        <v>13346.763513729928</v>
      </c>
      <c r="V32" s="208">
        <v>8539.8512552399734</v>
      </c>
      <c r="W32" s="208">
        <v>4114.8688230400003</v>
      </c>
      <c r="X32" s="208">
        <v>26.338000000000001</v>
      </c>
      <c r="Y32" s="208">
        <v>26.84</v>
      </c>
      <c r="Z32" s="208">
        <v>4946.4974895300102</v>
      </c>
      <c r="AA32" s="208">
        <v>614.34209058999988</v>
      </c>
      <c r="AB32" s="208">
        <v>503.93683243000044</v>
      </c>
      <c r="AC32" s="208">
        <v>5512.7933311999959</v>
      </c>
      <c r="AD32" s="208">
        <v>4169.1612380600172</v>
      </c>
      <c r="AE32" s="208">
        <v>4376.2076596999941</v>
      </c>
      <c r="AF32" s="208">
        <v>70.595435140000006</v>
      </c>
      <c r="AG32" s="208">
        <v>3343.1938527100037</v>
      </c>
      <c r="AH32" s="208">
        <v>3338.35211402</v>
      </c>
      <c r="AI32" s="208">
        <v>4009.7264486339905</v>
      </c>
      <c r="AJ32" s="208">
        <v>354.12161596000027</v>
      </c>
      <c r="AK32" s="208">
        <v>175.37039710000008</v>
      </c>
      <c r="AL32" s="208">
        <v>644.24493451830051</v>
      </c>
      <c r="AM32" s="208">
        <v>378.27584466000059</v>
      </c>
      <c r="AN32" s="208">
        <v>98.289938280000001</v>
      </c>
      <c r="AO32" s="208">
        <v>33.183290190000001</v>
      </c>
      <c r="AP32" s="208">
        <v>367.85979775999999</v>
      </c>
      <c r="AQ32" s="208">
        <v>443.37851000000001</v>
      </c>
      <c r="AR32" s="208">
        <v>217.41517000000002</v>
      </c>
      <c r="AS32" s="208">
        <v>355.2</v>
      </c>
      <c r="AT32" s="208">
        <v>423.58114</v>
      </c>
      <c r="AU32" s="208">
        <v>94.416543950000005</v>
      </c>
      <c r="AV32" s="208">
        <v>471.67490999999995</v>
      </c>
      <c r="AW32" s="208">
        <v>148.54557097999998</v>
      </c>
      <c r="AX32" s="208">
        <v>74.309433819999995</v>
      </c>
      <c r="AY32" s="208">
        <v>238.12257684999992</v>
      </c>
      <c r="AZ32" s="208">
        <v>0</v>
      </c>
      <c r="BA32" s="208">
        <v>201.37503000000001</v>
      </c>
      <c r="BB32" s="208">
        <v>507.07267761999992</v>
      </c>
      <c r="BC32" s="208">
        <v>842.31898792000197</v>
      </c>
      <c r="BD32" s="208">
        <v>367.77557574999997</v>
      </c>
    </row>
    <row r="33" spans="2:60" x14ac:dyDescent="0.55000000000000004">
      <c r="B33" s="142" t="s">
        <v>269</v>
      </c>
      <c r="C33" s="208">
        <v>135.29630921</v>
      </c>
      <c r="D33" s="208">
        <v>8.5137644699999981</v>
      </c>
      <c r="E33" s="208">
        <v>13.42350115</v>
      </c>
      <c r="F33" s="208">
        <v>48.109000000000002</v>
      </c>
      <c r="G33" s="208">
        <v>1657.0069016999998</v>
      </c>
      <c r="H33" s="208">
        <v>0</v>
      </c>
      <c r="I33" s="208">
        <v>8.0037499999999998E-2</v>
      </c>
      <c r="J33" s="208">
        <v>137.16226359000001</v>
      </c>
      <c r="K33" s="208">
        <v>0</v>
      </c>
      <c r="L33" s="208">
        <v>884.53066329000012</v>
      </c>
      <c r="M33" s="208">
        <v>73.114000000000004</v>
      </c>
      <c r="N33" s="208">
        <v>726.63901582999995</v>
      </c>
      <c r="O33" s="208">
        <v>104.712478</v>
      </c>
      <c r="P33" s="208">
        <v>0</v>
      </c>
      <c r="Q33" s="208">
        <v>195.76772600000001</v>
      </c>
      <c r="R33" s="208">
        <v>0</v>
      </c>
      <c r="S33" s="208">
        <v>3331.8019668236989</v>
      </c>
      <c r="T33" s="208">
        <v>72.843000000000004</v>
      </c>
      <c r="U33" s="208">
        <v>216.80199999999999</v>
      </c>
      <c r="V33" s="208">
        <v>322.03077220999995</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51929.441150810584</v>
      </c>
      <c r="D34" s="208">
        <v>53839.859607560022</v>
      </c>
      <c r="E34" s="208">
        <v>69173.668266925873</v>
      </c>
      <c r="F34" s="208">
        <v>7280.1296570255008</v>
      </c>
      <c r="G34" s="208">
        <v>12973.756114330006</v>
      </c>
      <c r="H34" s="208">
        <v>10420.999520319991</v>
      </c>
      <c r="I34" s="208">
        <v>31186.23691365002</v>
      </c>
      <c r="J34" s="208">
        <v>12007.13481898001</v>
      </c>
      <c r="K34" s="208">
        <v>5424.8141647299999</v>
      </c>
      <c r="L34" s="208">
        <v>3988.8261383700019</v>
      </c>
      <c r="M34" s="208">
        <v>15618.769775256478</v>
      </c>
      <c r="N34" s="208">
        <v>44893.133650639953</v>
      </c>
      <c r="O34" s="208">
        <v>7854.0045726000099</v>
      </c>
      <c r="P34" s="208">
        <v>2528.8000000000002</v>
      </c>
      <c r="Q34" s="208">
        <v>11066.288858550002</v>
      </c>
      <c r="R34" s="208">
        <v>26193.357090432026</v>
      </c>
      <c r="S34" s="208">
        <v>30519.933596149702</v>
      </c>
      <c r="T34" s="208">
        <v>6690.258886889992</v>
      </c>
      <c r="U34" s="208">
        <v>10708.667612130002</v>
      </c>
      <c r="V34" s="208">
        <v>4344.1903761379981</v>
      </c>
      <c r="W34" s="208">
        <v>3881.2778493729993</v>
      </c>
      <c r="X34" s="208">
        <v>8.0809999999999995</v>
      </c>
      <c r="Y34" s="208">
        <v>773.78899999999999</v>
      </c>
      <c r="Z34" s="208">
        <v>651.86115381000013</v>
      </c>
      <c r="AA34" s="208">
        <v>601.42347886999994</v>
      </c>
      <c r="AB34" s="208">
        <v>719.14166621999993</v>
      </c>
      <c r="AC34" s="208">
        <v>4264.885019100001</v>
      </c>
      <c r="AD34" s="208">
        <v>10186.567985509995</v>
      </c>
      <c r="AE34" s="208">
        <v>1212.3190230200003</v>
      </c>
      <c r="AF34" s="208">
        <v>122.88135074000037</v>
      </c>
      <c r="AG34" s="208">
        <v>4837.0579901274996</v>
      </c>
      <c r="AH34" s="208">
        <v>8831.3909505587999</v>
      </c>
      <c r="AI34" s="208">
        <v>8864.6667747700012</v>
      </c>
      <c r="AJ34" s="208">
        <v>975.39537946000064</v>
      </c>
      <c r="AK34" s="208">
        <v>293.41085616000004</v>
      </c>
      <c r="AL34" s="208">
        <v>432.67746659000011</v>
      </c>
      <c r="AM34" s="208">
        <v>259.63208849000006</v>
      </c>
      <c r="AN34" s="208">
        <v>489.39826769000001</v>
      </c>
      <c r="AO34" s="208">
        <v>9.0473118600000006</v>
      </c>
      <c r="AP34" s="208">
        <v>918.55686157999992</v>
      </c>
      <c r="AQ34" s="208">
        <v>2020.7367200000001</v>
      </c>
      <c r="AR34" s="208">
        <v>1594.2110496100013</v>
      </c>
      <c r="AS34" s="208">
        <v>1109.3579999999999</v>
      </c>
      <c r="AT34" s="208">
        <v>2384.5674100000001</v>
      </c>
      <c r="AU34" s="208">
        <v>897.56656774999988</v>
      </c>
      <c r="AV34" s="208">
        <v>713.46325000000013</v>
      </c>
      <c r="AW34" s="208">
        <v>1214.1760386799999</v>
      </c>
      <c r="AX34" s="208">
        <v>341.03711284000008</v>
      </c>
      <c r="AY34" s="208">
        <v>30.999726249999995</v>
      </c>
      <c r="AZ34" s="208">
        <v>18.106450000000002</v>
      </c>
      <c r="BA34" s="208">
        <v>2542.4933999999998</v>
      </c>
      <c r="BB34" s="208">
        <v>219.66054517000003</v>
      </c>
      <c r="BC34" s="208">
        <v>1276.3845652192001</v>
      </c>
      <c r="BD34" s="208">
        <v>542.55737229999954</v>
      </c>
    </row>
    <row r="35" spans="2:60" s="167" customFormat="1" x14ac:dyDescent="0.55000000000000004">
      <c r="B35" s="209" t="s">
        <v>395</v>
      </c>
      <c r="C35" s="203">
        <v>224266.33333764056</v>
      </c>
      <c r="D35" s="203">
        <v>283556.24102228996</v>
      </c>
      <c r="E35" s="203">
        <v>411893.94126820134</v>
      </c>
      <c r="F35" s="203">
        <v>351504.57210449333</v>
      </c>
      <c r="G35" s="203">
        <v>85925.966827364027</v>
      </c>
      <c r="H35" s="203">
        <v>250822.78247416011</v>
      </c>
      <c r="I35" s="203">
        <v>139470.86172982049</v>
      </c>
      <c r="J35" s="203">
        <v>220835.2674134952</v>
      </c>
      <c r="K35" s="203">
        <v>252448.78529186026</v>
      </c>
      <c r="L35" s="203">
        <v>143651.00399240002</v>
      </c>
      <c r="M35" s="203">
        <v>301568.35125175636</v>
      </c>
      <c r="N35" s="203">
        <v>280116.25259200996</v>
      </c>
      <c r="O35" s="203">
        <v>216568.83073207471</v>
      </c>
      <c r="P35" s="203">
        <v>207477.28999999998</v>
      </c>
      <c r="Q35" s="203">
        <v>431345.02660263918</v>
      </c>
      <c r="R35" s="203">
        <v>168719.13358897198</v>
      </c>
      <c r="S35" s="203">
        <v>212923.80436265323</v>
      </c>
      <c r="T35" s="203">
        <v>232075.6137114898</v>
      </c>
      <c r="U35" s="203">
        <v>234332.03057351991</v>
      </c>
      <c r="V35" s="203">
        <v>177336.18348243189</v>
      </c>
      <c r="W35" s="203">
        <v>46056.138350698617</v>
      </c>
      <c r="X35" s="203">
        <v>358.65800000000002</v>
      </c>
      <c r="Y35" s="203">
        <v>2847.317</v>
      </c>
      <c r="Z35" s="203">
        <v>47009.454023204416</v>
      </c>
      <c r="AA35" s="203">
        <v>12019.050935933103</v>
      </c>
      <c r="AB35" s="203">
        <v>3976.522301479999</v>
      </c>
      <c r="AC35" s="203">
        <v>98532.780395474838</v>
      </c>
      <c r="AD35" s="203">
        <v>74091.597784659971</v>
      </c>
      <c r="AE35" s="203">
        <v>52912.128459040352</v>
      </c>
      <c r="AF35" s="203">
        <v>1362.4639149000002</v>
      </c>
      <c r="AG35" s="203">
        <v>49868.670735183427</v>
      </c>
      <c r="AH35" s="203">
        <v>57573.790513429791</v>
      </c>
      <c r="AI35" s="203">
        <v>49464.636145178971</v>
      </c>
      <c r="AJ35" s="203">
        <v>3680.4624045200012</v>
      </c>
      <c r="AK35" s="203">
        <v>932.63720178000005</v>
      </c>
      <c r="AL35" s="203">
        <v>5877.0159244453016</v>
      </c>
      <c r="AM35" s="203">
        <v>4374.6073168000012</v>
      </c>
      <c r="AN35" s="203">
        <v>2479.6679425600005</v>
      </c>
      <c r="AO35" s="203">
        <v>2193.3166344900001</v>
      </c>
      <c r="AP35" s="203">
        <v>7317.3948450299977</v>
      </c>
      <c r="AQ35" s="203">
        <v>8603.4853800000001</v>
      </c>
      <c r="AR35" s="203">
        <v>6156.5282796100009</v>
      </c>
      <c r="AS35" s="203">
        <v>4290.2539999999999</v>
      </c>
      <c r="AT35" s="203">
        <v>4784.5401099999999</v>
      </c>
      <c r="AU35" s="203">
        <v>2906.6044608399998</v>
      </c>
      <c r="AV35" s="203">
        <v>8190.037470000002</v>
      </c>
      <c r="AW35" s="203">
        <v>4795.5209478999986</v>
      </c>
      <c r="AX35" s="203">
        <v>1715.9394452899999</v>
      </c>
      <c r="AY35" s="203">
        <v>1879.1754886200001</v>
      </c>
      <c r="AZ35" s="203">
        <v>718.68625889999998</v>
      </c>
      <c r="BA35" s="203">
        <v>5699.1159799999996</v>
      </c>
      <c r="BB35" s="203">
        <v>15669.797155720009</v>
      </c>
      <c r="BC35" s="203">
        <v>17158.278089269705</v>
      </c>
      <c r="BD35" s="203">
        <v>6789.2342792299996</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28564.583975870002</v>
      </c>
      <c r="D38" s="208">
        <v>23570.754682299954</v>
      </c>
      <c r="E38" s="208">
        <v>967.2004709900018</v>
      </c>
      <c r="F38" s="208">
        <v>1997.8725295499996</v>
      </c>
      <c r="G38" s="208">
        <v>0</v>
      </c>
      <c r="H38" s="208">
        <v>0</v>
      </c>
      <c r="I38" s="208">
        <v>0</v>
      </c>
      <c r="J38" s="208">
        <v>0</v>
      </c>
      <c r="K38" s="208">
        <v>21.966927760000001</v>
      </c>
      <c r="L38" s="208">
        <v>233.06252957999999</v>
      </c>
      <c r="M38" s="208">
        <v>4.9031029800000008</v>
      </c>
      <c r="N38" s="208">
        <v>731.0292420799999</v>
      </c>
      <c r="O38" s="208">
        <v>10.007195659999999</v>
      </c>
      <c r="P38" s="208">
        <v>13.17</v>
      </c>
      <c r="Q38" s="208">
        <v>0</v>
      </c>
      <c r="R38" s="208">
        <v>706.76106064999976</v>
      </c>
      <c r="S38" s="208">
        <v>6980.2835049349887</v>
      </c>
      <c r="T38" s="208">
        <v>0.43302435</v>
      </c>
      <c r="U38" s="208">
        <v>74.040073370000002</v>
      </c>
      <c r="V38" s="208">
        <v>0</v>
      </c>
      <c r="W38" s="208">
        <v>233.66522194000009</v>
      </c>
      <c r="X38" s="208">
        <v>0</v>
      </c>
      <c r="Y38" s="208">
        <v>0</v>
      </c>
      <c r="Z38" s="208">
        <v>202.77491931000006</v>
      </c>
      <c r="AA38" s="208">
        <v>110.46673000000001</v>
      </c>
      <c r="AB38" s="208">
        <v>0</v>
      </c>
      <c r="AC38" s="208">
        <v>759.32316165000009</v>
      </c>
      <c r="AD38" s="208">
        <v>1085.5071656900002</v>
      </c>
      <c r="AE38" s="208">
        <v>777.30135513000027</v>
      </c>
      <c r="AF38" s="208">
        <v>0</v>
      </c>
      <c r="AG38" s="208">
        <v>491.83997482999996</v>
      </c>
      <c r="AH38" s="208">
        <v>0</v>
      </c>
      <c r="AI38" s="208">
        <v>234.62043659000005</v>
      </c>
      <c r="AJ38" s="208">
        <v>101.78075421</v>
      </c>
      <c r="AK38" s="208">
        <v>89.411550000000005</v>
      </c>
      <c r="AL38" s="208">
        <v>211.61775411000005</v>
      </c>
      <c r="AM38" s="208">
        <v>68.889301689999996</v>
      </c>
      <c r="AN38" s="208">
        <v>0</v>
      </c>
      <c r="AO38" s="208">
        <v>0</v>
      </c>
      <c r="AP38" s="208">
        <v>402.08222105000004</v>
      </c>
      <c r="AQ38" s="208">
        <v>641.07895999999994</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97.538087680000004</v>
      </c>
      <c r="D39" s="201">
        <v>5.8014999999999999</v>
      </c>
      <c r="E39" s="201">
        <v>8.3500000000000014</v>
      </c>
      <c r="F39" s="201">
        <v>3.6</v>
      </c>
      <c r="G39" s="201">
        <v>4500</v>
      </c>
      <c r="H39" s="201">
        <v>0</v>
      </c>
      <c r="I39" s="201">
        <v>0</v>
      </c>
      <c r="J39" s="201">
        <v>0.3210710600000013</v>
      </c>
      <c r="K39" s="201">
        <v>0</v>
      </c>
      <c r="L39" s="201">
        <v>0</v>
      </c>
      <c r="M39" s="201">
        <v>0</v>
      </c>
      <c r="N39" s="201">
        <v>0</v>
      </c>
      <c r="O39" s="201">
        <v>5.0454240399999994</v>
      </c>
      <c r="P39" s="201">
        <v>0</v>
      </c>
      <c r="Q39" s="201">
        <v>0</v>
      </c>
      <c r="R39" s="201">
        <v>2.6526601799999998</v>
      </c>
      <c r="S39" s="201">
        <v>0</v>
      </c>
      <c r="T39" s="201">
        <v>0</v>
      </c>
      <c r="U39" s="201">
        <v>1.9993146799999999</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7739.31068839</v>
      </c>
      <c r="D40" s="201">
        <v>4515.3015287200024</v>
      </c>
      <c r="E40" s="201">
        <v>11667.96</v>
      </c>
      <c r="F40" s="201">
        <v>2950.3682195600031</v>
      </c>
      <c r="G40" s="201">
        <v>0</v>
      </c>
      <c r="H40" s="201">
        <v>1907.1962989499998</v>
      </c>
      <c r="I40" s="201">
        <v>472.67158363999999</v>
      </c>
      <c r="J40" s="201">
        <v>2811.7540494999998</v>
      </c>
      <c r="K40" s="201">
        <v>2538.2896710200002</v>
      </c>
      <c r="L40" s="201">
        <v>1387.9622617500011</v>
      </c>
      <c r="M40" s="201">
        <v>8790.6344668600032</v>
      </c>
      <c r="N40" s="201">
        <v>4107.3366507300016</v>
      </c>
      <c r="O40" s="201">
        <v>8694.0730117999992</v>
      </c>
      <c r="P40" s="201">
        <v>0</v>
      </c>
      <c r="Q40" s="201">
        <v>11649.133512700004</v>
      </c>
      <c r="R40" s="201">
        <v>6250.2940075799988</v>
      </c>
      <c r="S40" s="201">
        <v>6685.8182332199995</v>
      </c>
      <c r="T40" s="201">
        <v>1776.8715534900009</v>
      </c>
      <c r="U40" s="201">
        <v>4575.620520399998</v>
      </c>
      <c r="V40" s="201">
        <v>0</v>
      </c>
      <c r="W40" s="201">
        <v>2251.6247267000012</v>
      </c>
      <c r="X40" s="201">
        <v>0</v>
      </c>
      <c r="Y40" s="201">
        <v>0</v>
      </c>
      <c r="Z40" s="201">
        <v>1290.1641841000003</v>
      </c>
      <c r="AA40" s="201">
        <v>398.47962682000008</v>
      </c>
      <c r="AB40" s="201">
        <v>32.86593688</v>
      </c>
      <c r="AC40" s="201">
        <v>3599.3612904600022</v>
      </c>
      <c r="AD40" s="201">
        <v>2758.0831419799997</v>
      </c>
      <c r="AE40" s="201">
        <v>1706.849682790001</v>
      </c>
      <c r="AF40" s="201">
        <v>0</v>
      </c>
      <c r="AG40" s="201">
        <v>1589.4247510825007</v>
      </c>
      <c r="AH40" s="201">
        <v>2102.2420427900006</v>
      </c>
      <c r="AI40" s="201">
        <v>1887.2450835199993</v>
      </c>
      <c r="AJ40" s="201">
        <v>84.296997730000001</v>
      </c>
      <c r="AK40" s="201">
        <v>0</v>
      </c>
      <c r="AL40" s="201">
        <v>115.04238473000002</v>
      </c>
      <c r="AM40" s="201">
        <v>0</v>
      </c>
      <c r="AN40" s="201">
        <v>0</v>
      </c>
      <c r="AO40" s="201">
        <v>26.189848300000005</v>
      </c>
      <c r="AP40" s="201">
        <v>431.76589528999995</v>
      </c>
      <c r="AQ40" s="201">
        <v>246.24026999999995</v>
      </c>
      <c r="AR40" s="201">
        <v>477.62786</v>
      </c>
      <c r="AS40" s="201">
        <v>370.06599999999997</v>
      </c>
      <c r="AT40" s="201">
        <v>147.82427999999996</v>
      </c>
      <c r="AU40" s="201">
        <v>0</v>
      </c>
      <c r="AV40" s="201">
        <v>88.517399999999995</v>
      </c>
      <c r="AW40" s="201">
        <v>38.206300000000006</v>
      </c>
      <c r="AX40" s="201">
        <v>0</v>
      </c>
      <c r="AY40" s="201">
        <v>81.681761569999992</v>
      </c>
      <c r="AZ40" s="201">
        <v>0</v>
      </c>
      <c r="BA40" s="201">
        <v>0</v>
      </c>
      <c r="BB40" s="201">
        <v>429.79994891999974</v>
      </c>
      <c r="BC40" s="201">
        <v>736.61437467000007</v>
      </c>
      <c r="BD40" s="201">
        <v>0</v>
      </c>
    </row>
    <row r="41" spans="2:60" x14ac:dyDescent="0.55000000000000004">
      <c r="B41" s="214" t="s">
        <v>275</v>
      </c>
      <c r="C41" s="201">
        <v>963.14322941</v>
      </c>
      <c r="D41" s="201">
        <v>1459.5715671599994</v>
      </c>
      <c r="E41" s="201">
        <v>1431.16444174</v>
      </c>
      <c r="F41" s="201">
        <v>1533.1895371599992</v>
      </c>
      <c r="G41" s="201">
        <v>148.39967565000001</v>
      </c>
      <c r="H41" s="201">
        <v>1068.7615190900005</v>
      </c>
      <c r="I41" s="201">
        <v>1197.7390081600001</v>
      </c>
      <c r="J41" s="201">
        <v>2854.55</v>
      </c>
      <c r="K41" s="201">
        <v>1312.70182209</v>
      </c>
      <c r="L41" s="201">
        <v>457.85281891000079</v>
      </c>
      <c r="M41" s="201">
        <v>1409.0597298599992</v>
      </c>
      <c r="N41" s="201">
        <v>1654.8716388099992</v>
      </c>
      <c r="O41" s="201">
        <v>1771.3557817799997</v>
      </c>
      <c r="P41" s="201">
        <v>813.56</v>
      </c>
      <c r="Q41" s="201">
        <v>2708.6795650499998</v>
      </c>
      <c r="R41" s="201">
        <v>1120.6385130899998</v>
      </c>
      <c r="S41" s="201">
        <v>1201.368949629999</v>
      </c>
      <c r="T41" s="201">
        <v>722.9316897800004</v>
      </c>
      <c r="U41" s="201">
        <v>1058.1657432100001</v>
      </c>
      <c r="V41" s="201">
        <v>1669.7095854199993</v>
      </c>
      <c r="W41" s="201">
        <v>525.33406588999992</v>
      </c>
      <c r="X41" s="201">
        <v>5.5</v>
      </c>
      <c r="Y41" s="201">
        <v>41.767000000000003</v>
      </c>
      <c r="Z41" s="201">
        <v>445.88916211000009</v>
      </c>
      <c r="AA41" s="201">
        <v>100.73785698000002</v>
      </c>
      <c r="AB41" s="201">
        <v>32.569000000000003</v>
      </c>
      <c r="AC41" s="201">
        <v>766.03281617000005</v>
      </c>
      <c r="AD41" s="201">
        <v>616.29829293</v>
      </c>
      <c r="AE41" s="201">
        <v>435.01766789000004</v>
      </c>
      <c r="AF41" s="201">
        <v>105.83288914000036</v>
      </c>
      <c r="AG41" s="201">
        <v>592.49002010999993</v>
      </c>
      <c r="AH41" s="201">
        <v>348.66179724999955</v>
      </c>
      <c r="AI41" s="201">
        <v>1100.0101804800004</v>
      </c>
      <c r="AJ41" s="201">
        <v>46.929465719999996</v>
      </c>
      <c r="AK41" s="201">
        <v>1.3853508599999995</v>
      </c>
      <c r="AL41" s="201">
        <v>61.424500000000002</v>
      </c>
      <c r="AM41" s="201">
        <v>63.383897160000004</v>
      </c>
      <c r="AN41" s="201">
        <v>39.967493039999994</v>
      </c>
      <c r="AO41" s="201">
        <v>4.7311860000000004E-2</v>
      </c>
      <c r="AP41" s="201">
        <v>85.920644109999998</v>
      </c>
      <c r="AQ41" s="201">
        <v>118.01517999999999</v>
      </c>
      <c r="AR41" s="201">
        <v>59.279950060000004</v>
      </c>
      <c r="AS41" s="201">
        <v>69.644999999999996</v>
      </c>
      <c r="AT41" s="201">
        <v>30.530690000000003</v>
      </c>
      <c r="AU41" s="201">
        <v>46.086390840000035</v>
      </c>
      <c r="AV41" s="201">
        <v>622.12380999999993</v>
      </c>
      <c r="AW41" s="201">
        <v>51.909450000000014</v>
      </c>
      <c r="AX41" s="201">
        <v>31.632313780000011</v>
      </c>
      <c r="AY41" s="201">
        <v>31.694879339999996</v>
      </c>
      <c r="AZ41" s="201">
        <v>0</v>
      </c>
      <c r="BA41" s="201">
        <v>64.5565</v>
      </c>
      <c r="BB41" s="201">
        <v>193.92952609000014</v>
      </c>
      <c r="BC41" s="201">
        <v>170.7235575</v>
      </c>
      <c r="BD41" s="201">
        <v>106.98255000000002</v>
      </c>
    </row>
    <row r="42" spans="2:60" x14ac:dyDescent="0.55000000000000004">
      <c r="B42" s="214" t="s">
        <v>276</v>
      </c>
      <c r="C42" s="201">
        <v>963.14322941</v>
      </c>
      <c r="D42" s="201">
        <v>1459.5715671599994</v>
      </c>
      <c r="E42" s="201">
        <v>1431.16444174</v>
      </c>
      <c r="F42" s="201">
        <v>1523.8926621599992</v>
      </c>
      <c r="G42" s="201">
        <v>144.12467565</v>
      </c>
      <c r="H42" s="201">
        <v>1068.7615190900005</v>
      </c>
      <c r="I42" s="201">
        <v>1197.7390081600001</v>
      </c>
      <c r="J42" s="201">
        <v>2854.55</v>
      </c>
      <c r="K42" s="201">
        <v>1312.70182209</v>
      </c>
      <c r="L42" s="201">
        <v>457.85281891000079</v>
      </c>
      <c r="M42" s="201">
        <v>1409.0597298599992</v>
      </c>
      <c r="N42" s="201">
        <v>1654.8716388099992</v>
      </c>
      <c r="O42" s="201">
        <v>1771.3557817799997</v>
      </c>
      <c r="P42" s="201">
        <v>813.56</v>
      </c>
      <c r="Q42" s="201">
        <v>2708.6795650499998</v>
      </c>
      <c r="R42" s="201">
        <v>1105.4625088099999</v>
      </c>
      <c r="S42" s="201">
        <v>1201.368949629999</v>
      </c>
      <c r="T42" s="201">
        <v>722.9316897800004</v>
      </c>
      <c r="U42" s="201">
        <v>1049.1657432100001</v>
      </c>
      <c r="V42" s="201">
        <v>1669.7095854199993</v>
      </c>
      <c r="W42" s="201">
        <v>524.82021754999994</v>
      </c>
      <c r="X42" s="201">
        <v>5.5</v>
      </c>
      <c r="Y42" s="201">
        <v>41.767000000000003</v>
      </c>
      <c r="Z42" s="201">
        <v>445.88916211000009</v>
      </c>
      <c r="AA42" s="201">
        <v>100.73785698000002</v>
      </c>
      <c r="AB42" s="201">
        <v>32.569000000000003</v>
      </c>
      <c r="AC42" s="201">
        <v>766.03281617000005</v>
      </c>
      <c r="AD42" s="201">
        <v>616.29829293</v>
      </c>
      <c r="AE42" s="201">
        <v>435.01766789000004</v>
      </c>
      <c r="AF42" s="201">
        <v>105.83288914000036</v>
      </c>
      <c r="AG42" s="201">
        <v>592.49002010999993</v>
      </c>
      <c r="AH42" s="201">
        <v>348.66179724999955</v>
      </c>
      <c r="AI42" s="201">
        <v>1100.0101804800004</v>
      </c>
      <c r="AJ42" s="201">
        <v>46.929465719999996</v>
      </c>
      <c r="AK42" s="201">
        <v>1.3853508599999995</v>
      </c>
      <c r="AL42" s="201">
        <v>61.424500000000002</v>
      </c>
      <c r="AM42" s="201">
        <v>63.383897160000004</v>
      </c>
      <c r="AN42" s="201">
        <v>39.967493039999994</v>
      </c>
      <c r="AO42" s="201">
        <v>4.7311860000000004E-2</v>
      </c>
      <c r="AP42" s="201">
        <v>85.920644109999998</v>
      </c>
      <c r="AQ42" s="201">
        <v>117.33018</v>
      </c>
      <c r="AR42" s="201">
        <v>59.279950060000004</v>
      </c>
      <c r="AS42" s="201">
        <v>69.644999999999996</v>
      </c>
      <c r="AT42" s="201">
        <v>30.530690000000003</v>
      </c>
      <c r="AU42" s="201">
        <v>46.086390840000035</v>
      </c>
      <c r="AV42" s="201">
        <v>622.12380999999993</v>
      </c>
      <c r="AW42" s="201">
        <v>51.909450000000014</v>
      </c>
      <c r="AX42" s="201">
        <v>31.632313780000011</v>
      </c>
      <c r="AY42" s="201">
        <v>31.694879339999996</v>
      </c>
      <c r="AZ42" s="201">
        <v>0</v>
      </c>
      <c r="BA42" s="201">
        <v>64.5565</v>
      </c>
      <c r="BB42" s="201">
        <v>193.92952609000014</v>
      </c>
      <c r="BC42" s="201">
        <v>170.7235575</v>
      </c>
      <c r="BD42" s="201">
        <v>106.98255000000002</v>
      </c>
    </row>
    <row r="43" spans="2:60" x14ac:dyDescent="0.55000000000000004">
      <c r="B43" s="214" t="s">
        <v>397</v>
      </c>
      <c r="C43" s="201">
        <v>0</v>
      </c>
      <c r="D43" s="201">
        <v>0</v>
      </c>
      <c r="E43" s="201">
        <v>0</v>
      </c>
      <c r="F43" s="201">
        <v>9.296875</v>
      </c>
      <c r="G43" s="201">
        <v>4.2750000000000057</v>
      </c>
      <c r="H43" s="201">
        <v>0</v>
      </c>
      <c r="I43" s="201">
        <v>0</v>
      </c>
      <c r="J43" s="201">
        <v>0</v>
      </c>
      <c r="K43" s="201">
        <v>0</v>
      </c>
      <c r="L43" s="201">
        <v>0</v>
      </c>
      <c r="M43" s="201">
        <v>0</v>
      </c>
      <c r="N43" s="201">
        <v>0</v>
      </c>
      <c r="O43" s="201">
        <v>0</v>
      </c>
      <c r="P43" s="201">
        <v>0</v>
      </c>
      <c r="Q43" s="201">
        <v>0</v>
      </c>
      <c r="R43" s="201">
        <v>15.176004279999995</v>
      </c>
      <c r="S43" s="201">
        <v>0</v>
      </c>
      <c r="T43" s="201">
        <v>0</v>
      </c>
      <c r="U43" s="201">
        <v>9</v>
      </c>
      <c r="V43" s="201">
        <v>0</v>
      </c>
      <c r="W43" s="201">
        <v>0.51384834000000001</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0.68500000000000005</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175245.88498481002</v>
      </c>
      <c r="D44" s="201">
        <v>227261.45633251051</v>
      </c>
      <c r="E44" s="201">
        <v>365062.03031566949</v>
      </c>
      <c r="F44" s="201">
        <v>319329.99930896849</v>
      </c>
      <c r="G44" s="201">
        <v>71477.408057623717</v>
      </c>
      <c r="H44" s="201">
        <v>237806.54968162577</v>
      </c>
      <c r="I44" s="201">
        <v>113866.6521235901</v>
      </c>
      <c r="J44" s="201">
        <v>193781.8239357</v>
      </c>
      <c r="K44" s="201">
        <v>240436.64998482281</v>
      </c>
      <c r="L44" s="201">
        <v>122357.31008983997</v>
      </c>
      <c r="M44" s="201">
        <v>276928.31129477039</v>
      </c>
      <c r="N44" s="201">
        <v>260432.87892968219</v>
      </c>
      <c r="O44" s="201">
        <v>192891.88959592092</v>
      </c>
      <c r="P44" s="201">
        <v>206650.56000000003</v>
      </c>
      <c r="Q44" s="201">
        <v>385067.18486243958</v>
      </c>
      <c r="R44" s="201">
        <v>142266.92336894054</v>
      </c>
      <c r="S44" s="201">
        <v>183950.17764121995</v>
      </c>
      <c r="T44" s="201">
        <v>220514.27501071058</v>
      </c>
      <c r="U44" s="201">
        <v>215160.3458610512</v>
      </c>
      <c r="V44" s="201">
        <v>166631.83273810352</v>
      </c>
      <c r="W44" s="201">
        <v>38342.460778018576</v>
      </c>
      <c r="X44" s="201">
        <v>288.81900000000002</v>
      </c>
      <c r="Y44" s="201">
        <v>2805.55</v>
      </c>
      <c r="Z44" s="201">
        <v>40232.127919875136</v>
      </c>
      <c r="AA44" s="201">
        <v>11041.84531178309</v>
      </c>
      <c r="AB44" s="201">
        <v>3639.8351258599987</v>
      </c>
      <c r="AC44" s="201">
        <v>86088.021112944509</v>
      </c>
      <c r="AD44" s="201">
        <v>63630.28718969004</v>
      </c>
      <c r="AE44" s="201">
        <v>46426.115192140453</v>
      </c>
      <c r="AF44" s="201">
        <v>1256.631025760001</v>
      </c>
      <c r="AG44" s="201">
        <v>41302.26069719973</v>
      </c>
      <c r="AH44" s="201">
        <v>53293.802251975292</v>
      </c>
      <c r="AI44" s="201">
        <v>45126.966047449212</v>
      </c>
      <c r="AJ44" s="201">
        <v>2301.6959616300001</v>
      </c>
      <c r="AK44" s="201">
        <v>841.84030318000032</v>
      </c>
      <c r="AL44" s="201">
        <v>4862.9657858452983</v>
      </c>
      <c r="AM44" s="201">
        <v>3866.0220110199984</v>
      </c>
      <c r="AN44" s="201">
        <v>2022.2830958300001</v>
      </c>
      <c r="AO44" s="201">
        <v>345.63305863000016</v>
      </c>
      <c r="AP44" s="201">
        <v>5915.5668132804694</v>
      </c>
      <c r="AQ44" s="201">
        <v>7092.8186599999999</v>
      </c>
      <c r="AR44" s="201">
        <v>5499.0704695500017</v>
      </c>
      <c r="AS44" s="201">
        <v>3691.11</v>
      </c>
      <c r="AT44" s="201">
        <v>4171.0277800000003</v>
      </c>
      <c r="AU44" s="201">
        <v>111.60044372</v>
      </c>
      <c r="AV44" s="201">
        <v>7265.579569999999</v>
      </c>
      <c r="AW44" s="201">
        <v>4582.66616763</v>
      </c>
      <c r="AX44" s="201">
        <v>1684.30713694</v>
      </c>
      <c r="AY44" s="201">
        <v>1517.8362775500011</v>
      </c>
      <c r="AZ44" s="201">
        <v>718.68625789999999</v>
      </c>
      <c r="BA44" s="201">
        <v>5091.7090100000005</v>
      </c>
      <c r="BB44" s="201">
        <v>14493.408412610021</v>
      </c>
      <c r="BC44" s="201">
        <v>15111.809252239733</v>
      </c>
      <c r="BD44" s="201">
        <v>6035.0662799999991</v>
      </c>
    </row>
    <row r="45" spans="2:60" x14ac:dyDescent="0.55000000000000004">
      <c r="B45" s="215" t="s">
        <v>279</v>
      </c>
      <c r="C45" s="201">
        <v>112635.96462960001</v>
      </c>
      <c r="D45" s="201">
        <v>226789.34405836053</v>
      </c>
      <c r="E45" s="201">
        <v>275359.72031566949</v>
      </c>
      <c r="F45" s="201">
        <v>296144.27977292077</v>
      </c>
      <c r="G45" s="201">
        <v>59073.87670857973</v>
      </c>
      <c r="H45" s="201">
        <v>231306.46091377575</v>
      </c>
      <c r="I45" s="201">
        <v>51437.029682770088</v>
      </c>
      <c r="J45" s="201">
        <v>106249.23394586002</v>
      </c>
      <c r="K45" s="201">
        <v>237581.2342386028</v>
      </c>
      <c r="L45" s="201">
        <v>83488.697929779912</v>
      </c>
      <c r="M45" s="201">
        <v>266035.20018554037</v>
      </c>
      <c r="N45" s="201">
        <v>216118.51017075198</v>
      </c>
      <c r="O45" s="201">
        <v>111949.27768682991</v>
      </c>
      <c r="P45" s="201">
        <v>206650.56000000003</v>
      </c>
      <c r="Q45" s="201">
        <v>229936.96530527389</v>
      </c>
      <c r="R45" s="201">
        <v>96147.61293179034</v>
      </c>
      <c r="S45" s="201">
        <v>179239.68764428626</v>
      </c>
      <c r="T45" s="201">
        <v>201702.80727420058</v>
      </c>
      <c r="U45" s="201">
        <v>199015.89732025121</v>
      </c>
      <c r="V45" s="201">
        <v>144563.96766096953</v>
      </c>
      <c r="W45" s="201">
        <v>38208.689510408578</v>
      </c>
      <c r="X45" s="201">
        <v>288.81900000000002</v>
      </c>
      <c r="Y45" s="201">
        <v>2805.55</v>
      </c>
      <c r="Z45" s="201">
        <v>40232.127919875136</v>
      </c>
      <c r="AA45" s="201">
        <v>11041.84531178309</v>
      </c>
      <c r="AB45" s="201">
        <v>3639.8351258599987</v>
      </c>
      <c r="AC45" s="201">
        <v>86088.021112944509</v>
      </c>
      <c r="AD45" s="201">
        <v>63600.663069880036</v>
      </c>
      <c r="AE45" s="201">
        <v>46426.115192140453</v>
      </c>
      <c r="AF45" s="201">
        <v>1256.631025760001</v>
      </c>
      <c r="AG45" s="201">
        <v>41284.826872519734</v>
      </c>
      <c r="AH45" s="201">
        <v>53293.802251975292</v>
      </c>
      <c r="AI45" s="201">
        <v>45126.966047449212</v>
      </c>
      <c r="AJ45" s="201">
        <v>2301.6959616300001</v>
      </c>
      <c r="AK45" s="201">
        <v>841.84030318000032</v>
      </c>
      <c r="AL45" s="201">
        <v>4862.9657858452983</v>
      </c>
      <c r="AM45" s="201">
        <v>3866.0220110199984</v>
      </c>
      <c r="AN45" s="201">
        <v>2022.2830958300001</v>
      </c>
      <c r="AO45" s="201">
        <v>345.63305863000016</v>
      </c>
      <c r="AP45" s="201">
        <v>5915.5668132804694</v>
      </c>
      <c r="AQ45" s="201">
        <v>7092.5101599999998</v>
      </c>
      <c r="AR45" s="201">
        <v>5499.0704695500017</v>
      </c>
      <c r="AS45" s="201">
        <v>3691.11</v>
      </c>
      <c r="AT45" s="201">
        <v>4152.1726200000003</v>
      </c>
      <c r="AU45" s="201">
        <v>111.60044372</v>
      </c>
      <c r="AV45" s="201">
        <v>7265.579569999999</v>
      </c>
      <c r="AW45" s="201">
        <v>4582.66616763</v>
      </c>
      <c r="AX45" s="201">
        <v>1684.30713694</v>
      </c>
      <c r="AY45" s="201">
        <v>1517.8362775500011</v>
      </c>
      <c r="AZ45" s="201">
        <v>718.68625789999999</v>
      </c>
      <c r="BA45" s="201">
        <v>5091.7090100000005</v>
      </c>
      <c r="BB45" s="201">
        <v>14493.408412610021</v>
      </c>
      <c r="BC45" s="201">
        <v>15111.809252239733</v>
      </c>
      <c r="BD45" s="201">
        <v>6035.0662799999991</v>
      </c>
    </row>
    <row r="46" spans="2:60" x14ac:dyDescent="0.55000000000000004">
      <c r="B46" s="215" t="s">
        <v>280</v>
      </c>
      <c r="C46" s="201">
        <v>62609.920355210001</v>
      </c>
      <c r="D46" s="201">
        <v>472.11227415000002</v>
      </c>
      <c r="E46" s="201">
        <v>89702.31</v>
      </c>
      <c r="F46" s="201">
        <v>23185.719536047698</v>
      </c>
      <c r="G46" s="201">
        <v>12403.531349043991</v>
      </c>
      <c r="H46" s="201">
        <v>6500.0887678500021</v>
      </c>
      <c r="I46" s="201">
        <v>62429.622440820014</v>
      </c>
      <c r="J46" s="201">
        <v>87532.589989839995</v>
      </c>
      <c r="K46" s="201">
        <v>2855.4157462200019</v>
      </c>
      <c r="L46" s="201">
        <v>38868.61216006006</v>
      </c>
      <c r="M46" s="201">
        <v>10893.111109230013</v>
      </c>
      <c r="N46" s="201">
        <v>44314.368758930221</v>
      </c>
      <c r="O46" s="201">
        <v>80942.611909091007</v>
      </c>
      <c r="P46" s="201">
        <v>0</v>
      </c>
      <c r="Q46" s="201">
        <v>155130.21955716569</v>
      </c>
      <c r="R46" s="201">
        <v>46119.31043715019</v>
      </c>
      <c r="S46" s="201">
        <v>4710.4899969337002</v>
      </c>
      <c r="T46" s="201">
        <v>18811.467736510011</v>
      </c>
      <c r="U46" s="201">
        <v>16144.448540799995</v>
      </c>
      <c r="V46" s="201">
        <v>22067.865077133996</v>
      </c>
      <c r="W46" s="201">
        <v>133.77126760999997</v>
      </c>
      <c r="X46" s="201">
        <v>0</v>
      </c>
      <c r="Y46" s="201">
        <v>0</v>
      </c>
      <c r="Z46" s="201">
        <v>0</v>
      </c>
      <c r="AA46" s="201">
        <v>0</v>
      </c>
      <c r="AB46" s="201">
        <v>0</v>
      </c>
      <c r="AC46" s="201">
        <v>0</v>
      </c>
      <c r="AD46" s="201">
        <v>29.624119809999996</v>
      </c>
      <c r="AE46" s="201">
        <v>0</v>
      </c>
      <c r="AF46" s="201">
        <v>0</v>
      </c>
      <c r="AG46" s="201">
        <v>17.433824680000001</v>
      </c>
      <c r="AH46" s="201">
        <v>0</v>
      </c>
      <c r="AI46" s="201">
        <v>0</v>
      </c>
      <c r="AJ46" s="201">
        <v>0</v>
      </c>
      <c r="AK46" s="201">
        <v>0</v>
      </c>
      <c r="AL46" s="201">
        <v>0</v>
      </c>
      <c r="AM46" s="201">
        <v>0</v>
      </c>
      <c r="AN46" s="201">
        <v>0</v>
      </c>
      <c r="AO46" s="201">
        <v>0</v>
      </c>
      <c r="AP46" s="201">
        <v>0</v>
      </c>
      <c r="AQ46" s="201">
        <v>0.3085</v>
      </c>
      <c r="AR46" s="201">
        <v>0</v>
      </c>
      <c r="AS46" s="201">
        <v>0</v>
      </c>
      <c r="AT46" s="201">
        <v>18.855160000000001</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191.60481697999998</v>
      </c>
      <c r="D47" s="201">
        <v>10.355779779999995</v>
      </c>
      <c r="E47" s="201">
        <v>3697.06</v>
      </c>
      <c r="F47" s="201">
        <v>0</v>
      </c>
      <c r="G47" s="201">
        <v>0</v>
      </c>
      <c r="H47" s="201">
        <v>0</v>
      </c>
      <c r="I47" s="201">
        <v>6458.0862427803741</v>
      </c>
      <c r="J47" s="201">
        <v>10481.585312169998</v>
      </c>
      <c r="K47" s="201">
        <v>0</v>
      </c>
      <c r="L47" s="201">
        <v>884.53066329000012</v>
      </c>
      <c r="M47" s="201">
        <v>1667.5696041900001</v>
      </c>
      <c r="N47" s="201">
        <v>814.34945213999993</v>
      </c>
      <c r="O47" s="201">
        <v>4963.2091903939991</v>
      </c>
      <c r="P47" s="201">
        <v>0</v>
      </c>
      <c r="Q47" s="201">
        <v>16053.181543730014</v>
      </c>
      <c r="R47" s="201">
        <v>3661.22374799</v>
      </c>
      <c r="S47" s="201">
        <v>0</v>
      </c>
      <c r="T47" s="201">
        <v>0</v>
      </c>
      <c r="U47" s="201">
        <v>506.58252129999994</v>
      </c>
      <c r="V47" s="201">
        <v>347.48018855999993</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1.722844</v>
      </c>
      <c r="D48" s="201">
        <v>0</v>
      </c>
      <c r="E48" s="201">
        <v>54.35</v>
      </c>
      <c r="F48" s="201">
        <v>0</v>
      </c>
      <c r="G48" s="201">
        <v>0</v>
      </c>
      <c r="H48" s="201">
        <v>0</v>
      </c>
      <c r="I48" s="201">
        <v>0</v>
      </c>
      <c r="J48" s="201">
        <v>0</v>
      </c>
      <c r="K48" s="201">
        <v>0</v>
      </c>
      <c r="L48" s="201">
        <v>884.53066329000012</v>
      </c>
      <c r="M48" s="201">
        <v>0</v>
      </c>
      <c r="N48" s="201">
        <v>0</v>
      </c>
      <c r="O48" s="201">
        <v>3.1809999999999987</v>
      </c>
      <c r="P48" s="201">
        <v>0</v>
      </c>
      <c r="Q48" s="201">
        <v>0</v>
      </c>
      <c r="R48" s="201">
        <v>30.592093389999995</v>
      </c>
      <c r="S48" s="201">
        <v>0</v>
      </c>
      <c r="T48" s="201">
        <v>0</v>
      </c>
      <c r="U48" s="201">
        <v>31.946239240000001</v>
      </c>
      <c r="V48" s="201">
        <v>347.48018855999993</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189.88197297999997</v>
      </c>
      <c r="D49" s="201">
        <v>10.355779779999995</v>
      </c>
      <c r="E49" s="201">
        <v>3642.71</v>
      </c>
      <c r="F49" s="201">
        <v>0</v>
      </c>
      <c r="G49" s="201">
        <v>0</v>
      </c>
      <c r="H49" s="201">
        <v>0</v>
      </c>
      <c r="I49" s="201">
        <v>6458.0862427803741</v>
      </c>
      <c r="J49" s="201">
        <v>10481.585312169998</v>
      </c>
      <c r="K49" s="201">
        <v>0</v>
      </c>
      <c r="L49" s="201">
        <v>0</v>
      </c>
      <c r="M49" s="201">
        <v>1667.5696041900001</v>
      </c>
      <c r="N49" s="201">
        <v>814.34945213999993</v>
      </c>
      <c r="O49" s="201">
        <v>4960.0281903939995</v>
      </c>
      <c r="P49" s="201">
        <v>0</v>
      </c>
      <c r="Q49" s="201">
        <v>16053.181543730014</v>
      </c>
      <c r="R49" s="201">
        <v>3630.6316545999998</v>
      </c>
      <c r="S49" s="201">
        <v>0</v>
      </c>
      <c r="T49" s="201">
        <v>0</v>
      </c>
      <c r="U49" s="201">
        <v>474.63628205999993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7899.4307181899994</v>
      </c>
      <c r="D50" s="201">
        <v>26683.586562059998</v>
      </c>
      <c r="E50" s="201">
        <v>10477.960000000001</v>
      </c>
      <c r="F50" s="201">
        <v>5825.7935518599998</v>
      </c>
      <c r="G50" s="201">
        <v>2251.7470330000001</v>
      </c>
      <c r="H50" s="201">
        <v>9634.7962846199989</v>
      </c>
      <c r="I50" s="201">
        <v>6038.0945549400003</v>
      </c>
      <c r="J50" s="201">
        <v>8867.7234746899994</v>
      </c>
      <c r="K50" s="201">
        <v>6660.4954926</v>
      </c>
      <c r="L50" s="201">
        <v>6108.6027077499994</v>
      </c>
      <c r="M50" s="201">
        <v>11900.673448430005</v>
      </c>
      <c r="N50" s="201">
        <v>9915.005328899997</v>
      </c>
      <c r="O50" s="201">
        <v>6867.0719899200012</v>
      </c>
      <c r="P50" s="201">
        <v>0</v>
      </c>
      <c r="Q50" s="201">
        <v>505.77207814000008</v>
      </c>
      <c r="R50" s="201">
        <v>1618.3592176099999</v>
      </c>
      <c r="S50" s="201">
        <v>10283.504402510003</v>
      </c>
      <c r="T50" s="201">
        <v>520.15045260999977</v>
      </c>
      <c r="U50" s="201">
        <v>9088.2403292500003</v>
      </c>
      <c r="V50" s="201">
        <v>20.188578870000001</v>
      </c>
      <c r="W50" s="201">
        <v>4454.6672759100011</v>
      </c>
      <c r="X50" s="201">
        <v>14.2</v>
      </c>
      <c r="Y50" s="201">
        <v>0</v>
      </c>
      <c r="Z50" s="201">
        <v>4838.4978378092346</v>
      </c>
      <c r="AA50" s="201">
        <v>365.49742203</v>
      </c>
      <c r="AB50" s="201">
        <v>269.75223874</v>
      </c>
      <c r="AC50" s="201">
        <v>6885.7705188300106</v>
      </c>
      <c r="AD50" s="201">
        <v>5848.4037640799979</v>
      </c>
      <c r="AE50" s="201">
        <v>3566.1558328499996</v>
      </c>
      <c r="AF50" s="201">
        <v>0</v>
      </c>
      <c r="AG50" s="201">
        <v>5692.6803679480035</v>
      </c>
      <c r="AH50" s="201">
        <v>1692.1449068700017</v>
      </c>
      <c r="AI50" s="201">
        <v>1081.4624206600004</v>
      </c>
      <c r="AJ50" s="201">
        <v>114.10333541</v>
      </c>
      <c r="AK50" s="201">
        <v>0</v>
      </c>
      <c r="AL50" s="201">
        <v>625.96549976000006</v>
      </c>
      <c r="AM50" s="201">
        <v>299.25695670000005</v>
      </c>
      <c r="AN50" s="201">
        <v>118.54305509000001</v>
      </c>
      <c r="AO50" s="201">
        <v>83.272244399999991</v>
      </c>
      <c r="AP50" s="201">
        <v>482.05927128999997</v>
      </c>
      <c r="AQ50" s="201">
        <v>446.52653000000004</v>
      </c>
      <c r="AR50" s="201">
        <v>120.55</v>
      </c>
      <c r="AS50" s="201">
        <v>159.36199999999999</v>
      </c>
      <c r="AT50" s="201">
        <v>434.65777000000003</v>
      </c>
      <c r="AU50" s="201">
        <v>0</v>
      </c>
      <c r="AV50" s="201">
        <v>213.81668999999999</v>
      </c>
      <c r="AW50" s="201">
        <v>112.00545000000002</v>
      </c>
      <c r="AX50" s="201">
        <v>0</v>
      </c>
      <c r="AY50" s="201">
        <v>247.96257015999993</v>
      </c>
      <c r="AZ50" s="201">
        <v>0</v>
      </c>
      <c r="BA50" s="201">
        <v>119.31988999999994</v>
      </c>
      <c r="BB50" s="201">
        <v>545.51630250997823</v>
      </c>
      <c r="BC50" s="201">
        <v>1139.1309048599435</v>
      </c>
      <c r="BD50" s="201">
        <v>326.76946999999996</v>
      </c>
    </row>
    <row r="51" spans="2:56" x14ac:dyDescent="0.55000000000000004">
      <c r="B51" s="214" t="s">
        <v>285</v>
      </c>
      <c r="C51" s="201">
        <v>503.45113335000002</v>
      </c>
      <c r="D51" s="201">
        <v>216.6</v>
      </c>
      <c r="E51" s="201">
        <v>379.52</v>
      </c>
      <c r="F51" s="201">
        <v>383.42957408999996</v>
      </c>
      <c r="G51" s="201">
        <v>138.80703299999999</v>
      </c>
      <c r="H51" s="201">
        <v>0</v>
      </c>
      <c r="I51" s="201">
        <v>156.06164891</v>
      </c>
      <c r="J51" s="201">
        <v>198.73647561000001</v>
      </c>
      <c r="K51" s="201">
        <v>0.17577467000000002</v>
      </c>
      <c r="L51" s="201">
        <v>0</v>
      </c>
      <c r="M51" s="201">
        <v>240.03621815</v>
      </c>
      <c r="N51" s="201">
        <v>136.67349018000002</v>
      </c>
      <c r="O51" s="201">
        <v>151.16727992999998</v>
      </c>
      <c r="P51" s="201">
        <v>0</v>
      </c>
      <c r="Q51" s="201">
        <v>324.51771300000001</v>
      </c>
      <c r="R51" s="201">
        <v>11.045118459999998</v>
      </c>
      <c r="S51" s="201">
        <v>153.71655529</v>
      </c>
      <c r="T51" s="201">
        <v>87.066674169999999</v>
      </c>
      <c r="U51" s="201">
        <v>192.04327117999998</v>
      </c>
      <c r="V51" s="201">
        <v>0</v>
      </c>
      <c r="W51" s="201">
        <v>0</v>
      </c>
      <c r="X51" s="201">
        <v>0</v>
      </c>
      <c r="Y51" s="201">
        <v>0</v>
      </c>
      <c r="Z51" s="201">
        <v>0</v>
      </c>
      <c r="AA51" s="201">
        <v>0</v>
      </c>
      <c r="AB51" s="201">
        <v>0</v>
      </c>
      <c r="AC51" s="201">
        <v>0</v>
      </c>
      <c r="AD51" s="201">
        <v>0</v>
      </c>
      <c r="AE51" s="201">
        <v>0.35388797999999999</v>
      </c>
      <c r="AF51" s="201">
        <v>0</v>
      </c>
      <c r="AG51" s="201">
        <v>3.2293911799999999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5760.4510338599994</v>
      </c>
      <c r="D52" s="201">
        <v>10014.556421750001</v>
      </c>
      <c r="E52" s="201">
        <v>8410.35</v>
      </c>
      <c r="F52" s="201">
        <v>5426.6197354400001</v>
      </c>
      <c r="G52" s="201">
        <v>2112.94</v>
      </c>
      <c r="H52" s="201">
        <v>0</v>
      </c>
      <c r="I52" s="201">
        <v>5769.5765194200003</v>
      </c>
      <c r="J52" s="201">
        <v>8325.7894961700003</v>
      </c>
      <c r="K52" s="201">
        <v>6184.9</v>
      </c>
      <c r="L52" s="201">
        <v>5370.06095276</v>
      </c>
      <c r="M52" s="201">
        <v>11463.963664020004</v>
      </c>
      <c r="N52" s="201">
        <v>9646.2008405499982</v>
      </c>
      <c r="O52" s="201">
        <v>6452.9770182200009</v>
      </c>
      <c r="P52" s="201">
        <v>0</v>
      </c>
      <c r="Q52" s="201">
        <v>0</v>
      </c>
      <c r="R52" s="201">
        <v>206.84560501000001</v>
      </c>
      <c r="S52" s="201">
        <v>10074.095392790003</v>
      </c>
      <c r="T52" s="201">
        <v>33.764285660000013</v>
      </c>
      <c r="U52" s="201">
        <v>8330.4947639000002</v>
      </c>
      <c r="V52" s="201">
        <v>0</v>
      </c>
      <c r="W52" s="201">
        <v>4213.5001057800009</v>
      </c>
      <c r="X52" s="201">
        <v>0</v>
      </c>
      <c r="Y52" s="201">
        <v>0</v>
      </c>
      <c r="Z52" s="201">
        <v>3343.5125901499991</v>
      </c>
      <c r="AA52" s="201">
        <v>313.66738685000001</v>
      </c>
      <c r="AB52" s="201">
        <v>269.75223874</v>
      </c>
      <c r="AC52" s="201">
        <v>2576.5865517699999</v>
      </c>
      <c r="AD52" s="201">
        <v>5018.9178533199993</v>
      </c>
      <c r="AE52" s="201">
        <v>3090.2859609100001</v>
      </c>
      <c r="AF52" s="201">
        <v>0</v>
      </c>
      <c r="AG52" s="201">
        <v>4207.8135468979999</v>
      </c>
      <c r="AH52" s="201">
        <v>1691.2624303700015</v>
      </c>
      <c r="AI52" s="201">
        <v>750.99519801000008</v>
      </c>
      <c r="AJ52" s="201">
        <v>114.10333541</v>
      </c>
      <c r="AK52" s="201">
        <v>0</v>
      </c>
      <c r="AL52" s="201">
        <v>555.95011060000002</v>
      </c>
      <c r="AM52" s="201">
        <v>160.62533551000001</v>
      </c>
      <c r="AN52" s="201">
        <v>98.139990560000001</v>
      </c>
      <c r="AO52" s="201">
        <v>0</v>
      </c>
      <c r="AP52" s="201">
        <v>366.90398468999996</v>
      </c>
      <c r="AQ52" s="201">
        <v>287.08466999999996</v>
      </c>
      <c r="AR52" s="201">
        <v>120.55</v>
      </c>
      <c r="AS52" s="201">
        <v>20.975999999999999</v>
      </c>
      <c r="AT52" s="201">
        <v>335.35359000000005</v>
      </c>
      <c r="AU52" s="201">
        <v>0</v>
      </c>
      <c r="AV52" s="201">
        <v>121.65720999999999</v>
      </c>
      <c r="AW52" s="201">
        <v>111.89791000000002</v>
      </c>
      <c r="AX52" s="201">
        <v>0</v>
      </c>
      <c r="AY52" s="201">
        <v>131.84369641999999</v>
      </c>
      <c r="AZ52" s="201">
        <v>0</v>
      </c>
      <c r="BA52" s="201">
        <v>118.47024999999994</v>
      </c>
      <c r="BB52" s="201">
        <v>403.38166652998234</v>
      </c>
      <c r="BC52" s="201">
        <v>514.71606850000001</v>
      </c>
      <c r="BD52" s="201">
        <v>229.48282</v>
      </c>
    </row>
    <row r="53" spans="2:56" x14ac:dyDescent="0.55000000000000004">
      <c r="B53" s="215" t="s">
        <v>287</v>
      </c>
      <c r="C53" s="201">
        <v>1541.41330395</v>
      </c>
      <c r="D53" s="201">
        <v>16421.612086309997</v>
      </c>
      <c r="E53" s="201">
        <v>1683.34</v>
      </c>
      <c r="F53" s="201">
        <v>9.25441702</v>
      </c>
      <c r="G53" s="201">
        <v>0</v>
      </c>
      <c r="H53" s="201">
        <v>0</v>
      </c>
      <c r="I53" s="201">
        <v>0</v>
      </c>
      <c r="J53" s="201">
        <v>343.19750291000003</v>
      </c>
      <c r="K53" s="201">
        <v>0</v>
      </c>
      <c r="L53" s="201">
        <v>723.49423877999971</v>
      </c>
      <c r="M53" s="201">
        <v>135.35409085000012</v>
      </c>
      <c r="N53" s="201">
        <v>37.605947400000055</v>
      </c>
      <c r="O53" s="201">
        <v>259.18477216000002</v>
      </c>
      <c r="P53" s="201">
        <v>0</v>
      </c>
      <c r="Q53" s="201">
        <v>181.25436514000006</v>
      </c>
      <c r="R53" s="201">
        <v>940.46036199000002</v>
      </c>
      <c r="S53" s="201">
        <v>54.860303220000006</v>
      </c>
      <c r="T53" s="201">
        <v>372.87711141999972</v>
      </c>
      <c r="U53" s="201">
        <v>537.21822768000004</v>
      </c>
      <c r="V53" s="201">
        <v>20.188578870000001</v>
      </c>
      <c r="W53" s="201">
        <v>138.45040217000005</v>
      </c>
      <c r="X53" s="201">
        <v>14.2</v>
      </c>
      <c r="Y53" s="201">
        <v>0</v>
      </c>
      <c r="Z53" s="201">
        <v>1255.8291114291985</v>
      </c>
      <c r="AA53" s="201">
        <v>51.830035179999989</v>
      </c>
      <c r="AB53" s="201">
        <v>0</v>
      </c>
      <c r="AC53" s="201">
        <v>3253.1228338600117</v>
      </c>
      <c r="AD53" s="201">
        <v>628.45855700999937</v>
      </c>
      <c r="AE53" s="201">
        <v>454.39075757999967</v>
      </c>
      <c r="AF53" s="201">
        <v>0</v>
      </c>
      <c r="AG53" s="201">
        <v>1409.3935926600038</v>
      </c>
      <c r="AH53" s="201">
        <v>2.9999999969732015E-6</v>
      </c>
      <c r="AI53" s="201">
        <v>313.27383375000011</v>
      </c>
      <c r="AJ53" s="201">
        <v>0</v>
      </c>
      <c r="AK53" s="201">
        <v>0</v>
      </c>
      <c r="AL53" s="201">
        <v>70.015389159999998</v>
      </c>
      <c r="AM53" s="201">
        <v>138.63162119000003</v>
      </c>
      <c r="AN53" s="201">
        <v>20.403064530000002</v>
      </c>
      <c r="AO53" s="201">
        <v>50.088954210000004</v>
      </c>
      <c r="AP53" s="201">
        <v>115.1552866</v>
      </c>
      <c r="AQ53" s="201">
        <v>159.44186000000002</v>
      </c>
      <c r="AR53" s="201">
        <v>0</v>
      </c>
      <c r="AS53" s="201">
        <v>133.387</v>
      </c>
      <c r="AT53" s="201">
        <v>99.304180000000002</v>
      </c>
      <c r="AU53" s="201">
        <v>0</v>
      </c>
      <c r="AV53" s="201">
        <v>92.159480000000002</v>
      </c>
      <c r="AW53" s="201">
        <v>5.5000000000000003E-4</v>
      </c>
      <c r="AX53" s="201">
        <v>0</v>
      </c>
      <c r="AY53" s="201">
        <v>108.61483490999996</v>
      </c>
      <c r="AZ53" s="201">
        <v>0</v>
      </c>
      <c r="BA53" s="201">
        <v>0.84963999999999995</v>
      </c>
      <c r="BB53" s="201">
        <v>142.13463597999581</v>
      </c>
      <c r="BC53" s="201">
        <v>624.41483635994359</v>
      </c>
      <c r="BD53" s="201">
        <v>97.286649999999995</v>
      </c>
    </row>
    <row r="54" spans="2:56" x14ac:dyDescent="0.55000000000000004">
      <c r="B54" s="215" t="s">
        <v>288</v>
      </c>
      <c r="C54" s="201">
        <v>4.9153919199999994</v>
      </c>
      <c r="D54" s="201">
        <v>30.818054</v>
      </c>
      <c r="E54" s="201">
        <v>4.72</v>
      </c>
      <c r="F54" s="201">
        <v>6.3671887299999987</v>
      </c>
      <c r="G54" s="201">
        <v>0</v>
      </c>
      <c r="H54" s="201">
        <v>0</v>
      </c>
      <c r="I54" s="201">
        <v>0</v>
      </c>
      <c r="J54" s="201">
        <v>0</v>
      </c>
      <c r="K54" s="201">
        <v>0</v>
      </c>
      <c r="L54" s="201">
        <v>0</v>
      </c>
      <c r="M54" s="201">
        <v>61.319475410000067</v>
      </c>
      <c r="N54" s="201">
        <v>0</v>
      </c>
      <c r="O54" s="201">
        <v>0</v>
      </c>
      <c r="P54" s="201">
        <v>0</v>
      </c>
      <c r="Q54" s="201">
        <v>0</v>
      </c>
      <c r="R54" s="201">
        <v>448.86384211999996</v>
      </c>
      <c r="S54" s="201">
        <v>0</v>
      </c>
      <c r="T54" s="201">
        <v>10.266679109999997</v>
      </c>
      <c r="U54" s="201">
        <v>26.884407679999999</v>
      </c>
      <c r="V54" s="201">
        <v>0</v>
      </c>
      <c r="W54" s="201">
        <v>1.0651589400000001</v>
      </c>
      <c r="X54" s="201">
        <v>0</v>
      </c>
      <c r="Y54" s="201">
        <v>0</v>
      </c>
      <c r="Z54" s="201">
        <v>239.15613623003748</v>
      </c>
      <c r="AA54" s="201">
        <v>0</v>
      </c>
      <c r="AB54" s="201">
        <v>0</v>
      </c>
      <c r="AC54" s="201">
        <v>1056.0611331999989</v>
      </c>
      <c r="AD54" s="201">
        <v>180.30516096000002</v>
      </c>
      <c r="AE54" s="201">
        <v>21.125226380000022</v>
      </c>
      <c r="AF54" s="201">
        <v>0</v>
      </c>
      <c r="AG54" s="201">
        <v>70.231732809999997</v>
      </c>
      <c r="AH54" s="201">
        <v>0.88247349999999991</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0.10699000000000002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58.536330919999997</v>
      </c>
      <c r="I55" s="201">
        <v>112.45638661</v>
      </c>
      <c r="J55" s="201">
        <v>0</v>
      </c>
      <c r="K55" s="201">
        <v>0</v>
      </c>
      <c r="L55" s="201">
        <v>0</v>
      </c>
      <c r="M55" s="201">
        <v>0</v>
      </c>
      <c r="N55" s="201">
        <v>0</v>
      </c>
      <c r="O55" s="201">
        <v>0</v>
      </c>
      <c r="P55" s="201">
        <v>0</v>
      </c>
      <c r="Q55" s="201">
        <v>0</v>
      </c>
      <c r="R55" s="201">
        <v>0</v>
      </c>
      <c r="S55" s="201">
        <v>0</v>
      </c>
      <c r="T55" s="201">
        <v>0</v>
      </c>
      <c r="U55" s="201">
        <v>0.6</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89.199855109999987</v>
      </c>
      <c r="D56" s="201">
        <v>0</v>
      </c>
      <c r="E56" s="201">
        <v>0.03</v>
      </c>
      <c r="F56" s="201">
        <v>0.12263657999999111</v>
      </c>
      <c r="G56" s="201">
        <v>0</v>
      </c>
      <c r="H56" s="201">
        <v>9576.2599536999987</v>
      </c>
      <c r="I56" s="201">
        <v>0</v>
      </c>
      <c r="J56" s="201">
        <v>0</v>
      </c>
      <c r="K56" s="201">
        <v>475.41971793000101</v>
      </c>
      <c r="L56" s="201">
        <v>15.047516209999998</v>
      </c>
      <c r="M56" s="201">
        <v>0</v>
      </c>
      <c r="N56" s="201">
        <v>94.525050769999993</v>
      </c>
      <c r="O56" s="201">
        <v>3.7429196099999995</v>
      </c>
      <c r="P56" s="201">
        <v>0</v>
      </c>
      <c r="Q56" s="201">
        <v>0</v>
      </c>
      <c r="R56" s="201">
        <v>11.144290029999997</v>
      </c>
      <c r="S56" s="201">
        <v>0.83215121000000003</v>
      </c>
      <c r="T56" s="201">
        <v>16.175702249999997</v>
      </c>
      <c r="U56" s="201">
        <v>0.99965881000000001</v>
      </c>
      <c r="V56" s="201">
        <v>0</v>
      </c>
      <c r="W56" s="201">
        <v>101.65160902000001</v>
      </c>
      <c r="X56" s="201">
        <v>0</v>
      </c>
      <c r="Y56" s="201">
        <v>0</v>
      </c>
      <c r="Z56" s="201">
        <v>0</v>
      </c>
      <c r="AA56" s="201">
        <v>0</v>
      </c>
      <c r="AB56" s="201">
        <v>0</v>
      </c>
      <c r="AC56" s="201">
        <v>0</v>
      </c>
      <c r="AD56" s="201">
        <v>20.722192790000005</v>
      </c>
      <c r="AE56" s="201">
        <v>0</v>
      </c>
      <c r="AF56" s="201">
        <v>0</v>
      </c>
      <c r="AG56" s="201">
        <v>2.0121043999999997</v>
      </c>
      <c r="AH56" s="201">
        <v>0</v>
      </c>
      <c r="AI56" s="201">
        <v>0</v>
      </c>
      <c r="AJ56" s="201">
        <v>0</v>
      </c>
      <c r="AK56" s="201">
        <v>0</v>
      </c>
      <c r="AL56" s="201">
        <v>0</v>
      </c>
      <c r="AM56" s="201">
        <v>0</v>
      </c>
      <c r="AN56" s="201">
        <v>0</v>
      </c>
      <c r="AO56" s="201">
        <v>0</v>
      </c>
      <c r="AP56" s="201">
        <v>0</v>
      </c>
      <c r="AQ56" s="201">
        <v>0</v>
      </c>
      <c r="AR56" s="201">
        <v>0</v>
      </c>
      <c r="AS56" s="201">
        <v>0.98399999999999999</v>
      </c>
      <c r="AT56" s="201">
        <v>0</v>
      </c>
      <c r="AU56" s="201">
        <v>0</v>
      </c>
      <c r="AV56" s="201">
        <v>0</v>
      </c>
      <c r="AW56" s="201">
        <v>0</v>
      </c>
      <c r="AX56" s="201">
        <v>0</v>
      </c>
      <c r="AY56" s="201">
        <v>4.87675663</v>
      </c>
      <c r="AZ56" s="201">
        <v>0</v>
      </c>
      <c r="BA56" s="201">
        <v>0</v>
      </c>
      <c r="BB56" s="201">
        <v>0</v>
      </c>
      <c r="BC56" s="201">
        <v>0</v>
      </c>
      <c r="BD56" s="201">
        <v>0</v>
      </c>
    </row>
    <row r="57" spans="2:56" x14ac:dyDescent="0.55000000000000004">
      <c r="B57" s="214" t="s">
        <v>291</v>
      </c>
      <c r="C57" s="201">
        <v>5.301024E-2</v>
      </c>
      <c r="D57" s="201">
        <v>16.395194499999995</v>
      </c>
      <c r="E57" s="201">
        <v>977.28603980223841</v>
      </c>
      <c r="F57" s="201">
        <v>197.55612502549999</v>
      </c>
      <c r="G57" s="201">
        <v>384.50582016999999</v>
      </c>
      <c r="H57" s="201">
        <v>405.47868987999999</v>
      </c>
      <c r="I57" s="201">
        <v>0</v>
      </c>
      <c r="J57" s="201">
        <v>138.69</v>
      </c>
      <c r="K57" s="201">
        <v>268.46544028999995</v>
      </c>
      <c r="L57" s="201">
        <v>330.85308118000057</v>
      </c>
      <c r="M57" s="201">
        <v>802.79812838650014</v>
      </c>
      <c r="N57" s="201">
        <v>338.92660960665313</v>
      </c>
      <c r="O57" s="201">
        <v>835.68790368000077</v>
      </c>
      <c r="P57" s="201">
        <v>0</v>
      </c>
      <c r="Q57" s="201">
        <v>529.09626242000013</v>
      </c>
      <c r="R57" s="201">
        <v>157.04967283199991</v>
      </c>
      <c r="S57" s="201">
        <v>273.4236785380001</v>
      </c>
      <c r="T57" s="201">
        <v>200.53253316999999</v>
      </c>
      <c r="U57" s="201">
        <v>137.55187115999991</v>
      </c>
      <c r="V57" s="201">
        <v>112.257749868</v>
      </c>
      <c r="W57" s="201">
        <v>0</v>
      </c>
      <c r="X57" s="201">
        <v>0</v>
      </c>
      <c r="Y57" s="201">
        <v>0</v>
      </c>
      <c r="Z57" s="201">
        <v>0</v>
      </c>
      <c r="AA57" s="201">
        <v>0</v>
      </c>
      <c r="AB57" s="201">
        <v>0</v>
      </c>
      <c r="AC57" s="201">
        <v>0</v>
      </c>
      <c r="AD57" s="201">
        <v>21.498483680000021</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3564.7838260705907</v>
      </c>
      <c r="D58" s="201">
        <v>33.018157850000023</v>
      </c>
      <c r="E58" s="201">
        <v>17604.93</v>
      </c>
      <c r="F58" s="201">
        <v>19666.192832369205</v>
      </c>
      <c r="G58" s="201">
        <v>7163.9062409203025</v>
      </c>
      <c r="H58" s="201">
        <v>0</v>
      </c>
      <c r="I58" s="201">
        <v>11437.61821671</v>
      </c>
      <c r="J58" s="201">
        <v>1898.8195703699694</v>
      </c>
      <c r="K58" s="201">
        <v>1210.2159532771925</v>
      </c>
      <c r="L58" s="201">
        <v>11890.829840099981</v>
      </c>
      <c r="M58" s="201">
        <v>64.40147627999994</v>
      </c>
      <c r="N58" s="201">
        <v>2121.8547400611506</v>
      </c>
      <c r="O58" s="201">
        <v>530.49063888000001</v>
      </c>
      <c r="P58" s="201">
        <v>0</v>
      </c>
      <c r="Q58" s="201">
        <v>14831.978778158944</v>
      </c>
      <c r="R58" s="201">
        <v>12935.231340100037</v>
      </c>
      <c r="S58" s="201">
        <v>3549.2279525988888</v>
      </c>
      <c r="T58" s="201">
        <v>8340.419447380058</v>
      </c>
      <c r="U58" s="201">
        <v>3729.484339099994</v>
      </c>
      <c r="V58" s="201">
        <v>8554.7146416104606</v>
      </c>
      <c r="W58" s="201">
        <v>248.38628288000015</v>
      </c>
      <c r="X58" s="201">
        <v>50.139000000000003</v>
      </c>
      <c r="Y58" s="201">
        <v>0</v>
      </c>
      <c r="Z58" s="201">
        <v>0</v>
      </c>
      <c r="AA58" s="201">
        <v>2.0239883199999995</v>
      </c>
      <c r="AB58" s="201">
        <v>1.5</v>
      </c>
      <c r="AC58" s="201">
        <v>434.27149541999972</v>
      </c>
      <c r="AD58" s="201">
        <v>131.51974661</v>
      </c>
      <c r="AE58" s="201">
        <v>0.68872823997811394</v>
      </c>
      <c r="AF58" s="201">
        <v>0</v>
      </c>
      <c r="AG58" s="201">
        <v>199.97492401325374</v>
      </c>
      <c r="AH58" s="201">
        <v>136.93950909</v>
      </c>
      <c r="AI58" s="201">
        <v>34.331976479999994</v>
      </c>
      <c r="AJ58" s="201">
        <v>1031.6558898199999</v>
      </c>
      <c r="AK58" s="201">
        <v>0</v>
      </c>
      <c r="AL58" s="201">
        <v>0</v>
      </c>
      <c r="AM58" s="201">
        <v>77.055150229999981</v>
      </c>
      <c r="AN58" s="201">
        <v>298.87429860000003</v>
      </c>
      <c r="AO58" s="201">
        <v>1738.1741713000004</v>
      </c>
      <c r="AP58" s="201">
        <v>0</v>
      </c>
      <c r="AQ58" s="201">
        <v>58.805779999999999</v>
      </c>
      <c r="AR58" s="201">
        <v>0</v>
      </c>
      <c r="AS58" s="201">
        <v>7.0999999999999994E-2</v>
      </c>
      <c r="AT58" s="201">
        <v>0.49958999999999998</v>
      </c>
      <c r="AU58" s="201">
        <v>2748.9176262800001</v>
      </c>
      <c r="AV58" s="201">
        <v>0</v>
      </c>
      <c r="AW58" s="201">
        <v>10.733578039999999</v>
      </c>
      <c r="AX58" s="201">
        <v>0</v>
      </c>
      <c r="AY58" s="201">
        <v>0</v>
      </c>
      <c r="AZ58" s="201">
        <v>0</v>
      </c>
      <c r="BA58" s="201">
        <v>423.53058000000004</v>
      </c>
      <c r="BB58" s="201">
        <v>7.1429655899970257</v>
      </c>
      <c r="BC58" s="201">
        <v>0</v>
      </c>
      <c r="BD58" s="201">
        <v>320.41597999999999</v>
      </c>
    </row>
    <row r="59" spans="2:56" s="167" customFormat="1" x14ac:dyDescent="0.55000000000000004">
      <c r="B59" s="209" t="s">
        <v>94</v>
      </c>
      <c r="C59" s="217">
        <v>224266.33333764062</v>
      </c>
      <c r="D59" s="217">
        <v>283556.24130488047</v>
      </c>
      <c r="E59" s="217">
        <v>411893.94126820174</v>
      </c>
      <c r="F59" s="217">
        <v>351504.57210449321</v>
      </c>
      <c r="G59" s="217">
        <v>85925.966827364027</v>
      </c>
      <c r="H59" s="217">
        <v>250822.78247416578</v>
      </c>
      <c r="I59" s="217">
        <v>139470.86172982049</v>
      </c>
      <c r="J59" s="217">
        <v>220835.26741348996</v>
      </c>
      <c r="K59" s="217">
        <v>252448.78529186</v>
      </c>
      <c r="L59" s="217">
        <v>143651.00399239996</v>
      </c>
      <c r="M59" s="217">
        <v>301568.35125175695</v>
      </c>
      <c r="N59" s="217">
        <v>280116.25259201002</v>
      </c>
      <c r="O59" s="217">
        <v>216568.83073207492</v>
      </c>
      <c r="P59" s="217">
        <v>207477.29000000004</v>
      </c>
      <c r="Q59" s="217">
        <v>431345.02660263854</v>
      </c>
      <c r="R59" s="217">
        <v>168719.13358897259</v>
      </c>
      <c r="S59" s="217">
        <v>212923.80436265183</v>
      </c>
      <c r="T59" s="217">
        <v>232075.61371149062</v>
      </c>
      <c r="U59" s="217">
        <v>234332.03057352119</v>
      </c>
      <c r="V59" s="217">
        <v>177336.18348243198</v>
      </c>
      <c r="W59" s="217">
        <v>46056.138351338588</v>
      </c>
      <c r="X59" s="217">
        <v>358.65800000000002</v>
      </c>
      <c r="Y59" s="217">
        <v>2847.317</v>
      </c>
      <c r="Z59" s="217">
        <v>47009.454023204373</v>
      </c>
      <c r="AA59" s="217">
        <v>12019.05093593309</v>
      </c>
      <c r="AB59" s="217">
        <v>3976.5223014799985</v>
      </c>
      <c r="AC59" s="217">
        <v>98532.780395474518</v>
      </c>
      <c r="AD59" s="217">
        <v>74091.597784660044</v>
      </c>
      <c r="AE59" s="217">
        <v>52912.128459040432</v>
      </c>
      <c r="AF59" s="217">
        <v>1362.4639149000013</v>
      </c>
      <c r="AG59" s="217">
        <v>49868.670735183492</v>
      </c>
      <c r="AH59" s="217">
        <v>57573.790507975289</v>
      </c>
      <c r="AI59" s="217">
        <v>49464.636145179204</v>
      </c>
      <c r="AJ59" s="217">
        <v>3680.4624045199998</v>
      </c>
      <c r="AK59" s="217">
        <v>932.63720404000037</v>
      </c>
      <c r="AL59" s="217">
        <v>5877.0159244452989</v>
      </c>
      <c r="AM59" s="217">
        <v>4374.6073167999984</v>
      </c>
      <c r="AN59" s="217">
        <v>2479.66794256</v>
      </c>
      <c r="AO59" s="217">
        <v>2193.3166344900005</v>
      </c>
      <c r="AP59" s="217">
        <v>7317.3948450204689</v>
      </c>
      <c r="AQ59" s="217">
        <v>8603.4853799999983</v>
      </c>
      <c r="AR59" s="217">
        <v>6156.5282796100018</v>
      </c>
      <c r="AS59" s="217">
        <v>4290.2539999999999</v>
      </c>
      <c r="AT59" s="217">
        <v>4784.540109999999</v>
      </c>
      <c r="AU59" s="217">
        <v>2906.6044608399998</v>
      </c>
      <c r="AV59" s="217">
        <v>8190.0374699999993</v>
      </c>
      <c r="AW59" s="217">
        <v>4795.5209456700004</v>
      </c>
      <c r="AX59" s="217">
        <v>1715.9394507199997</v>
      </c>
      <c r="AY59" s="217">
        <v>1879.175488620001</v>
      </c>
      <c r="AZ59" s="217">
        <v>718.68625789999999</v>
      </c>
      <c r="BA59" s="217">
        <v>5699.1159800000005</v>
      </c>
      <c r="BB59" s="217">
        <v>15669.797155719996</v>
      </c>
      <c r="BC59" s="217">
        <v>17158.278089269676</v>
      </c>
      <c r="BD59" s="217">
        <v>6789.2342799999997</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87D351D5-EB9F-4517-8B59-47D71FE65A6E}">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D4A1-200A-4088-9B1F-F657477A7989}">
  <sheetPr codeName="Sheet51"/>
  <dimension ref="A2:K92"/>
  <sheetViews>
    <sheetView workbookViewId="0">
      <pane xSplit="3" ySplit="6" topLeftCell="D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81</v>
      </c>
      <c r="H4" s="222" t="s">
        <v>83</v>
      </c>
      <c r="I4" s="223" t="s">
        <v>401</v>
      </c>
      <c r="J4" s="224"/>
      <c r="K4" s="225"/>
    </row>
    <row r="5" spans="2:11" x14ac:dyDescent="0.55000000000000004">
      <c r="B5" s="151"/>
      <c r="C5" s="151"/>
      <c r="D5" s="113">
        <v>2022</v>
      </c>
      <c r="E5" s="113">
        <v>2023</v>
      </c>
      <c r="F5" s="113">
        <v>2024</v>
      </c>
      <c r="G5" s="113">
        <v>2024</v>
      </c>
      <c r="H5" s="113">
        <v>2025</v>
      </c>
      <c r="I5" s="226"/>
      <c r="J5" s="227"/>
      <c r="K5" s="228"/>
    </row>
    <row r="6" spans="2:11" x14ac:dyDescent="0.55000000000000004">
      <c r="B6" s="151"/>
      <c r="C6" s="151"/>
      <c r="D6" s="229">
        <v>1</v>
      </c>
      <c r="E6" s="229">
        <v>2</v>
      </c>
      <c r="F6" s="229">
        <v>3</v>
      </c>
      <c r="G6" s="229">
        <v>4</v>
      </c>
      <c r="H6" s="229">
        <v>5</v>
      </c>
      <c r="I6" s="230" t="s">
        <v>968</v>
      </c>
      <c r="J6" s="230" t="s">
        <v>969</v>
      </c>
      <c r="K6" s="230" t="s">
        <v>970</v>
      </c>
    </row>
    <row r="7" spans="2:11" x14ac:dyDescent="0.55000000000000004">
      <c r="B7" s="231">
        <v>1</v>
      </c>
      <c r="C7" s="232" t="s">
        <v>297</v>
      </c>
      <c r="D7" s="230">
        <v>50333.986514111632</v>
      </c>
      <c r="E7" s="230">
        <v>59479.931931247695</v>
      </c>
      <c r="F7" s="230">
        <v>63015.375429855478</v>
      </c>
      <c r="G7" s="230">
        <v>67061.342317291361</v>
      </c>
      <c r="H7" s="230">
        <v>67046.792792438675</v>
      </c>
      <c r="I7" s="233">
        <f t="shared" ref="I7:J23" si="0">IFERROR((E7-D7)/D7*100,0)</f>
        <v>18.170516683735961</v>
      </c>
      <c r="J7" s="233">
        <f t="shared" si="0"/>
        <v>5.9439266048494632</v>
      </c>
      <c r="K7" s="233">
        <v>-2.1695844953187517E-2</v>
      </c>
    </row>
    <row r="8" spans="2:11" x14ac:dyDescent="0.55000000000000004">
      <c r="B8" s="234" t="s">
        <v>119</v>
      </c>
      <c r="C8" s="235" t="s">
        <v>120</v>
      </c>
      <c r="D8" s="230">
        <v>30093.147978739999</v>
      </c>
      <c r="E8" s="230">
        <v>34388.034220369998</v>
      </c>
      <c r="F8" s="230">
        <v>35835.094864890001</v>
      </c>
      <c r="G8" s="230">
        <v>37622.753132439997</v>
      </c>
      <c r="H8" s="230">
        <v>37832.387048869998</v>
      </c>
      <c r="I8" s="233">
        <f t="shared" si="0"/>
        <v>14.271973954550123</v>
      </c>
      <c r="J8" s="233">
        <f t="shared" si="0"/>
        <v>4.2080353743012919</v>
      </c>
      <c r="K8" s="233">
        <v>0.55719982982650218</v>
      </c>
    </row>
    <row r="9" spans="2:11" x14ac:dyDescent="0.55000000000000004">
      <c r="B9" s="236" t="s">
        <v>119</v>
      </c>
      <c r="C9" s="235" t="s">
        <v>121</v>
      </c>
      <c r="D9" s="230">
        <v>9012.4319075721232</v>
      </c>
      <c r="E9" s="230">
        <v>11189.69778838735</v>
      </c>
      <c r="F9" s="230">
        <v>12274.432980125572</v>
      </c>
      <c r="G9" s="230">
        <v>13274.460970065467</v>
      </c>
      <c r="H9" s="230">
        <v>13262.032442914382</v>
      </c>
      <c r="I9" s="233">
        <f t="shared" si="0"/>
        <v>24.158472464972714</v>
      </c>
      <c r="J9" s="233">
        <f t="shared" si="0"/>
        <v>9.6940526210096447</v>
      </c>
      <c r="K9" s="233">
        <v>-9.3627358422403772E-2</v>
      </c>
    </row>
    <row r="10" spans="2:11" x14ac:dyDescent="0.55000000000000004">
      <c r="B10" s="236"/>
      <c r="C10" s="235" t="s">
        <v>122</v>
      </c>
      <c r="D10" s="230">
        <v>5519.8790375856588</v>
      </c>
      <c r="E10" s="230">
        <v>6644.6150493303567</v>
      </c>
      <c r="F10" s="230">
        <v>4075.8136779464448</v>
      </c>
      <c r="G10" s="230">
        <v>3761.4279186334475</v>
      </c>
      <c r="H10" s="230">
        <v>3453.0614591136869</v>
      </c>
      <c r="I10" s="233">
        <f t="shared" si="0"/>
        <v>20.376098897932486</v>
      </c>
      <c r="J10" s="233">
        <f t="shared" si="0"/>
        <v>-38.6598975608496</v>
      </c>
      <c r="K10" s="233">
        <v>-8.1981222607554916</v>
      </c>
    </row>
    <row r="11" spans="2:11" x14ac:dyDescent="0.55000000000000004">
      <c r="B11" s="237"/>
      <c r="C11" s="235" t="s">
        <v>123</v>
      </c>
      <c r="D11" s="230">
        <v>5708.5275902138546</v>
      </c>
      <c r="E11" s="230">
        <v>7257.5848731599999</v>
      </c>
      <c r="F11" s="230">
        <v>10830.033906893454</v>
      </c>
      <c r="G11" s="230">
        <v>12402.70029615245</v>
      </c>
      <c r="H11" s="230">
        <v>12499.311841540579</v>
      </c>
      <c r="I11" s="233">
        <f t="shared" si="0"/>
        <v>27.135846476448648</v>
      </c>
      <c r="J11" s="233">
        <f t="shared" si="0"/>
        <v>49.223661812693152</v>
      </c>
      <c r="K11" s="233">
        <v>0.77895573609965518</v>
      </c>
    </row>
    <row r="12" spans="2:11" x14ac:dyDescent="0.55000000000000004">
      <c r="B12" s="238">
        <v>2</v>
      </c>
      <c r="C12" s="232" t="s">
        <v>124</v>
      </c>
      <c r="D12" s="230">
        <v>233581.53607442993</v>
      </c>
      <c r="E12" s="230">
        <v>214238.06391140001</v>
      </c>
      <c r="F12" s="230">
        <v>230745.92703990001</v>
      </c>
      <c r="G12" s="230">
        <v>234407.08819297995</v>
      </c>
      <c r="H12" s="230">
        <v>219963.13245427003</v>
      </c>
      <c r="I12" s="233">
        <f t="shared" si="0"/>
        <v>-8.281250516678762</v>
      </c>
      <c r="J12" s="233">
        <f t="shared" si="0"/>
        <v>7.7053828937358997</v>
      </c>
      <c r="K12" s="233">
        <v>-6.1619108236260614</v>
      </c>
    </row>
    <row r="13" spans="2:11" x14ac:dyDescent="0.55000000000000004">
      <c r="B13" s="234" t="s">
        <v>119</v>
      </c>
      <c r="C13" s="235" t="s">
        <v>125</v>
      </c>
      <c r="D13" s="230">
        <v>22655.038604410001</v>
      </c>
      <c r="E13" s="230">
        <v>7943.8719073800003</v>
      </c>
      <c r="F13" s="230">
        <v>6220.7789813500012</v>
      </c>
      <c r="G13" s="230">
        <v>2424.7411387300003</v>
      </c>
      <c r="H13" s="230">
        <v>543.08337993999999</v>
      </c>
      <c r="I13" s="233">
        <f t="shared" si="0"/>
        <v>-64.935518115455096</v>
      </c>
      <c r="J13" s="233">
        <f t="shared" si="0"/>
        <v>-21.690844793572449</v>
      </c>
      <c r="K13" s="233">
        <v>-77.602418201868375</v>
      </c>
    </row>
    <row r="14" spans="2:11" x14ac:dyDescent="0.55000000000000004">
      <c r="B14" s="237"/>
      <c r="C14" s="235" t="s">
        <v>402</v>
      </c>
      <c r="D14" s="230">
        <v>210926.49747001991</v>
      </c>
      <c r="E14" s="230">
        <v>206294.19200402001</v>
      </c>
      <c r="F14" s="230">
        <v>224525.14805855002</v>
      </c>
      <c r="G14" s="230">
        <v>231982.34705424996</v>
      </c>
      <c r="H14" s="230">
        <v>219420.04907433002</v>
      </c>
      <c r="I14" s="233">
        <f t="shared" si="0"/>
        <v>-2.1961704771864032</v>
      </c>
      <c r="J14" s="233">
        <f t="shared" si="0"/>
        <v>8.8373578904125214</v>
      </c>
      <c r="K14" s="233">
        <v>-5.4151956558066017</v>
      </c>
    </row>
    <row r="15" spans="2:11" x14ac:dyDescent="0.55000000000000004">
      <c r="B15" s="239">
        <v>3</v>
      </c>
      <c r="C15" s="232" t="s">
        <v>130</v>
      </c>
      <c r="D15" s="230">
        <v>159022.77745923001</v>
      </c>
      <c r="E15" s="230">
        <v>167092.70765041074</v>
      </c>
      <c r="F15" s="230">
        <v>176660.82006807133</v>
      </c>
      <c r="G15" s="230">
        <v>186416.06471308164</v>
      </c>
      <c r="H15" s="230">
        <v>186371.86483142228</v>
      </c>
      <c r="I15" s="233">
        <f t="shared" si="0"/>
        <v>5.0747008196669698</v>
      </c>
      <c r="J15" s="233">
        <f t="shared" si="0"/>
        <v>5.7262297991357469</v>
      </c>
      <c r="K15" s="233">
        <v>-2.3710339410599794E-2</v>
      </c>
    </row>
    <row r="16" spans="2:11" x14ac:dyDescent="0.55000000000000004">
      <c r="B16" s="238">
        <v>4</v>
      </c>
      <c r="C16" s="232" t="s">
        <v>403</v>
      </c>
      <c r="D16" s="230">
        <v>37.580378059100006</v>
      </c>
      <c r="E16" s="230">
        <v>27.2048722535</v>
      </c>
      <c r="F16" s="230">
        <v>41.475571649999999</v>
      </c>
      <c r="G16" s="230">
        <v>14.955879527016764</v>
      </c>
      <c r="H16" s="230">
        <v>10.048863737016765</v>
      </c>
      <c r="I16" s="233">
        <f t="shared" si="0"/>
        <v>-27.608838285988451</v>
      </c>
      <c r="J16" s="233">
        <f t="shared" si="0"/>
        <v>52.456410247116771</v>
      </c>
      <c r="K16" s="233">
        <v>-32.809944618340992</v>
      </c>
    </row>
    <row r="17" spans="2:11" x14ac:dyDescent="0.55000000000000004">
      <c r="B17" s="231">
        <v>5</v>
      </c>
      <c r="C17" s="232" t="s">
        <v>404</v>
      </c>
      <c r="D17" s="230">
        <v>42123.340044404024</v>
      </c>
      <c r="E17" s="230">
        <v>46184.922904955893</v>
      </c>
      <c r="F17" s="230">
        <v>56740.194947375036</v>
      </c>
      <c r="G17" s="230">
        <v>65090.74673940456</v>
      </c>
      <c r="H17" s="230">
        <v>68553.035071275692</v>
      </c>
      <c r="I17" s="233">
        <f t="shared" si="0"/>
        <v>9.6421196806102749</v>
      </c>
      <c r="J17" s="233">
        <f t="shared" si="0"/>
        <v>22.85436756956566</v>
      </c>
      <c r="K17" s="233">
        <v>5.3191713189781797</v>
      </c>
    </row>
    <row r="18" spans="2:11" x14ac:dyDescent="0.55000000000000004">
      <c r="B18" s="231"/>
      <c r="C18" s="240" t="s">
        <v>405</v>
      </c>
      <c r="D18" s="230">
        <v>11707.879956755312</v>
      </c>
      <c r="E18" s="230">
        <v>18382.941661103156</v>
      </c>
      <c r="F18" s="230">
        <v>21865.185051738459</v>
      </c>
      <c r="G18" s="230">
        <v>27379.717622847325</v>
      </c>
      <c r="H18" s="230">
        <v>28708.06732016171</v>
      </c>
      <c r="I18" s="233">
        <f t="shared" si="0"/>
        <v>57.013410873728766</v>
      </c>
      <c r="J18" s="233">
        <f t="shared" si="0"/>
        <v>18.942797376131885</v>
      </c>
      <c r="K18" s="233">
        <v>4.8515828965523289</v>
      </c>
    </row>
    <row r="19" spans="2:11" x14ac:dyDescent="0.55000000000000004">
      <c r="B19" s="238"/>
      <c r="C19" s="240" t="s">
        <v>406</v>
      </c>
      <c r="D19" s="230">
        <v>4726.9839512065701</v>
      </c>
      <c r="E19" s="230">
        <v>6921.2558043132294</v>
      </c>
      <c r="F19" s="230">
        <v>11557.412235955097</v>
      </c>
      <c r="G19" s="230">
        <v>14862.645454977801</v>
      </c>
      <c r="H19" s="230">
        <v>15754.266077547105</v>
      </c>
      <c r="I19" s="233">
        <f t="shared" si="0"/>
        <v>46.420124877863572</v>
      </c>
      <c r="J19" s="233">
        <f t="shared" si="0"/>
        <v>66.984324271798755</v>
      </c>
      <c r="K19" s="233">
        <v>5.9990707930847007</v>
      </c>
    </row>
    <row r="20" spans="2:11" x14ac:dyDescent="0.55000000000000004">
      <c r="B20" s="239"/>
      <c r="C20" s="240" t="s">
        <v>407</v>
      </c>
      <c r="D20" s="230">
        <v>25688.476136442114</v>
      </c>
      <c r="E20" s="230">
        <v>20880.725439539492</v>
      </c>
      <c r="F20" s="230">
        <v>23317.59765968148</v>
      </c>
      <c r="G20" s="230">
        <v>22848.383661579421</v>
      </c>
      <c r="H20" s="230">
        <v>24090.701673566902</v>
      </c>
      <c r="I20" s="233">
        <f t="shared" si="0"/>
        <v>-18.715593215287161</v>
      </c>
      <c r="J20" s="233">
        <f t="shared" si="0"/>
        <v>11.670438496966948</v>
      </c>
      <c r="K20" s="233">
        <v>5.4372249275404752</v>
      </c>
    </row>
    <row r="21" spans="2:11" x14ac:dyDescent="0.55000000000000004">
      <c r="B21" s="239">
        <v>6</v>
      </c>
      <c r="C21" s="232" t="s">
        <v>408</v>
      </c>
      <c r="D21" s="230">
        <v>22174.091932785865</v>
      </c>
      <c r="E21" s="230">
        <v>15567.759717259998</v>
      </c>
      <c r="F21" s="230">
        <v>19690.558190714681</v>
      </c>
      <c r="G21" s="230">
        <v>19828.713934309999</v>
      </c>
      <c r="H21" s="230">
        <v>20017.398290379999</v>
      </c>
      <c r="I21" s="233">
        <f t="shared" si="0"/>
        <v>-29.793022575855595</v>
      </c>
      <c r="J21" s="233">
        <f t="shared" si="0"/>
        <v>26.482927205535745</v>
      </c>
      <c r="K21" s="233">
        <v>0.95157132578082038</v>
      </c>
    </row>
    <row r="22" spans="2:11" x14ac:dyDescent="0.55000000000000004">
      <c r="B22" s="241">
        <v>7</v>
      </c>
      <c r="C22" s="232" t="s">
        <v>409</v>
      </c>
      <c r="D22" s="230">
        <v>12377.799630263951</v>
      </c>
      <c r="E22" s="230">
        <v>5191.0866082332604</v>
      </c>
      <c r="F22" s="230">
        <v>6836.5915859254219</v>
      </c>
      <c r="G22" s="230">
        <v>2987.1477232327438</v>
      </c>
      <c r="H22" s="230">
        <v>2952.1647000142775</v>
      </c>
      <c r="I22" s="233">
        <f t="shared" si="0"/>
        <v>-58.061313292380689</v>
      </c>
      <c r="J22" s="233">
        <f t="shared" si="0"/>
        <v>31.698661607423929</v>
      </c>
      <c r="K22" s="233">
        <v>-1.1711179512945904</v>
      </c>
    </row>
    <row r="23" spans="2:11" x14ac:dyDescent="0.55000000000000004">
      <c r="B23" s="242" t="s">
        <v>410</v>
      </c>
      <c r="C23" s="242"/>
      <c r="D23" s="243">
        <v>519651.11203328439</v>
      </c>
      <c r="E23" s="243">
        <v>507781.67759576114</v>
      </c>
      <c r="F23" s="243">
        <v>553730.94283349207</v>
      </c>
      <c r="G23" s="243">
        <v>575806.05949982733</v>
      </c>
      <c r="H23" s="243">
        <v>564914.43700353801</v>
      </c>
      <c r="I23" s="244">
        <f t="shared" si="0"/>
        <v>-2.2841160468377852</v>
      </c>
      <c r="J23" s="244">
        <f t="shared" si="0"/>
        <v>9.0490199361447985</v>
      </c>
      <c r="K23" s="244">
        <v>-1.8915435703733825</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39243.052020853997</v>
      </c>
      <c r="H25" s="230">
        <v>25187.759715634002</v>
      </c>
      <c r="I25" s="233">
        <f t="shared" ref="I25:J40" si="1">IFERROR((E25-D25)/D25*100,0)</f>
        <v>32.695994974516992</v>
      </c>
      <c r="J25" s="233">
        <f t="shared" si="1"/>
        <v>28.291130700475804</v>
      </c>
      <c r="K25" s="233">
        <v>-35.816002021837974</v>
      </c>
    </row>
    <row r="26" spans="2:11" x14ac:dyDescent="0.55000000000000004">
      <c r="B26" s="252"/>
      <c r="C26" s="235" t="s">
        <v>146</v>
      </c>
      <c r="D26" s="230">
        <v>371.40727201999982</v>
      </c>
      <c r="E26" s="230">
        <v>494.18287026000007</v>
      </c>
      <c r="F26" s="230">
        <v>424.05680051000002</v>
      </c>
      <c r="G26" s="230">
        <v>385.83307541000005</v>
      </c>
      <c r="H26" s="230">
        <v>342.17956381000005</v>
      </c>
      <c r="I26" s="233">
        <f t="shared" si="1"/>
        <v>33.056864388317344</v>
      </c>
      <c r="J26" s="233">
        <f t="shared" si="1"/>
        <v>-14.190307671551878</v>
      </c>
      <c r="K26" s="233">
        <v>-11.314092643201263</v>
      </c>
    </row>
    <row r="27" spans="2:11" x14ac:dyDescent="0.55000000000000004">
      <c r="B27" s="253"/>
      <c r="C27" s="235" t="s">
        <v>149</v>
      </c>
      <c r="D27" s="230">
        <v>10770.062183620004</v>
      </c>
      <c r="E27" s="230">
        <v>17249.129543209998</v>
      </c>
      <c r="F27" s="230">
        <v>22747.873933989988</v>
      </c>
      <c r="G27" s="230">
        <v>28313.219190129996</v>
      </c>
      <c r="H27" s="230">
        <v>16613.245209330002</v>
      </c>
      <c r="I27" s="233">
        <f t="shared" si="1"/>
        <v>60.158123965559753</v>
      </c>
      <c r="J27" s="233">
        <f t="shared" si="1"/>
        <v>31.878387700697242</v>
      </c>
      <c r="K27" s="233">
        <v>-41.323361721010556</v>
      </c>
    </row>
    <row r="28" spans="2:11" x14ac:dyDescent="0.55000000000000004">
      <c r="B28" s="254"/>
      <c r="C28" s="235" t="s">
        <v>154</v>
      </c>
      <c r="D28" s="230">
        <v>9178.1514993119981</v>
      </c>
      <c r="E28" s="230">
        <v>9220.0107877539995</v>
      </c>
      <c r="F28" s="230">
        <v>11419.621474774001</v>
      </c>
      <c r="G28" s="230">
        <v>10543.999755313998</v>
      </c>
      <c r="H28" s="230">
        <v>8232.3349424939988</v>
      </c>
      <c r="I28" s="233">
        <f t="shared" si="1"/>
        <v>0.45607537035250673</v>
      </c>
      <c r="J28" s="233">
        <f t="shared" si="1"/>
        <v>23.856920969566765</v>
      </c>
      <c r="K28" s="233">
        <v>-21.92398393840022</v>
      </c>
    </row>
    <row r="29" spans="2:11" x14ac:dyDescent="0.55000000000000004">
      <c r="B29" s="255">
        <v>2</v>
      </c>
      <c r="C29" s="235" t="s">
        <v>411</v>
      </c>
      <c r="D29" s="230">
        <v>761.6</v>
      </c>
      <c r="E29" s="230">
        <v>1060.3799899999999</v>
      </c>
      <c r="F29" s="230">
        <v>970.04479000000003</v>
      </c>
      <c r="G29" s="230">
        <v>1142.7186400000001</v>
      </c>
      <c r="H29" s="230">
        <v>1142.7186400000001</v>
      </c>
      <c r="I29" s="233">
        <f t="shared" si="1"/>
        <v>39.230565913865526</v>
      </c>
      <c r="J29" s="233">
        <f t="shared" si="1"/>
        <v>-8.519134730182893</v>
      </c>
      <c r="K29" s="233">
        <v>0</v>
      </c>
    </row>
    <row r="30" spans="2:11" x14ac:dyDescent="0.55000000000000004">
      <c r="B30" s="256">
        <v>3</v>
      </c>
      <c r="C30" s="232" t="s">
        <v>158</v>
      </c>
      <c r="D30" s="230">
        <v>5333.8996978600007</v>
      </c>
      <c r="E30" s="230">
        <v>8282.036871190001</v>
      </c>
      <c r="F30" s="230">
        <v>9220.9703106929992</v>
      </c>
      <c r="G30" s="230">
        <v>8652.8742213133719</v>
      </c>
      <c r="H30" s="230">
        <v>8814.9705054933729</v>
      </c>
      <c r="I30" s="233">
        <f t="shared" si="1"/>
        <v>55.271702512756548</v>
      </c>
      <c r="J30" s="233">
        <f t="shared" si="1"/>
        <v>11.336986952680494</v>
      </c>
      <c r="K30" s="233">
        <v>1.8733230142272579</v>
      </c>
    </row>
    <row r="31" spans="2:11" x14ac:dyDescent="0.55000000000000004">
      <c r="B31" s="257">
        <v>4</v>
      </c>
      <c r="C31" s="232" t="s">
        <v>412</v>
      </c>
      <c r="D31" s="230">
        <v>449685.75733884494</v>
      </c>
      <c r="E31" s="230">
        <v>432237.44516706147</v>
      </c>
      <c r="F31" s="230">
        <v>455852.59096091927</v>
      </c>
      <c r="G31" s="230">
        <v>468715.02974710247</v>
      </c>
      <c r="H31" s="230">
        <v>470355.36023211945</v>
      </c>
      <c r="I31" s="233">
        <f t="shared" si="1"/>
        <v>-3.8801122532853332</v>
      </c>
      <c r="J31" s="233">
        <f t="shared" si="1"/>
        <v>5.4634659856298349</v>
      </c>
      <c r="K31" s="233">
        <v>0.3499632785195792</v>
      </c>
    </row>
    <row r="32" spans="2:11" x14ac:dyDescent="0.55000000000000004">
      <c r="B32" s="252"/>
      <c r="C32" s="235" t="s">
        <v>413</v>
      </c>
      <c r="D32" s="230">
        <v>90238.857239690013</v>
      </c>
      <c r="E32" s="230">
        <v>72927.510993889999</v>
      </c>
      <c r="F32" s="230">
        <v>59059.544066440001</v>
      </c>
      <c r="G32" s="230">
        <v>48139.381362310007</v>
      </c>
      <c r="H32" s="230">
        <v>47200.773888080003</v>
      </c>
      <c r="I32" s="233">
        <f t="shared" si="1"/>
        <v>-19.183915638268871</v>
      </c>
      <c r="J32" s="233">
        <f t="shared" si="1"/>
        <v>-19.016097955971485</v>
      </c>
      <c r="K32" s="233">
        <v>-1.9497705364466371</v>
      </c>
    </row>
    <row r="33" spans="2:11" x14ac:dyDescent="0.55000000000000004">
      <c r="B33" s="254"/>
      <c r="C33" s="235" t="s">
        <v>414</v>
      </c>
      <c r="D33" s="230">
        <v>359446.90009915491</v>
      </c>
      <c r="E33" s="230">
        <v>359309.93417317135</v>
      </c>
      <c r="F33" s="230">
        <v>396793.04689447925</v>
      </c>
      <c r="G33" s="230">
        <v>420575.64838479238</v>
      </c>
      <c r="H33" s="230">
        <v>423154.58634403959</v>
      </c>
      <c r="I33" s="233">
        <f t="shared" si="1"/>
        <v>-3.8104634076904856E-2</v>
      </c>
      <c r="J33" s="233">
        <f t="shared" si="1"/>
        <v>10.431972276959844</v>
      </c>
      <c r="K33" s="233">
        <v>0.61319241119916035</v>
      </c>
    </row>
    <row r="34" spans="2:11" x14ac:dyDescent="0.55000000000000004">
      <c r="B34" s="255">
        <v>5</v>
      </c>
      <c r="C34" s="232" t="s">
        <v>166</v>
      </c>
      <c r="D34" s="230">
        <v>3073.0957500523609</v>
      </c>
      <c r="E34" s="230">
        <v>3257.8940043321995</v>
      </c>
      <c r="F34" s="230">
        <v>4149.7813017942017</v>
      </c>
      <c r="G34" s="230">
        <v>4456.7165333136882</v>
      </c>
      <c r="H34" s="230">
        <v>4322.6397064526764</v>
      </c>
      <c r="I34" s="233">
        <f t="shared" si="1"/>
        <v>6.0134232484194454</v>
      </c>
      <c r="J34" s="233">
        <f t="shared" si="1"/>
        <v>27.376191376269794</v>
      </c>
      <c r="K34" s="233">
        <v>-3.0084216902465206</v>
      </c>
    </row>
    <row r="35" spans="2:11" x14ac:dyDescent="0.55000000000000004">
      <c r="B35" s="256">
        <v>6</v>
      </c>
      <c r="C35" s="232" t="s">
        <v>167</v>
      </c>
      <c r="D35" s="230">
        <v>18136.786196785364</v>
      </c>
      <c r="E35" s="230">
        <v>20077.653100273641</v>
      </c>
      <c r="F35" s="230">
        <v>28487.836570303425</v>
      </c>
      <c r="G35" s="230">
        <v>32604.943544895003</v>
      </c>
      <c r="H35" s="230">
        <v>33644.791459016167</v>
      </c>
      <c r="I35" s="233">
        <f t="shared" si="1"/>
        <v>10.701272443914478</v>
      </c>
      <c r="J35" s="233">
        <f t="shared" si="1"/>
        <v>41.888279611301584</v>
      </c>
      <c r="K35" s="233">
        <v>3.1892339046358353</v>
      </c>
    </row>
    <row r="36" spans="2:11" x14ac:dyDescent="0.55000000000000004">
      <c r="B36" s="256">
        <v>7</v>
      </c>
      <c r="C36" s="232" t="s">
        <v>415</v>
      </c>
      <c r="D36" s="230">
        <v>3.3029326500000002</v>
      </c>
      <c r="E36" s="230">
        <v>38.597194720000005</v>
      </c>
      <c r="F36" s="230">
        <v>0.48617063000000005</v>
      </c>
      <c r="G36" s="230">
        <v>0.48818063</v>
      </c>
      <c r="H36" s="230">
        <v>0.81392562999999996</v>
      </c>
      <c r="I36" s="233">
        <f t="shared" si="1"/>
        <v>1068.5734712150427</v>
      </c>
      <c r="J36" s="233">
        <f t="shared" si="1"/>
        <v>-98.740399053540344</v>
      </c>
      <c r="K36" s="233">
        <v>66.726326278041796</v>
      </c>
    </row>
    <row r="37" spans="2:11" x14ac:dyDescent="0.55000000000000004">
      <c r="B37" s="256">
        <v>8</v>
      </c>
      <c r="C37" s="232" t="s">
        <v>416</v>
      </c>
      <c r="D37" s="230">
        <v>1.3357586899999998</v>
      </c>
      <c r="E37" s="230">
        <v>1.3357586899999998</v>
      </c>
      <c r="F37" s="230">
        <v>5.0822246899999994</v>
      </c>
      <c r="G37" s="230">
        <v>5.0822246899999994</v>
      </c>
      <c r="H37" s="230">
        <v>5.0822246899999994</v>
      </c>
      <c r="I37" s="233">
        <f t="shared" si="1"/>
        <v>0</v>
      </c>
      <c r="J37" s="233">
        <f t="shared" si="1"/>
        <v>280.47476150052228</v>
      </c>
      <c r="K37" s="233">
        <v>0</v>
      </c>
    </row>
    <row r="38" spans="2:11" x14ac:dyDescent="0.55000000000000004">
      <c r="B38" s="256">
        <v>9</v>
      </c>
      <c r="C38" s="232" t="s">
        <v>408</v>
      </c>
      <c r="D38" s="230">
        <v>22175.752291289999</v>
      </c>
      <c r="E38" s="230">
        <v>14809.399343779998</v>
      </c>
      <c r="F38" s="230">
        <v>19991.300013459997</v>
      </c>
      <c r="G38" s="230">
        <v>20055.143794630399</v>
      </c>
      <c r="H38" s="230">
        <v>20047.295758430002</v>
      </c>
      <c r="I38" s="233">
        <f t="shared" si="1"/>
        <v>-33.218052090180016</v>
      </c>
      <c r="J38" s="233">
        <f t="shared" si="1"/>
        <v>34.990620141906135</v>
      </c>
      <c r="K38" s="233">
        <v>-3.913228586522885E-2</v>
      </c>
    </row>
    <row r="39" spans="2:11" x14ac:dyDescent="0.55000000000000004">
      <c r="B39" s="256">
        <v>10</v>
      </c>
      <c r="C39" s="232" t="s">
        <v>409</v>
      </c>
      <c r="D39" s="230">
        <v>159.96111695999991</v>
      </c>
      <c r="E39" s="230">
        <v>1053.6129732266099</v>
      </c>
      <c r="F39" s="230">
        <v>461.29827657009969</v>
      </c>
      <c r="G39" s="230">
        <v>930.01059053506674</v>
      </c>
      <c r="H39" s="230">
        <v>1393.004831668113</v>
      </c>
      <c r="I39" s="233">
        <f t="shared" si="1"/>
        <v>558.66817714837396</v>
      </c>
      <c r="J39" s="233">
        <f t="shared" si="1"/>
        <v>-56.217483241744013</v>
      </c>
      <c r="K39" s="233">
        <v>49.783760082416897</v>
      </c>
    </row>
    <row r="40" spans="2:11" x14ac:dyDescent="0.55000000000000004">
      <c r="B40" s="258" t="s">
        <v>410</v>
      </c>
      <c r="C40" s="258"/>
      <c r="D40" s="243">
        <v>519651.11203808466</v>
      </c>
      <c r="E40" s="243">
        <v>507781.67760449782</v>
      </c>
      <c r="F40" s="243">
        <v>553730.94282833382</v>
      </c>
      <c r="G40" s="243">
        <v>575806.05949796387</v>
      </c>
      <c r="H40" s="243">
        <v>564914.43699913414</v>
      </c>
      <c r="I40" s="244">
        <f t="shared" si="1"/>
        <v>-2.2841160460591761</v>
      </c>
      <c r="J40" s="244">
        <f t="shared" si="1"/>
        <v>9.0490199332527066</v>
      </c>
      <c r="K40" s="244">
        <v>-1.8915435708206969</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16147.046831629999</v>
      </c>
      <c r="H44" s="230">
        <v>18754.57570913334</v>
      </c>
      <c r="I44" s="230">
        <v>21.111845114269105</v>
      </c>
      <c r="J44" s="230">
        <v>-7.0992685130088216</v>
      </c>
      <c r="K44" s="230">
        <v>16.148642564134544</v>
      </c>
    </row>
    <row r="45" spans="2:11" x14ac:dyDescent="0.55000000000000004">
      <c r="C45" s="266" t="s">
        <v>179</v>
      </c>
      <c r="D45" s="230">
        <v>10282.376176619999</v>
      </c>
      <c r="E45" s="230">
        <v>12474.195028860004</v>
      </c>
      <c r="F45" s="230">
        <v>13547.608529640007</v>
      </c>
      <c r="G45" s="230">
        <v>7427.8189433599982</v>
      </c>
      <c r="H45" s="230">
        <v>8704.8515631800001</v>
      </c>
      <c r="I45" s="230">
        <v>21.316267899473946</v>
      </c>
      <c r="J45" s="230">
        <v>8.6050722976238472</v>
      </c>
      <c r="K45" s="230">
        <v>17.192565267918766</v>
      </c>
    </row>
    <row r="46" spans="2:11" x14ac:dyDescent="0.55000000000000004">
      <c r="C46" s="266" t="s">
        <v>418</v>
      </c>
      <c r="D46" s="230">
        <v>20239.77607991</v>
      </c>
      <c r="E46" s="230">
        <v>24491.746737609988</v>
      </c>
      <c r="F46" s="230">
        <v>20794.021772465796</v>
      </c>
      <c r="G46" s="230">
        <v>8719.2278882700029</v>
      </c>
      <c r="H46" s="230">
        <v>10049.724145953332</v>
      </c>
      <c r="I46" s="230">
        <v>21.007992583082451</v>
      </c>
      <c r="J46" s="230">
        <v>-15.097840937028376</v>
      </c>
      <c r="K46" s="230">
        <v>15.259335743171127</v>
      </c>
    </row>
    <row r="47" spans="2:11" x14ac:dyDescent="0.55000000000000004">
      <c r="C47" s="265" t="s">
        <v>419</v>
      </c>
      <c r="D47" s="230">
        <v>19.981650199999997</v>
      </c>
      <c r="E47" s="230">
        <v>44.78257516</v>
      </c>
      <c r="F47" s="230">
        <v>14.980845720000001</v>
      </c>
      <c r="G47" s="230">
        <v>6.4549861900000005</v>
      </c>
      <c r="H47" s="230">
        <v>9.7065564400000017</v>
      </c>
      <c r="I47" s="230">
        <v>124.11850228466119</v>
      </c>
      <c r="J47" s="230">
        <v>-66.547601011160779</v>
      </c>
      <c r="K47" s="230">
        <v>50.373000875467419</v>
      </c>
    </row>
    <row r="48" spans="2:11" x14ac:dyDescent="0.55000000000000004">
      <c r="C48" s="265" t="s">
        <v>420</v>
      </c>
      <c r="D48" s="230">
        <v>11857.162195293684</v>
      </c>
      <c r="E48" s="230">
        <v>12689.112719500294</v>
      </c>
      <c r="F48" s="230">
        <v>12584.127025390046</v>
      </c>
      <c r="G48" s="230">
        <v>6874.9395651269024</v>
      </c>
      <c r="H48" s="230">
        <v>7969.1393030862509</v>
      </c>
      <c r="I48" s="230">
        <v>7.0164387608430081</v>
      </c>
      <c r="J48" s="230">
        <v>-0.82736828359093029</v>
      </c>
      <c r="K48" s="230">
        <v>15.915772460163453</v>
      </c>
    </row>
    <row r="49" spans="3:11" x14ac:dyDescent="0.55000000000000004">
      <c r="C49" s="265" t="s">
        <v>421</v>
      </c>
      <c r="D49" s="230">
        <v>4357.8270836267402</v>
      </c>
      <c r="E49" s="230">
        <v>4650.552970660251</v>
      </c>
      <c r="F49" s="230">
        <v>4244.976391582175</v>
      </c>
      <c r="G49" s="230">
        <v>2222.5878137843006</v>
      </c>
      <c r="H49" s="230">
        <v>2628.4010699797445</v>
      </c>
      <c r="I49" s="230">
        <v>6.717244200288321</v>
      </c>
      <c r="J49" s="230">
        <v>-8.7210398771244471</v>
      </c>
      <c r="K49" s="230">
        <v>18.258592694453945</v>
      </c>
    </row>
    <row r="50" spans="3:11" x14ac:dyDescent="0.55000000000000004">
      <c r="C50" s="265" t="s">
        <v>422</v>
      </c>
      <c r="D50" s="230">
        <v>19.585328789999998</v>
      </c>
      <c r="E50" s="230">
        <v>14.22381704</v>
      </c>
      <c r="F50" s="230">
        <v>64.320863189999884</v>
      </c>
      <c r="G50" s="230">
        <v>4.8331697600000005</v>
      </c>
      <c r="H50" s="230">
        <v>4.8806545500000009</v>
      </c>
      <c r="I50" s="230">
        <v>-27.375142932180509</v>
      </c>
      <c r="J50" s="230">
        <v>352.20536097390556</v>
      </c>
      <c r="K50" s="230">
        <v>0.98247718077256985</v>
      </c>
    </row>
    <row r="51" spans="3:11" x14ac:dyDescent="0.55000000000000004">
      <c r="C51" s="267" t="s">
        <v>423</v>
      </c>
      <c r="D51" s="230">
        <v>5527.1587971726276</v>
      </c>
      <c r="E51" s="230">
        <v>25658.450102625156</v>
      </c>
      <c r="F51" s="230">
        <v>26976.069633933403</v>
      </c>
      <c r="G51" s="230">
        <v>13717.412114247032</v>
      </c>
      <c r="H51" s="230">
        <v>16821.270807724064</v>
      </c>
      <c r="I51" s="230">
        <v>364.22494891499269</v>
      </c>
      <c r="J51" s="230">
        <v>5.1352265083752604</v>
      </c>
      <c r="K51" s="230">
        <v>22.627144738571609</v>
      </c>
    </row>
    <row r="52" spans="3:11" x14ac:dyDescent="0.55000000000000004">
      <c r="C52" s="268" t="s">
        <v>424</v>
      </c>
      <c r="D52" s="230">
        <v>5506.3830931326274</v>
      </c>
      <c r="E52" s="230">
        <v>25554.30955334516</v>
      </c>
      <c r="F52" s="230">
        <v>26943.403054853407</v>
      </c>
      <c r="G52" s="230">
        <v>13714.809970777031</v>
      </c>
      <c r="H52" s="230">
        <v>16818.668664254066</v>
      </c>
      <c r="I52" s="230">
        <v>364.08521022112723</v>
      </c>
      <c r="J52" s="230">
        <v>5.4358483002973923</v>
      </c>
      <c r="K52" s="230">
        <v>22.631437840484946</v>
      </c>
    </row>
    <row r="53" spans="3:11" x14ac:dyDescent="0.55000000000000004">
      <c r="C53" s="269" t="s">
        <v>425</v>
      </c>
      <c r="D53" s="230">
        <v>1984.9815402498662</v>
      </c>
      <c r="E53" s="230">
        <v>12789.879714207947</v>
      </c>
      <c r="F53" s="230">
        <v>6293.3966589922602</v>
      </c>
      <c r="G53" s="230">
        <v>5197.3144384333627</v>
      </c>
      <c r="H53" s="230">
        <v>6320.6707491850821</v>
      </c>
      <c r="I53" s="230">
        <v>544.33242601329073</v>
      </c>
      <c r="J53" s="230">
        <v>-50.793933957009088</v>
      </c>
      <c r="K53" s="230">
        <v>21.614168703064557</v>
      </c>
    </row>
    <row r="54" spans="3:11" x14ac:dyDescent="0.55000000000000004">
      <c r="C54" s="269" t="s">
        <v>426</v>
      </c>
      <c r="D54" s="230">
        <v>2839.6785266602501</v>
      </c>
      <c r="E54" s="230">
        <v>11890.567328178749</v>
      </c>
      <c r="F54" s="230">
        <v>17772.907079917739</v>
      </c>
      <c r="G54" s="230">
        <v>7603.9881758739075</v>
      </c>
      <c r="H54" s="230">
        <v>9422.4785599369934</v>
      </c>
      <c r="I54" s="230">
        <v>318.7293461757892</v>
      </c>
      <c r="J54" s="230">
        <v>49.470639956756159</v>
      </c>
      <c r="K54" s="230">
        <v>23.914955441840771</v>
      </c>
    </row>
    <row r="55" spans="3:11" x14ac:dyDescent="0.55000000000000004">
      <c r="C55" s="269" t="s">
        <v>427</v>
      </c>
      <c r="D55" s="230">
        <v>681.72302622251186</v>
      </c>
      <c r="E55" s="230">
        <v>1079.2071099184725</v>
      </c>
      <c r="F55" s="230">
        <v>2877.0993159434015</v>
      </c>
      <c r="G55" s="230">
        <v>946.1778513597601</v>
      </c>
      <c r="H55" s="230">
        <v>1101.6239691719895</v>
      </c>
      <c r="I55" s="230">
        <v>58.305802856396895</v>
      </c>
      <c r="J55" s="230">
        <v>166.59380664761824</v>
      </c>
      <c r="K55" s="230">
        <v>16.428847662079228</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2.6021434700000006</v>
      </c>
      <c r="H58" s="230">
        <v>2.6021434700000006</v>
      </c>
      <c r="I58" s="230">
        <v>431.36530757696636</v>
      </c>
      <c r="J58" s="230">
        <v>-68.632219336417918</v>
      </c>
      <c r="K58" s="230">
        <v>0</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2.5000000000000001E-2</v>
      </c>
      <c r="H60" s="230">
        <v>3.4000000000000002E-2</v>
      </c>
      <c r="I60" s="230">
        <v>-99.363599494486309</v>
      </c>
      <c r="J60" s="230">
        <v>769.88874503636384</v>
      </c>
      <c r="K60" s="230">
        <v>36.000000000000007</v>
      </c>
    </row>
    <row r="61" spans="3:11" x14ac:dyDescent="0.55000000000000004">
      <c r="C61" s="265" t="s">
        <v>433</v>
      </c>
      <c r="D61" s="230">
        <v>1955.1274707561836</v>
      </c>
      <c r="E61" s="230">
        <v>779.4031194024966</v>
      </c>
      <c r="F61" s="230">
        <v>1003.7533700452013</v>
      </c>
      <c r="G61" s="230">
        <v>419.73838762515237</v>
      </c>
      <c r="H61" s="230">
        <v>437.94657940585915</v>
      </c>
      <c r="I61" s="230">
        <v>-60.135432033950842</v>
      </c>
      <c r="J61" s="230">
        <v>28.784879744219573</v>
      </c>
      <c r="K61" s="230">
        <v>4.3379858305854126</v>
      </c>
    </row>
    <row r="62" spans="3:11" x14ac:dyDescent="0.55000000000000004">
      <c r="C62" s="265" t="s">
        <v>434</v>
      </c>
      <c r="D62" s="230">
        <v>5462.4250288657495</v>
      </c>
      <c r="E62" s="230">
        <v>2486.0876784097118</v>
      </c>
      <c r="F62" s="230">
        <v>2992.4734852861902</v>
      </c>
      <c r="G62" s="230">
        <v>1201.1575780646524</v>
      </c>
      <c r="H62" s="230">
        <v>1245.379941214836</v>
      </c>
      <c r="I62" s="230">
        <v>-54.487472774963877</v>
      </c>
      <c r="J62" s="230">
        <v>20.368783099411878</v>
      </c>
      <c r="K62" s="230">
        <v>3.6816454358499922</v>
      </c>
    </row>
    <row r="63" spans="3:11" x14ac:dyDescent="0.55000000000000004">
      <c r="C63" s="265" t="s">
        <v>435</v>
      </c>
      <c r="D63" s="230">
        <v>12376.255483476953</v>
      </c>
      <c r="E63" s="230">
        <v>4783.0942958189507</v>
      </c>
      <c r="F63" s="230">
        <v>6717.4217340446221</v>
      </c>
      <c r="G63" s="230">
        <v>2591.5107880089708</v>
      </c>
      <c r="H63" s="230">
        <v>2729.8300886592083</v>
      </c>
      <c r="I63" s="230">
        <v>-61.352653860413028</v>
      </c>
      <c r="J63" s="230">
        <v>40.440922101755895</v>
      </c>
      <c r="K63" s="230">
        <v>5.3374001486023763</v>
      </c>
    </row>
    <row r="64" spans="3:11" x14ac:dyDescent="0.55000000000000004">
      <c r="C64" s="265" t="s">
        <v>211</v>
      </c>
      <c r="D64" s="243">
        <v>72150.664919631934</v>
      </c>
      <c r="E64" s="243">
        <v>87444.398333286881</v>
      </c>
      <c r="F64" s="243">
        <v>89095.451798377413</v>
      </c>
      <c r="G64" s="243">
        <v>42989.743743719919</v>
      </c>
      <c r="H64" s="243">
        <v>50370.305708762316</v>
      </c>
      <c r="I64" s="243">
        <v>21.1969403617978</v>
      </c>
      <c r="J64" s="243">
        <v>1.8881180459355238</v>
      </c>
      <c r="K64" s="243">
        <v>17.168192508987854</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29553.062261620147</v>
      </c>
      <c r="H66" s="230">
        <v>34135.456927073079</v>
      </c>
      <c r="I66" s="230">
        <v>2.8716302092068369</v>
      </c>
      <c r="J66" s="230">
        <v>-4.6536744064985491</v>
      </c>
      <c r="K66" s="230">
        <v>15.505650903067252</v>
      </c>
    </row>
    <row r="67" spans="3:11" x14ac:dyDescent="0.55000000000000004">
      <c r="C67" s="266" t="s">
        <v>371</v>
      </c>
      <c r="D67" s="230">
        <v>58457.09762344999</v>
      </c>
      <c r="E67" s="230">
        <v>59841.555411411704</v>
      </c>
      <c r="F67" s="230">
        <v>56912.458839458093</v>
      </c>
      <c r="G67" s="230">
        <v>28990.094544097592</v>
      </c>
      <c r="H67" s="230">
        <v>33476.416449893099</v>
      </c>
      <c r="I67" s="230">
        <v>2.3683313818959428</v>
      </c>
      <c r="J67" s="230">
        <v>-4.8947534064180358</v>
      </c>
      <c r="K67" s="230">
        <v>15.475361416884118</v>
      </c>
    </row>
    <row r="68" spans="3:11" x14ac:dyDescent="0.55000000000000004">
      <c r="C68" s="266" t="s">
        <v>372</v>
      </c>
      <c r="D68" s="230">
        <v>34.939623259999998</v>
      </c>
      <c r="E68" s="230">
        <v>72.421221899999992</v>
      </c>
      <c r="F68" s="230">
        <v>59.069037039999998</v>
      </c>
      <c r="G68" s="230">
        <v>20.603368459999999</v>
      </c>
      <c r="H68" s="230">
        <v>23.891007359999996</v>
      </c>
      <c r="I68" s="230">
        <v>107.27533711821711</v>
      </c>
      <c r="J68" s="230">
        <v>-18.436840072150172</v>
      </c>
      <c r="K68" s="230">
        <v>15.956802919788181</v>
      </c>
    </row>
    <row r="69" spans="3:11" x14ac:dyDescent="0.55000000000000004">
      <c r="C69" s="266" t="s">
        <v>222</v>
      </c>
      <c r="D69" s="230">
        <v>1492.8505076752356</v>
      </c>
      <c r="E69" s="230">
        <v>1793.4552787872883</v>
      </c>
      <c r="F69" s="230">
        <v>1864.2410698000003</v>
      </c>
      <c r="G69" s="230">
        <v>542.36434906254397</v>
      </c>
      <c r="H69" s="230">
        <v>635.14946981999572</v>
      </c>
      <c r="I69" s="230">
        <v>20.1362942616521</v>
      </c>
      <c r="J69" s="230">
        <v>3.94689468145403</v>
      </c>
      <c r="K69" s="230">
        <v>17.10752576525859</v>
      </c>
    </row>
    <row r="70" spans="3:11" x14ac:dyDescent="0.55000000000000004">
      <c r="C70" s="265" t="s">
        <v>437</v>
      </c>
      <c r="D70" s="230">
        <v>1442.4499250299968</v>
      </c>
      <c r="E70" s="230">
        <v>617.96062916999995</v>
      </c>
      <c r="F70" s="230">
        <v>762.10415845000057</v>
      </c>
      <c r="G70" s="230">
        <v>438.13452073999986</v>
      </c>
      <c r="H70" s="230">
        <v>518.50737671999991</v>
      </c>
      <c r="I70" s="230">
        <v>-57.158954467195876</v>
      </c>
      <c r="J70" s="230">
        <v>23.325681681955011</v>
      </c>
      <c r="K70" s="230">
        <v>18.3443331158321</v>
      </c>
    </row>
    <row r="71" spans="3:11" x14ac:dyDescent="0.55000000000000004">
      <c r="C71" s="266" t="s">
        <v>224</v>
      </c>
      <c r="D71" s="230">
        <v>3.4371170000000006E-2</v>
      </c>
      <c r="E71" s="230">
        <v>3.9873735999999997</v>
      </c>
      <c r="F71" s="230">
        <v>0.11834517</v>
      </c>
      <c r="G71" s="230">
        <v>5.2889999999999997E-5</v>
      </c>
      <c r="H71" s="230">
        <v>0</v>
      </c>
      <c r="I71" s="230">
        <v>11500.924844862711</v>
      </c>
      <c r="J71" s="230">
        <v>-97.032001967410338</v>
      </c>
      <c r="K71" s="230">
        <v>-100</v>
      </c>
    </row>
    <row r="72" spans="3:11" x14ac:dyDescent="0.55000000000000004">
      <c r="C72" s="266" t="s">
        <v>225</v>
      </c>
      <c r="D72" s="230">
        <v>746.95942490999994</v>
      </c>
      <c r="E72" s="230">
        <v>477.76000838000016</v>
      </c>
      <c r="F72" s="230">
        <v>525.45522377000009</v>
      </c>
      <c r="G72" s="230">
        <v>321.64894995999998</v>
      </c>
      <c r="H72" s="230">
        <v>384.68748352999989</v>
      </c>
      <c r="I72" s="230">
        <v>-36.039362722069576</v>
      </c>
      <c r="J72" s="230">
        <v>9.9830907889770817</v>
      </c>
      <c r="K72" s="230">
        <v>19.598551022112566</v>
      </c>
    </row>
    <row r="73" spans="3:11" x14ac:dyDescent="0.55000000000000004">
      <c r="C73" s="266" t="s">
        <v>226</v>
      </c>
      <c r="D73" s="230">
        <v>695.45612894999681</v>
      </c>
      <c r="E73" s="230">
        <v>136.21324719</v>
      </c>
      <c r="F73" s="230">
        <v>236.53058951</v>
      </c>
      <c r="G73" s="230">
        <v>116.48551789</v>
      </c>
      <c r="H73" s="230">
        <v>133.81989319000002</v>
      </c>
      <c r="I73" s="230">
        <v>-80.413826045985758</v>
      </c>
      <c r="J73" s="230">
        <v>73.647273220107706</v>
      </c>
      <c r="K73" s="230">
        <v>14.881141977124809</v>
      </c>
    </row>
    <row r="74" spans="3:11" x14ac:dyDescent="0.55000000000000004">
      <c r="C74" s="265" t="s">
        <v>438</v>
      </c>
      <c r="D74" s="230">
        <v>5494.6508484650003</v>
      </c>
      <c r="E74" s="230">
        <v>3971.0780406499998</v>
      </c>
      <c r="F74" s="230">
        <v>4275.0319050200005</v>
      </c>
      <c r="G74" s="230">
        <v>2017.0476399138004</v>
      </c>
      <c r="H74" s="230">
        <v>2268.9923087099992</v>
      </c>
      <c r="I74" s="230">
        <v>-27.728291566344559</v>
      </c>
      <c r="J74" s="230">
        <v>7.6541901533682397</v>
      </c>
      <c r="K74" s="230">
        <v>12.490764412830915</v>
      </c>
    </row>
    <row r="75" spans="3:11" x14ac:dyDescent="0.55000000000000004">
      <c r="C75" s="265" t="s">
        <v>439</v>
      </c>
      <c r="D75" s="230">
        <v>446.26673801489625</v>
      </c>
      <c r="E75" s="230">
        <v>157.53254789049998</v>
      </c>
      <c r="F75" s="230">
        <v>145.78774540059999</v>
      </c>
      <c r="G75" s="230">
        <v>31.208435172600005</v>
      </c>
      <c r="H75" s="230">
        <v>38.322190352700005</v>
      </c>
      <c r="I75" s="230">
        <v>-64.699912749212871</v>
      </c>
      <c r="J75" s="230">
        <v>-7.4554767552313983</v>
      </c>
      <c r="K75" s="230">
        <v>22.794334739172207</v>
      </c>
    </row>
    <row r="76" spans="3:11" x14ac:dyDescent="0.55000000000000004">
      <c r="C76" s="265" t="s">
        <v>440</v>
      </c>
      <c r="D76" s="230">
        <v>4554.5541323196512</v>
      </c>
      <c r="E76" s="230">
        <v>21199.710870368195</v>
      </c>
      <c r="F76" s="230">
        <v>24598.97340669945</v>
      </c>
      <c r="G76" s="230">
        <v>10748.735383991712</v>
      </c>
      <c r="H76" s="230">
        <v>12575.233900060422</v>
      </c>
      <c r="I76" s="230">
        <v>365.46182687636872</v>
      </c>
      <c r="J76" s="230">
        <v>16.034475928077676</v>
      </c>
      <c r="K76" s="230">
        <v>16.992682867502236</v>
      </c>
    </row>
    <row r="77" spans="3:11" x14ac:dyDescent="0.55000000000000004">
      <c r="C77" s="265" t="s">
        <v>441</v>
      </c>
      <c r="D77" s="230">
        <v>6.1607132299999998</v>
      </c>
      <c r="E77" s="230">
        <v>4.3160718500000002</v>
      </c>
      <c r="F77" s="230">
        <v>17.270325920000005</v>
      </c>
      <c r="G77" s="230">
        <v>6.5272503800000008</v>
      </c>
      <c r="H77" s="230">
        <v>7.2285774399999996</v>
      </c>
      <c r="I77" s="230">
        <v>-29.942010139627932</v>
      </c>
      <c r="J77" s="230">
        <v>300.13990777285147</v>
      </c>
      <c r="K77" s="230">
        <v>10.744601772117077</v>
      </c>
    </row>
    <row r="78" spans="3:11" x14ac:dyDescent="0.55000000000000004">
      <c r="C78" s="265" t="s">
        <v>442</v>
      </c>
      <c r="D78" s="230">
        <v>63.277833429999994</v>
      </c>
      <c r="E78" s="230">
        <v>112.51453857000007</v>
      </c>
      <c r="F78" s="230">
        <v>118.38687806</v>
      </c>
      <c r="G78" s="230">
        <v>31.84638898</v>
      </c>
      <c r="H78" s="230">
        <v>36.616882839999995</v>
      </c>
      <c r="I78" s="230">
        <v>77.8103523320964</v>
      </c>
      <c r="J78" s="230">
        <v>5.2191828403993314</v>
      </c>
      <c r="K78" s="230">
        <v>14.979701036107846</v>
      </c>
    </row>
    <row r="79" spans="3:11" x14ac:dyDescent="0.55000000000000004">
      <c r="C79" s="265" t="s">
        <v>443</v>
      </c>
      <c r="D79" s="230">
        <v>158.41696812999999</v>
      </c>
      <c r="E79" s="230">
        <v>645.6206563167998</v>
      </c>
      <c r="F79" s="230">
        <v>342.12842343930015</v>
      </c>
      <c r="G79" s="230">
        <v>534.37365637360017</v>
      </c>
      <c r="H79" s="230">
        <v>1170.6672195606445</v>
      </c>
      <c r="I79" s="230">
        <v>307.54514111581227</v>
      </c>
      <c r="J79" s="230">
        <v>-47.007825711291822</v>
      </c>
      <c r="K79" s="230">
        <v>119.07277905596982</v>
      </c>
    </row>
    <row r="80" spans="3:11" x14ac:dyDescent="0.55000000000000004">
      <c r="C80" s="265" t="s">
        <v>236</v>
      </c>
      <c r="D80" s="243">
        <v>72150.664913004788</v>
      </c>
      <c r="E80" s="243">
        <v>88416.165266914497</v>
      </c>
      <c r="F80" s="243">
        <v>89095.451789287443</v>
      </c>
      <c r="G80" s="243">
        <v>43360.935537171856</v>
      </c>
      <c r="H80" s="243">
        <v>50751.025382756867</v>
      </c>
      <c r="I80" s="243">
        <v>22.543798277565056</v>
      </c>
      <c r="J80" s="243">
        <v>0.76828317573182092</v>
      </c>
      <c r="K80" s="243">
        <v>17.043197417292202</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21600</v>
      </c>
      <c r="H82" s="271">
        <v>21554</v>
      </c>
      <c r="I82" s="230">
        <v>-3.4759473029223704</v>
      </c>
      <c r="J82" s="230">
        <v>-3.4055039345574176</v>
      </c>
      <c r="K82" s="230">
        <v>-0.21296296296296297</v>
      </c>
    </row>
    <row r="83" spans="3:11" x14ac:dyDescent="0.55000000000000004">
      <c r="C83" s="265" t="s">
        <v>446</v>
      </c>
      <c r="D83" s="271">
        <v>5135</v>
      </c>
      <c r="E83" s="271">
        <v>5128</v>
      </c>
      <c r="F83" s="271">
        <v>5051</v>
      </c>
      <c r="G83" s="271">
        <v>5044</v>
      </c>
      <c r="H83" s="271">
        <v>5039</v>
      </c>
      <c r="I83" s="230">
        <v>-0.13631937682570594</v>
      </c>
      <c r="J83" s="230">
        <v>-1.5015600624024961</v>
      </c>
      <c r="K83" s="230">
        <v>-9.9127676447264071E-2</v>
      </c>
    </row>
    <row r="84" spans="3:11" x14ac:dyDescent="0.55000000000000004">
      <c r="C84" s="265" t="s">
        <v>447</v>
      </c>
      <c r="D84" s="230">
        <v>428783.2</v>
      </c>
      <c r="E84" s="230">
        <v>445666.2</v>
      </c>
      <c r="F84" s="230">
        <v>459319</v>
      </c>
      <c r="G84" s="230">
        <v>463463</v>
      </c>
      <c r="H84" s="230">
        <v>464819</v>
      </c>
      <c r="I84" s="230">
        <v>3.9374210556756886</v>
      </c>
      <c r="J84" s="230">
        <v>3.063458705192359</v>
      </c>
      <c r="K84" s="230">
        <v>0.29257999020418024</v>
      </c>
    </row>
    <row r="85" spans="3:11" x14ac:dyDescent="0.55000000000000004">
      <c r="C85" s="265" t="s">
        <v>448</v>
      </c>
      <c r="D85" s="230">
        <v>1351729</v>
      </c>
      <c r="E85" s="230">
        <v>1390718.2000000002</v>
      </c>
      <c r="F85" s="230">
        <v>1415757.4</v>
      </c>
      <c r="G85" s="230">
        <v>1440211.4</v>
      </c>
      <c r="H85" s="230">
        <v>1444040.4</v>
      </c>
      <c r="I85" s="230">
        <v>2.8843947270495924</v>
      </c>
      <c r="J85" s="230">
        <v>1.8004510187613647</v>
      </c>
      <c r="K85" s="230">
        <v>0.26586374750262359</v>
      </c>
    </row>
    <row r="86" spans="3:11" x14ac:dyDescent="0.55000000000000004">
      <c r="C86" s="265" t="s">
        <v>449</v>
      </c>
      <c r="D86" s="230">
        <v>16159</v>
      </c>
      <c r="E86" s="230">
        <v>19042.8</v>
      </c>
      <c r="F86" s="230">
        <v>19857</v>
      </c>
      <c r="G86" s="230">
        <v>34471</v>
      </c>
      <c r="H86" s="230">
        <v>35046</v>
      </c>
      <c r="I86" s="230">
        <v>17.84640138622439</v>
      </c>
      <c r="J86" s="230">
        <v>4.2756317348289157</v>
      </c>
      <c r="K86" s="230">
        <v>1.6680688114647093</v>
      </c>
    </row>
    <row r="87" spans="3:11" x14ac:dyDescent="0.55000000000000004">
      <c r="C87" s="265" t="s">
        <v>450</v>
      </c>
      <c r="D87" s="230">
        <v>5859530</v>
      </c>
      <c r="E87" s="230">
        <v>6016100.9289611196</v>
      </c>
      <c r="F87" s="230">
        <v>5995358</v>
      </c>
      <c r="G87" s="230">
        <v>6097081</v>
      </c>
      <c r="H87" s="230">
        <v>6121612</v>
      </c>
      <c r="I87" s="230">
        <v>2.6720731690275437</v>
      </c>
      <c r="J87" s="230">
        <v>-0.34479024215276211</v>
      </c>
      <c r="K87" s="230">
        <v>0.40234007060099741</v>
      </c>
    </row>
    <row r="88" spans="3:11" x14ac:dyDescent="0.55000000000000004">
      <c r="C88" s="265" t="s">
        <v>451</v>
      </c>
      <c r="D88" s="230">
        <v>438040.31299999997</v>
      </c>
      <c r="E88" s="230">
        <v>528081.81299999997</v>
      </c>
      <c r="F88" s="230">
        <v>534348</v>
      </c>
      <c r="G88" s="230">
        <v>711415</v>
      </c>
      <c r="H88" s="230">
        <v>724994</v>
      </c>
      <c r="I88" s="230">
        <v>20.555528184913889</v>
      </c>
      <c r="J88" s="230">
        <v>1.186593979520373</v>
      </c>
      <c r="K88" s="230">
        <v>1.9087311906552433</v>
      </c>
    </row>
    <row r="89" spans="3:11" x14ac:dyDescent="0.55000000000000004">
      <c r="C89" s="265" t="s">
        <v>452</v>
      </c>
      <c r="D89" s="230">
        <v>3303100</v>
      </c>
      <c r="E89" s="230">
        <v>2984420</v>
      </c>
      <c r="F89" s="230">
        <v>2663510</v>
      </c>
      <c r="G89" s="230">
        <v>2689045</v>
      </c>
      <c r="H89" s="230">
        <v>2686924</v>
      </c>
      <c r="I89" s="230">
        <v>-9.6479065120644254</v>
      </c>
      <c r="J89" s="230">
        <v>-10.7528430984915</v>
      </c>
      <c r="K89" s="230">
        <v>-7.8875585942221133E-2</v>
      </c>
    </row>
    <row r="90" spans="3:11" x14ac:dyDescent="0.55000000000000004">
      <c r="C90" s="265" t="s">
        <v>453</v>
      </c>
      <c r="D90" s="230">
        <v>382353</v>
      </c>
      <c r="E90" s="230">
        <v>587163.22571865399</v>
      </c>
      <c r="F90" s="230">
        <v>689852</v>
      </c>
      <c r="G90" s="230">
        <v>688105</v>
      </c>
      <c r="H90" s="230">
        <v>755736</v>
      </c>
      <c r="I90" s="230">
        <v>53.565743100918262</v>
      </c>
      <c r="J90" s="230">
        <v>17.488965552238199</v>
      </c>
      <c r="K90" s="230">
        <v>9.8285872068942979</v>
      </c>
    </row>
    <row r="91" spans="3:11" x14ac:dyDescent="0.55000000000000004">
      <c r="C91" s="265" t="s">
        <v>454</v>
      </c>
      <c r="D91" s="230">
        <v>5888077</v>
      </c>
      <c r="E91" s="230">
        <v>6039507</v>
      </c>
      <c r="F91" s="230">
        <v>6015939</v>
      </c>
      <c r="G91" s="230">
        <v>6075713</v>
      </c>
      <c r="H91" s="230">
        <v>6092559</v>
      </c>
      <c r="I91" s="230">
        <v>2.5718073999371951</v>
      </c>
      <c r="J91" s="230">
        <v>-0.39023052709434725</v>
      </c>
      <c r="K91" s="230">
        <v>0.27726786963110339</v>
      </c>
    </row>
    <row r="92" spans="3:11" x14ac:dyDescent="0.55000000000000004">
      <c r="C92" s="265" t="s">
        <v>455</v>
      </c>
      <c r="D92" s="230">
        <v>159022.77751564092</v>
      </c>
      <c r="E92" s="230">
        <v>167026.53720689178</v>
      </c>
      <c r="F92" s="230">
        <v>177049.09182861331</v>
      </c>
      <c r="G92" s="230">
        <v>186848.94163618062</v>
      </c>
      <c r="H92" s="230">
        <v>186313.01696514318</v>
      </c>
      <c r="I92" s="230">
        <v>5.0330901121781988</v>
      </c>
      <c r="J92" s="230">
        <v>6.0005761894631338</v>
      </c>
      <c r="K92" s="230">
        <v>-0.28682242797016122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B2E6-609E-4179-A89B-E3DF87EBCD0E}">
  <sheetPr codeName="Sheet88"/>
  <dimension ref="B2:D95"/>
  <sheetViews>
    <sheetView workbookViewId="0">
      <pane xSplit="3" ySplit="3" topLeftCell="D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1025</v>
      </c>
    </row>
    <row r="4" spans="2:4" ht="16" thickBot="1" x14ac:dyDescent="0.6">
      <c r="B4" s="168"/>
      <c r="C4" s="169" t="s">
        <v>117</v>
      </c>
      <c r="D4" s="170"/>
    </row>
    <row r="5" spans="2:4" ht="16" thickTop="1" x14ac:dyDescent="0.55000000000000004">
      <c r="B5" s="171">
        <v>1</v>
      </c>
      <c r="C5" s="172" t="s">
        <v>297</v>
      </c>
      <c r="D5" s="173">
        <v>24530.552465600002</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856.48264900000004</v>
      </c>
    </row>
    <row r="13" spans="2:4" x14ac:dyDescent="0.55000000000000004">
      <c r="B13" s="175">
        <v>2</v>
      </c>
      <c r="C13" s="176" t="s">
        <v>124</v>
      </c>
      <c r="D13" s="173">
        <v>2489.8130000000001</v>
      </c>
    </row>
    <row r="14" spans="2:4" x14ac:dyDescent="0.55000000000000004">
      <c r="B14" s="174" t="s">
        <v>119</v>
      </c>
      <c r="C14" s="140" t="s">
        <v>125</v>
      </c>
      <c r="D14" s="173">
        <v>0</v>
      </c>
    </row>
    <row r="15" spans="2:4" x14ac:dyDescent="0.55000000000000004">
      <c r="B15" s="174"/>
      <c r="C15" s="140" t="s">
        <v>304</v>
      </c>
      <c r="D15" s="173">
        <v>200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7845.2385293399993</v>
      </c>
    </row>
    <row r="20" spans="2:4" x14ac:dyDescent="0.55000000000000004">
      <c r="B20" s="174"/>
      <c r="C20" s="140" t="s">
        <v>131</v>
      </c>
      <c r="D20" s="173">
        <v>413.51179295999998</v>
      </c>
    </row>
    <row r="21" spans="2:4" x14ac:dyDescent="0.55000000000000004">
      <c r="B21" s="174"/>
      <c r="C21" s="140" t="s">
        <v>305</v>
      </c>
      <c r="D21" s="173">
        <v>413.51179295999998</v>
      </c>
    </row>
    <row r="22" spans="2:4" x14ac:dyDescent="0.55000000000000004">
      <c r="B22" s="174"/>
      <c r="C22" s="140" t="s">
        <v>306</v>
      </c>
      <c r="D22" s="173">
        <v>0</v>
      </c>
    </row>
    <row r="23" spans="2:4" x14ac:dyDescent="0.55000000000000004">
      <c r="B23" s="174"/>
      <c r="C23" s="140" t="s">
        <v>132</v>
      </c>
      <c r="D23" s="173">
        <v>4.7363800000000001E-3</v>
      </c>
    </row>
    <row r="24" spans="2:4" x14ac:dyDescent="0.55000000000000004">
      <c r="B24" s="174"/>
      <c r="C24" s="140" t="s">
        <v>305</v>
      </c>
      <c r="D24" s="173">
        <v>4.7363800000000001E-3</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1713.7857964354994</v>
      </c>
    </row>
    <row r="37" spans="2:4" x14ac:dyDescent="0.55000000000000004">
      <c r="B37" s="178"/>
      <c r="C37" s="140" t="s">
        <v>307</v>
      </c>
      <c r="D37" s="173">
        <v>0</v>
      </c>
    </row>
    <row r="38" spans="2:4" x14ac:dyDescent="0.55000000000000004">
      <c r="B38" s="178"/>
      <c r="C38" s="140" t="s">
        <v>308</v>
      </c>
      <c r="D38" s="173">
        <v>830.48749839729999</v>
      </c>
    </row>
    <row r="39" spans="2:4" x14ac:dyDescent="0.55000000000000004">
      <c r="B39" s="178"/>
      <c r="C39" s="140" t="s">
        <v>309</v>
      </c>
      <c r="D39" s="173">
        <v>0</v>
      </c>
    </row>
    <row r="40" spans="2:4" x14ac:dyDescent="0.55000000000000004">
      <c r="B40" s="178"/>
      <c r="C40" s="140" t="s">
        <v>310</v>
      </c>
      <c r="D40" s="173">
        <v>883.29829803819939</v>
      </c>
    </row>
    <row r="41" spans="2:4" x14ac:dyDescent="0.55000000000000004">
      <c r="B41" s="178">
        <v>6</v>
      </c>
      <c r="C41" s="138" t="s">
        <v>141</v>
      </c>
      <c r="D41" s="173">
        <v>0</v>
      </c>
    </row>
    <row r="42" spans="2:4" x14ac:dyDescent="0.55000000000000004">
      <c r="B42" s="179">
        <v>7</v>
      </c>
      <c r="C42" s="180" t="s">
        <v>142</v>
      </c>
      <c r="D42" s="173">
        <v>728.61945525450142</v>
      </c>
    </row>
    <row r="43" spans="2:4" s="167" customFormat="1" x14ac:dyDescent="0.55000000000000004">
      <c r="B43" s="181" t="s">
        <v>311</v>
      </c>
      <c r="C43" s="181"/>
      <c r="D43" s="182">
        <v>37308.009246630005</v>
      </c>
    </row>
    <row r="44" spans="2:4" ht="16" thickBot="1" x14ac:dyDescent="0.6">
      <c r="B44" s="168"/>
      <c r="C44" s="169" t="s">
        <v>144</v>
      </c>
      <c r="D44" s="183"/>
    </row>
    <row r="45" spans="2:4" ht="16" thickTop="1" x14ac:dyDescent="0.55000000000000004">
      <c r="B45" s="171">
        <v>1</v>
      </c>
      <c r="C45" s="172" t="s">
        <v>145</v>
      </c>
      <c r="D45" s="173">
        <v>166.20515007</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166.17515007</v>
      </c>
    </row>
    <row r="50" spans="2:4" x14ac:dyDescent="0.55000000000000004">
      <c r="B50" s="177"/>
      <c r="C50" s="140" t="s">
        <v>150</v>
      </c>
      <c r="D50" s="173">
        <v>149.82719478999999</v>
      </c>
    </row>
    <row r="51" spans="2:4" x14ac:dyDescent="0.55000000000000004">
      <c r="B51" s="177"/>
      <c r="C51" s="140" t="s">
        <v>312</v>
      </c>
      <c r="D51" s="173">
        <v>149.82719478999999</v>
      </c>
    </row>
    <row r="52" spans="2:4" x14ac:dyDescent="0.55000000000000004">
      <c r="B52" s="177"/>
      <c r="C52" s="140" t="s">
        <v>313</v>
      </c>
      <c r="D52" s="173">
        <v>0</v>
      </c>
    </row>
    <row r="53" spans="2:4" x14ac:dyDescent="0.55000000000000004">
      <c r="B53" s="177"/>
      <c r="C53" s="140" t="s">
        <v>151</v>
      </c>
      <c r="D53" s="173">
        <v>16.347955280000001</v>
      </c>
    </row>
    <row r="54" spans="2:4" x14ac:dyDescent="0.55000000000000004">
      <c r="B54" s="177"/>
      <c r="C54" s="140" t="s">
        <v>312</v>
      </c>
      <c r="D54" s="173">
        <v>16.347955280000001</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6918.2900403199992</v>
      </c>
    </row>
    <row r="62" spans="2:4" x14ac:dyDescent="0.55000000000000004">
      <c r="B62" s="177"/>
      <c r="C62" s="140" t="s">
        <v>156</v>
      </c>
      <c r="D62" s="173">
        <v>6918.2900403199992</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5180.75</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5180.75</v>
      </c>
    </row>
    <row r="71" spans="2:4" ht="31.35" x14ac:dyDescent="0.55000000000000004">
      <c r="B71" s="178">
        <v>4</v>
      </c>
      <c r="C71" s="186" t="s">
        <v>323</v>
      </c>
      <c r="D71" s="173">
        <v>23856.086247220002</v>
      </c>
    </row>
    <row r="72" spans="2:4" x14ac:dyDescent="0.55000000000000004">
      <c r="B72" s="175"/>
      <c r="C72" s="176" t="s">
        <v>160</v>
      </c>
      <c r="D72" s="173">
        <v>23856.086247220002</v>
      </c>
    </row>
    <row r="73" spans="2:4" x14ac:dyDescent="0.55000000000000004">
      <c r="B73" s="177"/>
      <c r="C73" s="140" t="s">
        <v>459</v>
      </c>
      <c r="D73" s="173">
        <v>23856.086247220002</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179.23804875000002</v>
      </c>
    </row>
    <row r="82" spans="2:4" x14ac:dyDescent="0.55000000000000004">
      <c r="B82" s="178">
        <v>7</v>
      </c>
      <c r="C82" s="138" t="s">
        <v>167</v>
      </c>
      <c r="D82" s="173">
        <v>1007.43976027</v>
      </c>
    </row>
    <row r="83" spans="2:4" x14ac:dyDescent="0.55000000000000004">
      <c r="B83" s="188"/>
      <c r="C83" s="189" t="s">
        <v>334</v>
      </c>
      <c r="D83" s="173">
        <v>674.03623583000001</v>
      </c>
    </row>
    <row r="84" spans="2:4" x14ac:dyDescent="0.55000000000000004">
      <c r="B84" s="188"/>
      <c r="C84" s="140" t="s">
        <v>335</v>
      </c>
      <c r="D84" s="173">
        <v>0</v>
      </c>
    </row>
    <row r="85" spans="2:4" x14ac:dyDescent="0.55000000000000004">
      <c r="B85" s="177"/>
      <c r="C85" s="140" t="s">
        <v>336</v>
      </c>
      <c r="D85" s="173">
        <v>57.269386779999991</v>
      </c>
    </row>
    <row r="86" spans="2:4" x14ac:dyDescent="0.55000000000000004">
      <c r="B86" s="177"/>
      <c r="C86" s="185" t="s">
        <v>337</v>
      </c>
      <c r="D86" s="173">
        <v>616.76684905000002</v>
      </c>
    </row>
    <row r="87" spans="2:4" x14ac:dyDescent="0.55000000000000004">
      <c r="B87" s="177"/>
      <c r="C87" s="185" t="s">
        <v>338</v>
      </c>
      <c r="D87" s="173">
        <v>89.332976909999999</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244.07054753000003</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37308.009246630005</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6219-EBA6-444F-A091-8DB41710A091}">
  <sheetPr codeName="Sheet89"/>
  <dimension ref="B2:C56"/>
  <sheetViews>
    <sheetView workbookViewId="0">
      <pane xSplit="2" ySplit="3" topLeftCell="C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1025</v>
      </c>
    </row>
    <row r="4" spans="2:3" ht="18" x14ac:dyDescent="0.6">
      <c r="B4" s="272" t="s">
        <v>343</v>
      </c>
    </row>
    <row r="5" spans="2:3" x14ac:dyDescent="0.55000000000000004">
      <c r="B5" s="273" t="s">
        <v>344</v>
      </c>
      <c r="C5" s="274">
        <v>254.30459933999998</v>
      </c>
    </row>
    <row r="6" spans="2:3" x14ac:dyDescent="0.55000000000000004">
      <c r="B6" s="275" t="s">
        <v>345</v>
      </c>
      <c r="C6" s="276">
        <v>157.32588921999999</v>
      </c>
    </row>
    <row r="7" spans="2:3" x14ac:dyDescent="0.55000000000000004">
      <c r="B7" s="275" t="s">
        <v>354</v>
      </c>
      <c r="C7" s="276">
        <v>96.978710119999988</v>
      </c>
    </row>
    <row r="8" spans="2:3" x14ac:dyDescent="0.55000000000000004">
      <c r="B8" s="273" t="s">
        <v>355</v>
      </c>
      <c r="C8" s="274">
        <v>2.71303E-2</v>
      </c>
    </row>
    <row r="9" spans="2:3" x14ac:dyDescent="0.55000000000000004">
      <c r="B9" s="273" t="s">
        <v>356</v>
      </c>
      <c r="C9" s="274">
        <v>38.067009140000003</v>
      </c>
    </row>
    <row r="10" spans="2:3" x14ac:dyDescent="0.55000000000000004">
      <c r="B10" s="273" t="s">
        <v>357</v>
      </c>
      <c r="C10" s="274">
        <v>34.040933359999997</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156.7752474831</v>
      </c>
    </row>
    <row r="16" spans="2:3" x14ac:dyDescent="0.55000000000000004">
      <c r="B16" s="275" t="s">
        <v>197</v>
      </c>
      <c r="C16" s="276">
        <v>156.7752474831</v>
      </c>
    </row>
    <row r="17" spans="2:3" x14ac:dyDescent="0.55000000000000004">
      <c r="B17" s="277" t="s">
        <v>198</v>
      </c>
      <c r="C17" s="276">
        <v>68.446240343100001</v>
      </c>
    </row>
    <row r="18" spans="2:3" x14ac:dyDescent="0.55000000000000004">
      <c r="B18" s="275" t="s">
        <v>199</v>
      </c>
      <c r="C18" s="276">
        <v>68.446240343100001</v>
      </c>
    </row>
    <row r="19" spans="2:3" x14ac:dyDescent="0.55000000000000004">
      <c r="B19" s="275" t="s">
        <v>200</v>
      </c>
      <c r="C19" s="276">
        <v>0</v>
      </c>
    </row>
    <row r="20" spans="2:3" x14ac:dyDescent="0.55000000000000004">
      <c r="B20" s="277" t="s">
        <v>201</v>
      </c>
      <c r="C20" s="276">
        <v>88.329007140000002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115.66910445627008</v>
      </c>
    </row>
    <row r="27" spans="2:3" x14ac:dyDescent="0.55000000000000004">
      <c r="B27" s="273" t="s">
        <v>366</v>
      </c>
      <c r="C27" s="274">
        <v>312.40248485192916</v>
      </c>
    </row>
    <row r="28" spans="2:3" x14ac:dyDescent="0.55000000000000004">
      <c r="B28" s="273" t="s">
        <v>367</v>
      </c>
      <c r="C28" s="274">
        <v>0</v>
      </c>
    </row>
    <row r="29" spans="2:3" x14ac:dyDescent="0.55000000000000004">
      <c r="B29" s="278" t="s">
        <v>368</v>
      </c>
      <c r="C29" s="279">
        <v>728.61945525450142</v>
      </c>
    </row>
    <row r="30" spans="2:3" x14ac:dyDescent="0.55000000000000004">
      <c r="B30" s="280" t="s">
        <v>369</v>
      </c>
      <c r="C30" s="281">
        <v>1639.9059641858007</v>
      </c>
    </row>
    <row r="31" spans="2:3" x14ac:dyDescent="0.55000000000000004">
      <c r="B31" s="282"/>
    </row>
    <row r="32" spans="2:3" ht="18" x14ac:dyDescent="0.6">
      <c r="B32" s="272" t="s">
        <v>212</v>
      </c>
      <c r="C32" s="283"/>
    </row>
    <row r="33" spans="2:3" x14ac:dyDescent="0.55000000000000004">
      <c r="B33" s="273" t="s">
        <v>370</v>
      </c>
      <c r="C33" s="284">
        <v>1452.7383255000004</v>
      </c>
    </row>
    <row r="34" spans="2:3" x14ac:dyDescent="0.55000000000000004">
      <c r="B34" s="275" t="s">
        <v>371</v>
      </c>
      <c r="C34" s="285">
        <v>1236.6266751900002</v>
      </c>
    </row>
    <row r="35" spans="2:3" x14ac:dyDescent="0.55000000000000004">
      <c r="B35" s="275" t="s">
        <v>372</v>
      </c>
      <c r="C35" s="285">
        <v>90.996371999999994</v>
      </c>
    </row>
    <row r="36" spans="2:3" x14ac:dyDescent="0.55000000000000004">
      <c r="B36" s="275" t="s">
        <v>216</v>
      </c>
      <c r="C36" s="285">
        <v>90.996371999999994</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125.11527831000001</v>
      </c>
    </row>
    <row r="43" spans="2:3" x14ac:dyDescent="0.55000000000000004">
      <c r="B43" s="273" t="s">
        <v>376</v>
      </c>
      <c r="C43" s="281">
        <v>13.260392779999997</v>
      </c>
    </row>
    <row r="44" spans="2:3" x14ac:dyDescent="0.55000000000000004">
      <c r="B44" s="275" t="s">
        <v>377</v>
      </c>
      <c r="C44" s="285">
        <v>0</v>
      </c>
    </row>
    <row r="45" spans="2:3" x14ac:dyDescent="0.55000000000000004">
      <c r="B45" s="275" t="s">
        <v>378</v>
      </c>
      <c r="C45" s="285">
        <v>13.260392779999997</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7.0999999999999994E-2</v>
      </c>
    </row>
    <row r="52" spans="2:3" x14ac:dyDescent="0.55000000000000004">
      <c r="B52" s="273" t="s">
        <v>383</v>
      </c>
      <c r="C52" s="281">
        <v>173.83624590579998</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1639.9059641858005</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D822-7815-47A5-AC30-62CA4A2C3F51}">
  <sheetPr codeName="Sheet50"/>
  <dimension ref="B2:J110"/>
  <sheetViews>
    <sheetView workbookViewId="0">
      <selection activeCell="M36" sqref="M36"/>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1026</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1027</v>
      </c>
      <c r="D4" s="292" t="s">
        <v>468</v>
      </c>
      <c r="E4" s="293">
        <v>24</v>
      </c>
      <c r="F4" s="293">
        <v>0</v>
      </c>
      <c r="G4" s="293">
        <v>0</v>
      </c>
      <c r="H4" s="293">
        <v>24</v>
      </c>
      <c r="I4" s="293">
        <v>120590</v>
      </c>
      <c r="J4" s="293">
        <v>5024.583333333333</v>
      </c>
    </row>
    <row r="5" spans="2:10" x14ac:dyDescent="0.55000000000000004">
      <c r="B5" s="290">
        <v>2</v>
      </c>
      <c r="C5" s="291" t="s">
        <v>1027</v>
      </c>
      <c r="D5" s="292" t="s">
        <v>469</v>
      </c>
      <c r="E5" s="293">
        <v>28</v>
      </c>
      <c r="F5" s="293">
        <v>3</v>
      </c>
      <c r="G5" s="293">
        <v>2</v>
      </c>
      <c r="H5" s="293">
        <v>33</v>
      </c>
      <c r="I5" s="293">
        <v>172400</v>
      </c>
      <c r="J5" s="293">
        <v>5224.242424242424</v>
      </c>
    </row>
    <row r="6" spans="2:10" x14ac:dyDescent="0.55000000000000004">
      <c r="B6" s="290">
        <v>3</v>
      </c>
      <c r="C6" s="291" t="s">
        <v>1027</v>
      </c>
      <c r="D6" s="292" t="s">
        <v>470</v>
      </c>
      <c r="E6" s="293">
        <v>38</v>
      </c>
      <c r="F6" s="293">
        <v>9</v>
      </c>
      <c r="G6" s="293">
        <v>1</v>
      </c>
      <c r="H6" s="293">
        <v>48</v>
      </c>
      <c r="I6" s="293">
        <v>279534</v>
      </c>
      <c r="J6" s="293">
        <v>5823.625</v>
      </c>
    </row>
    <row r="7" spans="2:10" x14ac:dyDescent="0.55000000000000004">
      <c r="B7" s="290">
        <v>4</v>
      </c>
      <c r="C7" s="291" t="s">
        <v>1027</v>
      </c>
      <c r="D7" s="292" t="s">
        <v>471</v>
      </c>
      <c r="E7" s="293">
        <v>139</v>
      </c>
      <c r="F7" s="293">
        <v>53</v>
      </c>
      <c r="G7" s="293">
        <v>12</v>
      </c>
      <c r="H7" s="293">
        <v>204</v>
      </c>
      <c r="I7" s="293">
        <v>998054</v>
      </c>
      <c r="J7" s="293">
        <v>4892.4215686274511</v>
      </c>
    </row>
    <row r="8" spans="2:10" x14ac:dyDescent="0.55000000000000004">
      <c r="B8" s="290">
        <v>5</v>
      </c>
      <c r="C8" s="291" t="s">
        <v>1027</v>
      </c>
      <c r="D8" s="292" t="s">
        <v>472</v>
      </c>
      <c r="E8" s="293">
        <v>32</v>
      </c>
      <c r="F8" s="293">
        <v>1</v>
      </c>
      <c r="G8" s="293">
        <v>0</v>
      </c>
      <c r="H8" s="293">
        <v>33</v>
      </c>
      <c r="I8" s="293">
        <v>158041</v>
      </c>
      <c r="J8" s="293">
        <v>4789.121212121212</v>
      </c>
    </row>
    <row r="9" spans="2:10" x14ac:dyDescent="0.55000000000000004">
      <c r="B9" s="290">
        <v>6</v>
      </c>
      <c r="C9" s="291" t="s">
        <v>1027</v>
      </c>
      <c r="D9" s="292" t="s">
        <v>473</v>
      </c>
      <c r="E9" s="293">
        <v>24</v>
      </c>
      <c r="F9" s="293">
        <v>0</v>
      </c>
      <c r="G9" s="293">
        <v>1</v>
      </c>
      <c r="H9" s="293">
        <v>25</v>
      </c>
      <c r="I9" s="293">
        <v>157923</v>
      </c>
      <c r="J9" s="293">
        <v>6316.92</v>
      </c>
    </row>
    <row r="10" spans="2:10" x14ac:dyDescent="0.55000000000000004">
      <c r="B10" s="290">
        <v>7</v>
      </c>
      <c r="C10" s="291" t="s">
        <v>1027</v>
      </c>
      <c r="D10" s="292" t="s">
        <v>474</v>
      </c>
      <c r="E10" s="293">
        <v>21</v>
      </c>
      <c r="F10" s="293">
        <v>3</v>
      </c>
      <c r="G10" s="293">
        <v>0</v>
      </c>
      <c r="H10" s="293">
        <v>24</v>
      </c>
      <c r="I10" s="293">
        <v>88731</v>
      </c>
      <c r="J10" s="293">
        <v>3697.125</v>
      </c>
    </row>
    <row r="11" spans="2:10" x14ac:dyDescent="0.55000000000000004">
      <c r="B11" s="290">
        <v>8</v>
      </c>
      <c r="C11" s="291" t="s">
        <v>1027</v>
      </c>
      <c r="D11" s="292" t="s">
        <v>475</v>
      </c>
      <c r="E11" s="293">
        <v>28</v>
      </c>
      <c r="F11" s="293">
        <v>9</v>
      </c>
      <c r="G11" s="293">
        <v>1</v>
      </c>
      <c r="H11" s="293">
        <v>38</v>
      </c>
      <c r="I11" s="293">
        <v>150599</v>
      </c>
      <c r="J11" s="293">
        <v>3963.1315789473683</v>
      </c>
    </row>
    <row r="12" spans="2:10" x14ac:dyDescent="0.55000000000000004">
      <c r="B12" s="290">
        <v>9</v>
      </c>
      <c r="C12" s="291" t="s">
        <v>1027</v>
      </c>
      <c r="D12" s="292" t="s">
        <v>476</v>
      </c>
      <c r="E12" s="293">
        <v>181</v>
      </c>
      <c r="F12" s="293">
        <v>61</v>
      </c>
      <c r="G12" s="293">
        <v>5</v>
      </c>
      <c r="H12" s="293">
        <v>247</v>
      </c>
      <c r="I12" s="293">
        <v>1148156</v>
      </c>
      <c r="J12" s="293">
        <v>4648.4048582995947</v>
      </c>
    </row>
    <row r="13" spans="2:10" x14ac:dyDescent="0.55000000000000004">
      <c r="B13" s="290">
        <v>10</v>
      </c>
      <c r="C13" s="291" t="s">
        <v>1027</v>
      </c>
      <c r="D13" s="292" t="s">
        <v>477</v>
      </c>
      <c r="E13" s="293">
        <v>134</v>
      </c>
      <c r="F13" s="293">
        <v>39</v>
      </c>
      <c r="G13" s="293">
        <v>13</v>
      </c>
      <c r="H13" s="293">
        <v>186</v>
      </c>
      <c r="I13" s="293">
        <v>926962</v>
      </c>
      <c r="J13" s="293">
        <v>4983.666666666667</v>
      </c>
    </row>
    <row r="14" spans="2:10" x14ac:dyDescent="0.55000000000000004">
      <c r="B14" s="290">
        <v>11</v>
      </c>
      <c r="C14" s="291" t="s">
        <v>1027</v>
      </c>
      <c r="D14" s="292" t="s">
        <v>478</v>
      </c>
      <c r="E14" s="293">
        <v>28</v>
      </c>
      <c r="F14" s="293">
        <v>0</v>
      </c>
      <c r="G14" s="293">
        <v>0</v>
      </c>
      <c r="H14" s="293">
        <v>28</v>
      </c>
      <c r="I14" s="293">
        <v>104851</v>
      </c>
      <c r="J14" s="293">
        <v>3744.6785714285716</v>
      </c>
    </row>
    <row r="15" spans="2:10" x14ac:dyDescent="0.55000000000000004">
      <c r="B15" s="290">
        <v>12</v>
      </c>
      <c r="C15" s="291" t="s">
        <v>1027</v>
      </c>
      <c r="D15" s="292" t="s">
        <v>479</v>
      </c>
      <c r="E15" s="293">
        <v>19</v>
      </c>
      <c r="F15" s="293">
        <v>6</v>
      </c>
      <c r="G15" s="293">
        <v>0</v>
      </c>
      <c r="H15" s="293">
        <v>25</v>
      </c>
      <c r="I15" s="293">
        <v>175298</v>
      </c>
      <c r="J15" s="293">
        <v>7011.92</v>
      </c>
    </row>
    <row r="16" spans="2:10" x14ac:dyDescent="0.55000000000000004">
      <c r="B16" s="290">
        <v>13</v>
      </c>
      <c r="C16" s="291" t="s">
        <v>1027</v>
      </c>
      <c r="D16" s="292" t="s">
        <v>480</v>
      </c>
      <c r="E16" s="293">
        <v>23</v>
      </c>
      <c r="F16" s="293">
        <v>4</v>
      </c>
      <c r="G16" s="293">
        <v>0</v>
      </c>
      <c r="H16" s="293">
        <v>27</v>
      </c>
      <c r="I16" s="293">
        <v>139552</v>
      </c>
      <c r="J16" s="293">
        <v>5168.5925925925922</v>
      </c>
    </row>
    <row r="17" spans="2:10" x14ac:dyDescent="0.55000000000000004">
      <c r="B17" s="290">
        <v>14</v>
      </c>
      <c r="C17" s="291" t="s">
        <v>1027</v>
      </c>
      <c r="D17" s="292" t="s">
        <v>481</v>
      </c>
      <c r="E17" s="293">
        <v>43</v>
      </c>
      <c r="F17" s="293">
        <v>7</v>
      </c>
      <c r="G17" s="293">
        <v>1</v>
      </c>
      <c r="H17" s="293">
        <v>51</v>
      </c>
      <c r="I17" s="293">
        <v>340721</v>
      </c>
      <c r="J17" s="293">
        <v>6680.8039215686276</v>
      </c>
    </row>
    <row r="18" spans="2:10" x14ac:dyDescent="0.55000000000000004">
      <c r="B18" s="294"/>
      <c r="C18" s="295" t="s">
        <v>94</v>
      </c>
      <c r="D18" s="296"/>
      <c r="E18" s="297">
        <v>762</v>
      </c>
      <c r="F18" s="297">
        <v>195</v>
      </c>
      <c r="G18" s="297">
        <v>36</v>
      </c>
      <c r="H18" s="297">
        <v>993</v>
      </c>
      <c r="I18" s="297">
        <v>4961412</v>
      </c>
      <c r="J18" s="297">
        <v>4996.3867069486405</v>
      </c>
    </row>
    <row r="19" spans="2:10" x14ac:dyDescent="0.55000000000000004">
      <c r="B19" s="290">
        <v>15</v>
      </c>
      <c r="C19" s="291" t="s">
        <v>1028</v>
      </c>
      <c r="D19" s="292" t="s">
        <v>482</v>
      </c>
      <c r="E19" s="293">
        <v>56</v>
      </c>
      <c r="F19" s="293">
        <v>7</v>
      </c>
      <c r="G19" s="293">
        <v>2</v>
      </c>
      <c r="H19" s="293">
        <v>65</v>
      </c>
      <c r="I19" s="293">
        <v>706255</v>
      </c>
      <c r="J19" s="293">
        <v>10865.461538461539</v>
      </c>
    </row>
    <row r="20" spans="2:10" x14ac:dyDescent="0.55000000000000004">
      <c r="B20" s="290">
        <v>16</v>
      </c>
      <c r="C20" s="291" t="s">
        <v>1028</v>
      </c>
      <c r="D20" s="292" t="s">
        <v>483</v>
      </c>
      <c r="E20" s="293">
        <v>83</v>
      </c>
      <c r="F20" s="293">
        <v>12</v>
      </c>
      <c r="G20" s="293">
        <v>3</v>
      </c>
      <c r="H20" s="293">
        <v>98</v>
      </c>
      <c r="I20" s="293">
        <v>739953</v>
      </c>
      <c r="J20" s="293">
        <v>7550.5408163265311</v>
      </c>
    </row>
    <row r="21" spans="2:10" x14ac:dyDescent="0.55000000000000004">
      <c r="B21" s="290">
        <v>17</v>
      </c>
      <c r="C21" s="291" t="s">
        <v>1028</v>
      </c>
      <c r="D21" s="292" t="s">
        <v>484</v>
      </c>
      <c r="E21" s="293">
        <v>87</v>
      </c>
      <c r="F21" s="293">
        <v>8</v>
      </c>
      <c r="G21" s="293">
        <v>13</v>
      </c>
      <c r="H21" s="293">
        <v>108</v>
      </c>
      <c r="I21" s="293">
        <v>867747</v>
      </c>
      <c r="J21" s="293">
        <v>8034.6944444444443</v>
      </c>
    </row>
    <row r="22" spans="2:10" x14ac:dyDescent="0.55000000000000004">
      <c r="B22" s="290">
        <v>18</v>
      </c>
      <c r="C22" s="291" t="s">
        <v>1028</v>
      </c>
      <c r="D22" s="292" t="s">
        <v>485</v>
      </c>
      <c r="E22" s="293">
        <v>64</v>
      </c>
      <c r="F22" s="293">
        <v>7</v>
      </c>
      <c r="G22" s="293">
        <v>10</v>
      </c>
      <c r="H22" s="293">
        <v>81</v>
      </c>
      <c r="I22" s="293">
        <v>706994</v>
      </c>
      <c r="J22" s="293">
        <v>8728.3209876543206</v>
      </c>
    </row>
    <row r="23" spans="2:10" x14ac:dyDescent="0.55000000000000004">
      <c r="B23" s="290">
        <v>19</v>
      </c>
      <c r="C23" s="291" t="s">
        <v>1028</v>
      </c>
      <c r="D23" s="292" t="s">
        <v>486</v>
      </c>
      <c r="E23" s="293">
        <v>82</v>
      </c>
      <c r="F23" s="293">
        <v>14</v>
      </c>
      <c r="G23" s="293">
        <v>9</v>
      </c>
      <c r="H23" s="293">
        <v>105</v>
      </c>
      <c r="I23" s="293">
        <v>862470</v>
      </c>
      <c r="J23" s="293">
        <v>8214</v>
      </c>
    </row>
    <row r="24" spans="2:10" x14ac:dyDescent="0.55000000000000004">
      <c r="B24" s="290">
        <v>20</v>
      </c>
      <c r="C24" s="291" t="s">
        <v>1028</v>
      </c>
      <c r="D24" s="292" t="s">
        <v>487</v>
      </c>
      <c r="E24" s="293">
        <v>58</v>
      </c>
      <c r="F24" s="293">
        <v>9</v>
      </c>
      <c r="G24" s="293">
        <v>3</v>
      </c>
      <c r="H24" s="293">
        <v>70</v>
      </c>
      <c r="I24" s="293">
        <v>813573</v>
      </c>
      <c r="J24" s="293">
        <v>11622.471428571429</v>
      </c>
    </row>
    <row r="25" spans="2:10" x14ac:dyDescent="0.55000000000000004">
      <c r="B25" s="290">
        <v>21</v>
      </c>
      <c r="C25" s="291" t="s">
        <v>1028</v>
      </c>
      <c r="D25" s="292" t="s">
        <v>488</v>
      </c>
      <c r="E25" s="293">
        <v>81</v>
      </c>
      <c r="F25" s="293">
        <v>13</v>
      </c>
      <c r="G25" s="293">
        <v>6</v>
      </c>
      <c r="H25" s="293">
        <v>100</v>
      </c>
      <c r="I25" s="293">
        <v>763137</v>
      </c>
      <c r="J25" s="293">
        <v>7631.37</v>
      </c>
    </row>
    <row r="26" spans="2:10" x14ac:dyDescent="0.55000000000000004">
      <c r="B26" s="290">
        <v>22</v>
      </c>
      <c r="C26" s="291" t="s">
        <v>1028</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84</v>
      </c>
      <c r="G27" s="297">
        <v>53</v>
      </c>
      <c r="H27" s="297">
        <v>718</v>
      </c>
      <c r="I27" s="297">
        <v>6114600</v>
      </c>
      <c r="J27" s="297">
        <v>8516.1559888579395</v>
      </c>
    </row>
    <row r="28" spans="2:10" x14ac:dyDescent="0.55000000000000004">
      <c r="B28" s="290">
        <v>23</v>
      </c>
      <c r="C28" s="291" t="s">
        <v>1029</v>
      </c>
      <c r="D28" s="292" t="s">
        <v>490</v>
      </c>
      <c r="E28" s="293">
        <v>31</v>
      </c>
      <c r="F28" s="293">
        <v>3</v>
      </c>
      <c r="G28" s="293">
        <v>0</v>
      </c>
      <c r="H28" s="293">
        <v>34</v>
      </c>
      <c r="I28" s="293">
        <v>172767</v>
      </c>
      <c r="J28" s="293">
        <v>5081.3823529411766</v>
      </c>
    </row>
    <row r="29" spans="2:10" x14ac:dyDescent="0.55000000000000004">
      <c r="B29" s="290">
        <v>24</v>
      </c>
      <c r="C29" s="291" t="s">
        <v>1029</v>
      </c>
      <c r="D29" s="292" t="s">
        <v>491</v>
      </c>
      <c r="E29" s="293">
        <v>22</v>
      </c>
      <c r="F29" s="293">
        <v>2</v>
      </c>
      <c r="G29" s="293">
        <v>0</v>
      </c>
      <c r="H29" s="293">
        <v>24</v>
      </c>
      <c r="I29" s="293">
        <v>170302</v>
      </c>
      <c r="J29" s="293">
        <v>7095.916666666667</v>
      </c>
    </row>
    <row r="30" spans="2:10" x14ac:dyDescent="0.55000000000000004">
      <c r="B30" s="290">
        <v>25</v>
      </c>
      <c r="C30" s="291" t="s">
        <v>1029</v>
      </c>
      <c r="D30" s="292" t="s">
        <v>492</v>
      </c>
      <c r="E30" s="293">
        <v>34</v>
      </c>
      <c r="F30" s="293">
        <v>2</v>
      </c>
      <c r="G30" s="293">
        <v>2</v>
      </c>
      <c r="H30" s="293">
        <v>38</v>
      </c>
      <c r="I30" s="293">
        <v>300026</v>
      </c>
      <c r="J30" s="293">
        <v>7895.4210526315792</v>
      </c>
    </row>
    <row r="31" spans="2:10" x14ac:dyDescent="0.55000000000000004">
      <c r="B31" s="290">
        <v>26</v>
      </c>
      <c r="C31" s="291" t="s">
        <v>1029</v>
      </c>
      <c r="D31" s="292" t="s">
        <v>493</v>
      </c>
      <c r="E31" s="293">
        <v>28</v>
      </c>
      <c r="F31" s="293">
        <v>1</v>
      </c>
      <c r="G31" s="293">
        <v>1</v>
      </c>
      <c r="H31" s="293">
        <v>30</v>
      </c>
      <c r="I31" s="293">
        <v>46689</v>
      </c>
      <c r="J31" s="293">
        <v>1556.3</v>
      </c>
    </row>
    <row r="32" spans="2:10" x14ac:dyDescent="0.55000000000000004">
      <c r="B32" s="290">
        <v>27</v>
      </c>
      <c r="C32" s="291" t="s">
        <v>1029</v>
      </c>
      <c r="D32" s="292" t="s">
        <v>494</v>
      </c>
      <c r="E32" s="293">
        <v>62</v>
      </c>
      <c r="F32" s="293">
        <v>17</v>
      </c>
      <c r="G32" s="293">
        <v>0</v>
      </c>
      <c r="H32" s="293">
        <v>79</v>
      </c>
      <c r="I32" s="293">
        <v>325710</v>
      </c>
      <c r="J32" s="293">
        <v>4122.9113924050635</v>
      </c>
    </row>
    <row r="33" spans="2:10" x14ac:dyDescent="0.55000000000000004">
      <c r="B33" s="290">
        <v>28</v>
      </c>
      <c r="C33" s="291" t="s">
        <v>1029</v>
      </c>
      <c r="D33" s="292" t="s">
        <v>495</v>
      </c>
      <c r="E33" s="293">
        <v>40</v>
      </c>
      <c r="F33" s="293">
        <v>15</v>
      </c>
      <c r="G33" s="293">
        <v>1</v>
      </c>
      <c r="H33" s="293">
        <v>56</v>
      </c>
      <c r="I33" s="293">
        <v>263391</v>
      </c>
      <c r="J33" s="293">
        <v>4703.4107142857147</v>
      </c>
    </row>
    <row r="34" spans="2:10" x14ac:dyDescent="0.55000000000000004">
      <c r="B34" s="290">
        <v>29</v>
      </c>
      <c r="C34" s="291" t="s">
        <v>1029</v>
      </c>
      <c r="D34" s="292" t="s">
        <v>496</v>
      </c>
      <c r="E34" s="293">
        <v>36</v>
      </c>
      <c r="F34" s="293">
        <v>11</v>
      </c>
      <c r="G34" s="293">
        <v>0</v>
      </c>
      <c r="H34" s="293">
        <v>47</v>
      </c>
      <c r="I34" s="293">
        <v>262624</v>
      </c>
      <c r="J34" s="293">
        <v>5587.744680851064</v>
      </c>
    </row>
    <row r="35" spans="2:10" x14ac:dyDescent="0.55000000000000004">
      <c r="B35" s="290">
        <v>30</v>
      </c>
      <c r="C35" s="291" t="s">
        <v>1029</v>
      </c>
      <c r="D35" s="28" t="s">
        <v>497</v>
      </c>
      <c r="E35" s="293">
        <v>70</v>
      </c>
      <c r="F35" s="293">
        <v>14</v>
      </c>
      <c r="G35" s="293">
        <v>8</v>
      </c>
      <c r="H35" s="293">
        <v>92</v>
      </c>
      <c r="I35" s="293">
        <v>364039</v>
      </c>
      <c r="J35" s="293">
        <v>3956.945652173913</v>
      </c>
    </row>
    <row r="36" spans="2:10" x14ac:dyDescent="0.55000000000000004">
      <c r="B36" s="290">
        <v>31</v>
      </c>
      <c r="C36" s="291" t="s">
        <v>1029</v>
      </c>
      <c r="D36" s="292" t="s">
        <v>498</v>
      </c>
      <c r="E36" s="293">
        <v>936</v>
      </c>
      <c r="F36" s="293">
        <v>150</v>
      </c>
      <c r="G36" s="293">
        <v>49</v>
      </c>
      <c r="H36" s="293">
        <v>1135</v>
      </c>
      <c r="I36" s="293">
        <v>2041587</v>
      </c>
      <c r="J36" s="293">
        <v>1798.7550660792951</v>
      </c>
    </row>
    <row r="37" spans="2:10" x14ac:dyDescent="0.55000000000000004">
      <c r="B37" s="290">
        <v>32</v>
      </c>
      <c r="C37" s="291" t="s">
        <v>1029</v>
      </c>
      <c r="D37" s="292" t="s">
        <v>499</v>
      </c>
      <c r="E37" s="293">
        <v>234</v>
      </c>
      <c r="F37" s="293">
        <v>34</v>
      </c>
      <c r="G37" s="293">
        <v>17</v>
      </c>
      <c r="H37" s="293">
        <v>285</v>
      </c>
      <c r="I37" s="293">
        <v>551667</v>
      </c>
      <c r="J37" s="293">
        <v>1935.6736842105263</v>
      </c>
    </row>
    <row r="38" spans="2:10" x14ac:dyDescent="0.55000000000000004">
      <c r="B38" s="290">
        <v>33</v>
      </c>
      <c r="C38" s="291" t="s">
        <v>1029</v>
      </c>
      <c r="D38" s="292" t="s">
        <v>500</v>
      </c>
      <c r="E38" s="293">
        <v>125</v>
      </c>
      <c r="F38" s="293">
        <v>19</v>
      </c>
      <c r="G38" s="293">
        <v>5</v>
      </c>
      <c r="H38" s="293">
        <v>149</v>
      </c>
      <c r="I38" s="293">
        <v>432132</v>
      </c>
      <c r="J38" s="293">
        <v>2900.2147651006712</v>
      </c>
    </row>
    <row r="39" spans="2:10" x14ac:dyDescent="0.55000000000000004">
      <c r="B39" s="290">
        <v>34</v>
      </c>
      <c r="C39" s="291" t="s">
        <v>1029</v>
      </c>
      <c r="D39" s="292" t="s">
        <v>501</v>
      </c>
      <c r="E39" s="293">
        <v>56</v>
      </c>
      <c r="F39" s="293">
        <v>14</v>
      </c>
      <c r="G39" s="293">
        <v>8</v>
      </c>
      <c r="H39" s="293">
        <v>78</v>
      </c>
      <c r="I39" s="293">
        <v>466073</v>
      </c>
      <c r="J39" s="293">
        <v>5975.2948717948721</v>
      </c>
    </row>
    <row r="40" spans="2:10" x14ac:dyDescent="0.55000000000000004">
      <c r="B40" s="290">
        <v>35</v>
      </c>
      <c r="C40" s="291" t="s">
        <v>1029</v>
      </c>
      <c r="D40" s="292" t="s">
        <v>502</v>
      </c>
      <c r="E40" s="293">
        <v>166</v>
      </c>
      <c r="F40" s="293">
        <v>53</v>
      </c>
      <c r="G40" s="293">
        <v>18</v>
      </c>
      <c r="H40" s="293">
        <v>237</v>
      </c>
      <c r="I40" s="293">
        <v>719859</v>
      </c>
      <c r="J40" s="293">
        <v>3037.3797468354433</v>
      </c>
    </row>
    <row r="41" spans="2:10" x14ac:dyDescent="0.55000000000000004">
      <c r="B41" s="294"/>
      <c r="C41" s="295" t="s">
        <v>94</v>
      </c>
      <c r="D41" s="296"/>
      <c r="E41" s="297">
        <v>1840</v>
      </c>
      <c r="F41" s="297">
        <v>335</v>
      </c>
      <c r="G41" s="297">
        <v>109</v>
      </c>
      <c r="H41" s="297">
        <v>2284</v>
      </c>
      <c r="I41" s="297">
        <v>6116866</v>
      </c>
      <c r="J41" s="297">
        <v>2678.1374781085815</v>
      </c>
    </row>
    <row r="42" spans="2:10" x14ac:dyDescent="0.55000000000000004">
      <c r="B42" s="290">
        <v>36</v>
      </c>
      <c r="C42" s="291" t="s">
        <v>1030</v>
      </c>
      <c r="D42" s="292" t="s">
        <v>503</v>
      </c>
      <c r="E42" s="293">
        <v>44</v>
      </c>
      <c r="F42" s="293">
        <v>6</v>
      </c>
      <c r="G42" s="293">
        <v>4</v>
      </c>
      <c r="H42" s="293">
        <v>54</v>
      </c>
      <c r="I42" s="293">
        <v>251027</v>
      </c>
      <c r="J42" s="293">
        <v>4648.6481481481478</v>
      </c>
    </row>
    <row r="43" spans="2:10" x14ac:dyDescent="0.55000000000000004">
      <c r="B43" s="290">
        <v>37</v>
      </c>
      <c r="C43" s="291" t="s">
        <v>1030</v>
      </c>
      <c r="D43" s="292" t="s">
        <v>504</v>
      </c>
      <c r="E43" s="293">
        <v>11</v>
      </c>
      <c r="F43" s="293">
        <v>0</v>
      </c>
      <c r="G43" s="293">
        <v>0</v>
      </c>
      <c r="H43" s="293">
        <v>11</v>
      </c>
      <c r="I43" s="293">
        <v>5658</v>
      </c>
      <c r="J43" s="293">
        <v>514.36363636363637</v>
      </c>
    </row>
    <row r="44" spans="2:10" x14ac:dyDescent="0.55000000000000004">
      <c r="B44" s="290">
        <v>38</v>
      </c>
      <c r="C44" s="291" t="s">
        <v>1030</v>
      </c>
      <c r="D44" s="292" t="s">
        <v>505</v>
      </c>
      <c r="E44" s="293">
        <v>44</v>
      </c>
      <c r="F44" s="293">
        <v>6</v>
      </c>
      <c r="G44" s="293">
        <v>2</v>
      </c>
      <c r="H44" s="293">
        <v>52</v>
      </c>
      <c r="I44" s="293">
        <v>155852</v>
      </c>
      <c r="J44" s="293">
        <v>2997.1538461538462</v>
      </c>
    </row>
    <row r="45" spans="2:10" x14ac:dyDescent="0.55000000000000004">
      <c r="B45" s="290">
        <v>39</v>
      </c>
      <c r="C45" s="291" t="s">
        <v>1030</v>
      </c>
      <c r="D45" s="292" t="s">
        <v>506</v>
      </c>
      <c r="E45" s="293">
        <v>205</v>
      </c>
      <c r="F45" s="293">
        <v>77</v>
      </c>
      <c r="G45" s="293">
        <v>19</v>
      </c>
      <c r="H45" s="293">
        <v>301</v>
      </c>
      <c r="I45" s="293">
        <v>600051</v>
      </c>
      <c r="J45" s="293">
        <v>1993.5249169435217</v>
      </c>
    </row>
    <row r="46" spans="2:10" x14ac:dyDescent="0.55000000000000004">
      <c r="B46" s="290">
        <v>40</v>
      </c>
      <c r="C46" s="291" t="s">
        <v>1030</v>
      </c>
      <c r="D46" s="292" t="s">
        <v>507</v>
      </c>
      <c r="E46" s="293">
        <v>78</v>
      </c>
      <c r="F46" s="293">
        <v>23</v>
      </c>
      <c r="G46" s="293">
        <v>1</v>
      </c>
      <c r="H46" s="293">
        <v>102</v>
      </c>
      <c r="I46" s="293">
        <v>321153</v>
      </c>
      <c r="J46" s="293">
        <v>3148.5588235294117</v>
      </c>
    </row>
    <row r="47" spans="2:10" x14ac:dyDescent="0.55000000000000004">
      <c r="B47" s="290">
        <v>41</v>
      </c>
      <c r="C47" s="291" t="s">
        <v>1030</v>
      </c>
      <c r="D47" s="292" t="s">
        <v>508</v>
      </c>
      <c r="E47" s="293">
        <v>45</v>
      </c>
      <c r="F47" s="293">
        <v>25</v>
      </c>
      <c r="G47" s="293">
        <v>2</v>
      </c>
      <c r="H47" s="293">
        <v>72</v>
      </c>
      <c r="I47" s="293">
        <v>253024</v>
      </c>
      <c r="J47" s="293">
        <v>3514.2222222222222</v>
      </c>
    </row>
    <row r="48" spans="2:10" x14ac:dyDescent="0.55000000000000004">
      <c r="B48" s="290">
        <v>42</v>
      </c>
      <c r="C48" s="291" t="s">
        <v>1030</v>
      </c>
      <c r="D48" s="292" t="s">
        <v>509</v>
      </c>
      <c r="E48" s="293">
        <v>15</v>
      </c>
      <c r="F48" s="293">
        <v>1</v>
      </c>
      <c r="G48" s="293">
        <v>0</v>
      </c>
      <c r="H48" s="293">
        <v>16</v>
      </c>
      <c r="I48" s="293">
        <v>14452</v>
      </c>
      <c r="J48" s="293">
        <v>903.25</v>
      </c>
    </row>
    <row r="49" spans="2:10" x14ac:dyDescent="0.55000000000000004">
      <c r="B49" s="290">
        <v>43</v>
      </c>
      <c r="C49" s="291" t="s">
        <v>1030</v>
      </c>
      <c r="D49" s="292" t="s">
        <v>510</v>
      </c>
      <c r="E49" s="293">
        <v>49</v>
      </c>
      <c r="F49" s="293">
        <v>9</v>
      </c>
      <c r="G49" s="293">
        <v>1</v>
      </c>
      <c r="H49" s="293">
        <v>59</v>
      </c>
      <c r="I49" s="293">
        <v>249211</v>
      </c>
      <c r="J49" s="293">
        <v>4223.9152542372885</v>
      </c>
    </row>
    <row r="50" spans="2:10" x14ac:dyDescent="0.55000000000000004">
      <c r="B50" s="290">
        <v>44</v>
      </c>
      <c r="C50" s="291" t="s">
        <v>1030</v>
      </c>
      <c r="D50" s="292" t="s">
        <v>511</v>
      </c>
      <c r="E50" s="293">
        <v>24</v>
      </c>
      <c r="F50" s="293">
        <v>9</v>
      </c>
      <c r="G50" s="293">
        <v>0</v>
      </c>
      <c r="H50" s="293">
        <v>33</v>
      </c>
      <c r="I50" s="293">
        <v>130887</v>
      </c>
      <c r="J50" s="293">
        <v>3966.2727272727275</v>
      </c>
    </row>
    <row r="51" spans="2:10" x14ac:dyDescent="0.55000000000000004">
      <c r="B51" s="290">
        <v>45</v>
      </c>
      <c r="C51" s="291" t="s">
        <v>1030</v>
      </c>
      <c r="D51" s="292" t="s">
        <v>512</v>
      </c>
      <c r="E51" s="293">
        <v>21</v>
      </c>
      <c r="F51" s="293">
        <v>9</v>
      </c>
      <c r="G51" s="293">
        <v>0</v>
      </c>
      <c r="H51" s="293">
        <v>30</v>
      </c>
      <c r="I51" s="293">
        <v>107033</v>
      </c>
      <c r="J51" s="293">
        <v>3567.7666666666669</v>
      </c>
    </row>
    <row r="52" spans="2:10" x14ac:dyDescent="0.55000000000000004">
      <c r="B52" s="290">
        <v>46</v>
      </c>
      <c r="C52" s="291" t="s">
        <v>1030</v>
      </c>
      <c r="D52" s="292" t="s">
        <v>513</v>
      </c>
      <c r="E52" s="293">
        <v>69</v>
      </c>
      <c r="F52" s="293">
        <v>24</v>
      </c>
      <c r="G52" s="293">
        <v>8</v>
      </c>
      <c r="H52" s="293">
        <v>101</v>
      </c>
      <c r="I52" s="293">
        <v>378079</v>
      </c>
      <c r="J52" s="293">
        <v>3743.3564356435645</v>
      </c>
    </row>
    <row r="53" spans="2:10" x14ac:dyDescent="0.55000000000000004">
      <c r="B53" s="294"/>
      <c r="C53" s="295" t="s">
        <v>94</v>
      </c>
      <c r="D53" s="296"/>
      <c r="E53" s="297">
        <v>605</v>
      </c>
      <c r="F53" s="297">
        <v>189</v>
      </c>
      <c r="G53" s="297">
        <v>37</v>
      </c>
      <c r="H53" s="297">
        <v>831</v>
      </c>
      <c r="I53" s="297">
        <v>2466427</v>
      </c>
      <c r="J53" s="297">
        <v>2968.022864019254</v>
      </c>
    </row>
    <row r="54" spans="2:10" x14ac:dyDescent="0.55000000000000004">
      <c r="B54" s="290">
        <v>47</v>
      </c>
      <c r="C54" s="291" t="s">
        <v>1031</v>
      </c>
      <c r="D54" s="292" t="s">
        <v>514</v>
      </c>
      <c r="E54" s="293">
        <v>38</v>
      </c>
      <c r="F54" s="293">
        <v>15</v>
      </c>
      <c r="G54" s="293">
        <v>0</v>
      </c>
      <c r="H54" s="293">
        <v>53</v>
      </c>
      <c r="I54" s="293">
        <v>246494</v>
      </c>
      <c r="J54" s="293">
        <v>4650.8301886792451</v>
      </c>
    </row>
    <row r="55" spans="2:10" x14ac:dyDescent="0.55000000000000004">
      <c r="B55" s="290">
        <v>48</v>
      </c>
      <c r="C55" s="291" t="s">
        <v>1031</v>
      </c>
      <c r="D55" s="292" t="s">
        <v>515</v>
      </c>
      <c r="E55" s="293">
        <v>47</v>
      </c>
      <c r="F55" s="293">
        <v>11</v>
      </c>
      <c r="G55" s="293">
        <v>0</v>
      </c>
      <c r="H55" s="293">
        <v>58</v>
      </c>
      <c r="I55" s="293">
        <v>245027</v>
      </c>
      <c r="J55" s="293">
        <v>4224.6034482758623</v>
      </c>
    </row>
    <row r="56" spans="2:10" x14ac:dyDescent="0.55000000000000004">
      <c r="B56" s="290">
        <v>49</v>
      </c>
      <c r="C56" s="291" t="s">
        <v>1031</v>
      </c>
      <c r="D56" s="292" t="s">
        <v>516</v>
      </c>
      <c r="E56" s="293">
        <v>222</v>
      </c>
      <c r="F56" s="293">
        <v>76</v>
      </c>
      <c r="G56" s="293">
        <v>28</v>
      </c>
      <c r="H56" s="293">
        <v>326</v>
      </c>
      <c r="I56" s="293">
        <v>1121957</v>
      </c>
      <c r="J56" s="293">
        <v>3441.5858895705524</v>
      </c>
    </row>
    <row r="57" spans="2:10" x14ac:dyDescent="0.55000000000000004">
      <c r="B57" s="290">
        <v>50</v>
      </c>
      <c r="C57" s="291" t="s">
        <v>1031</v>
      </c>
      <c r="D57" s="292" t="s">
        <v>517</v>
      </c>
      <c r="E57" s="293">
        <v>86</v>
      </c>
      <c r="F57" s="293">
        <v>18</v>
      </c>
      <c r="G57" s="293">
        <v>6</v>
      </c>
      <c r="H57" s="293">
        <v>110</v>
      </c>
      <c r="I57" s="293">
        <v>682961</v>
      </c>
      <c r="J57" s="293">
        <v>6208.7363636363634</v>
      </c>
    </row>
    <row r="58" spans="2:10" x14ac:dyDescent="0.55000000000000004">
      <c r="B58" s="290">
        <v>51</v>
      </c>
      <c r="C58" s="291" t="s">
        <v>1031</v>
      </c>
      <c r="D58" s="292" t="s">
        <v>518</v>
      </c>
      <c r="E58" s="293">
        <v>21</v>
      </c>
      <c r="F58" s="293">
        <v>7</v>
      </c>
      <c r="G58" s="293">
        <v>0</v>
      </c>
      <c r="H58" s="293">
        <v>28</v>
      </c>
      <c r="I58" s="293">
        <v>177086</v>
      </c>
      <c r="J58" s="293">
        <v>6324.5</v>
      </c>
    </row>
    <row r="59" spans="2:10" x14ac:dyDescent="0.55000000000000004">
      <c r="B59" s="290">
        <v>52</v>
      </c>
      <c r="C59" s="291" t="s">
        <v>1031</v>
      </c>
      <c r="D59" s="292" t="s">
        <v>519</v>
      </c>
      <c r="E59" s="293">
        <v>21</v>
      </c>
      <c r="F59" s="293">
        <v>13</v>
      </c>
      <c r="G59" s="293">
        <v>0</v>
      </c>
      <c r="H59" s="293">
        <v>34</v>
      </c>
      <c r="I59" s="293">
        <v>232019</v>
      </c>
      <c r="J59" s="293">
        <v>6824.088235294118</v>
      </c>
    </row>
    <row r="60" spans="2:10" x14ac:dyDescent="0.55000000000000004">
      <c r="B60" s="290">
        <v>53</v>
      </c>
      <c r="C60" s="291" t="s">
        <v>1031</v>
      </c>
      <c r="D60" s="292" t="s">
        <v>520</v>
      </c>
      <c r="E60" s="293">
        <v>21</v>
      </c>
      <c r="F60" s="293">
        <v>2</v>
      </c>
      <c r="G60" s="293">
        <v>0</v>
      </c>
      <c r="H60" s="293">
        <v>23</v>
      </c>
      <c r="I60" s="293">
        <v>234793</v>
      </c>
      <c r="J60" s="293">
        <v>10208.391304347826</v>
      </c>
    </row>
    <row r="61" spans="2:10" x14ac:dyDescent="0.55000000000000004">
      <c r="B61" s="290">
        <v>54</v>
      </c>
      <c r="C61" s="291" t="s">
        <v>1031</v>
      </c>
      <c r="D61" s="292" t="s">
        <v>521</v>
      </c>
      <c r="E61" s="293">
        <v>8</v>
      </c>
      <c r="F61" s="293">
        <v>0</v>
      </c>
      <c r="G61" s="293">
        <v>0</v>
      </c>
      <c r="H61" s="293">
        <v>8</v>
      </c>
      <c r="I61" s="293">
        <v>56786</v>
      </c>
      <c r="J61" s="293">
        <v>7098.25</v>
      </c>
    </row>
    <row r="62" spans="2:10" x14ac:dyDescent="0.55000000000000004">
      <c r="B62" s="290">
        <v>55</v>
      </c>
      <c r="C62" s="291" t="s">
        <v>1031</v>
      </c>
      <c r="D62" s="292" t="s">
        <v>522</v>
      </c>
      <c r="E62" s="293">
        <v>90</v>
      </c>
      <c r="F62" s="293">
        <v>39</v>
      </c>
      <c r="G62" s="293">
        <v>3</v>
      </c>
      <c r="H62" s="293">
        <v>132</v>
      </c>
      <c r="I62" s="293">
        <v>674993</v>
      </c>
      <c r="J62" s="293">
        <v>5113.583333333333</v>
      </c>
    </row>
    <row r="63" spans="2:10" x14ac:dyDescent="0.55000000000000004">
      <c r="B63" s="290">
        <v>56</v>
      </c>
      <c r="C63" s="291" t="s">
        <v>1031</v>
      </c>
      <c r="D63" s="292" t="s">
        <v>523</v>
      </c>
      <c r="E63" s="293">
        <v>81</v>
      </c>
      <c r="F63" s="293">
        <v>29</v>
      </c>
      <c r="G63" s="293">
        <v>7</v>
      </c>
      <c r="H63" s="293">
        <v>117</v>
      </c>
      <c r="I63" s="293">
        <v>603194</v>
      </c>
      <c r="J63" s="293">
        <v>5155.5042735042734</v>
      </c>
    </row>
    <row r="64" spans="2:10" x14ac:dyDescent="0.55000000000000004">
      <c r="B64" s="290">
        <v>57</v>
      </c>
      <c r="C64" s="291" t="s">
        <v>1031</v>
      </c>
      <c r="D64" s="292" t="s">
        <v>524</v>
      </c>
      <c r="E64" s="293">
        <v>45</v>
      </c>
      <c r="F64" s="293">
        <v>26</v>
      </c>
      <c r="G64" s="293">
        <v>0</v>
      </c>
      <c r="H64" s="293">
        <v>71</v>
      </c>
      <c r="I64" s="293">
        <v>459900</v>
      </c>
      <c r="J64" s="293">
        <v>6477.4647887323945</v>
      </c>
    </row>
    <row r="65" spans="2:10" x14ac:dyDescent="0.55000000000000004">
      <c r="B65" s="290">
        <v>58</v>
      </c>
      <c r="C65" s="291" t="s">
        <v>1031</v>
      </c>
      <c r="D65" s="292" t="s">
        <v>525</v>
      </c>
      <c r="E65" s="293">
        <v>65</v>
      </c>
      <c r="F65" s="293">
        <v>20</v>
      </c>
      <c r="G65" s="293">
        <v>3</v>
      </c>
      <c r="H65" s="293">
        <v>88</v>
      </c>
      <c r="I65" s="293">
        <v>386868</v>
      </c>
      <c r="J65" s="293">
        <v>4396.227272727273</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993</v>
      </c>
      <c r="D67" s="292" t="s">
        <v>526</v>
      </c>
      <c r="E67" s="293">
        <v>22</v>
      </c>
      <c r="F67" s="293">
        <v>2</v>
      </c>
      <c r="G67" s="293">
        <v>1</v>
      </c>
      <c r="H67" s="293">
        <v>25</v>
      </c>
      <c r="I67" s="293">
        <v>166740</v>
      </c>
      <c r="J67" s="293">
        <v>6669.6</v>
      </c>
    </row>
    <row r="68" spans="2:10" x14ac:dyDescent="0.55000000000000004">
      <c r="B68" s="290">
        <v>60</v>
      </c>
      <c r="C68" s="291" t="s">
        <v>993</v>
      </c>
      <c r="D68" s="292" t="s">
        <v>527</v>
      </c>
      <c r="E68" s="293">
        <v>26</v>
      </c>
      <c r="F68" s="293">
        <v>5</v>
      </c>
      <c r="G68" s="293">
        <v>1</v>
      </c>
      <c r="H68" s="293">
        <v>32</v>
      </c>
      <c r="I68" s="293">
        <v>238515</v>
      </c>
      <c r="J68" s="293">
        <v>7453.59375</v>
      </c>
    </row>
    <row r="69" spans="2:10" x14ac:dyDescent="0.55000000000000004">
      <c r="B69" s="290">
        <v>61</v>
      </c>
      <c r="C69" s="291" t="s">
        <v>993</v>
      </c>
      <c r="D69" s="292" t="s">
        <v>528</v>
      </c>
      <c r="E69" s="293">
        <v>55</v>
      </c>
      <c r="F69" s="293">
        <v>10</v>
      </c>
      <c r="G69" s="293">
        <v>1</v>
      </c>
      <c r="H69" s="293">
        <v>66</v>
      </c>
      <c r="I69" s="293">
        <v>415126</v>
      </c>
      <c r="J69" s="293">
        <v>6289.787878787879</v>
      </c>
    </row>
    <row r="70" spans="2:10" x14ac:dyDescent="0.55000000000000004">
      <c r="B70" s="290">
        <v>62</v>
      </c>
      <c r="C70" s="291" t="s">
        <v>993</v>
      </c>
      <c r="D70" s="292" t="s">
        <v>529</v>
      </c>
      <c r="E70" s="293">
        <v>26</v>
      </c>
      <c r="F70" s="293">
        <v>1</v>
      </c>
      <c r="G70" s="293">
        <v>0</v>
      </c>
      <c r="H70" s="293">
        <v>27</v>
      </c>
      <c r="I70" s="293">
        <v>252313</v>
      </c>
      <c r="J70" s="293">
        <v>9344.9259259259252</v>
      </c>
    </row>
    <row r="71" spans="2:10" x14ac:dyDescent="0.55000000000000004">
      <c r="B71" s="290">
        <v>63</v>
      </c>
      <c r="C71" s="291" t="s">
        <v>993</v>
      </c>
      <c r="D71" s="292" t="s">
        <v>530</v>
      </c>
      <c r="E71" s="293">
        <v>16</v>
      </c>
      <c r="F71" s="293">
        <v>1</v>
      </c>
      <c r="G71" s="293">
        <v>0</v>
      </c>
      <c r="H71" s="293">
        <v>17</v>
      </c>
      <c r="I71" s="293">
        <v>189360</v>
      </c>
      <c r="J71" s="293">
        <v>11138.823529411764</v>
      </c>
    </row>
    <row r="72" spans="2:10" x14ac:dyDescent="0.55000000000000004">
      <c r="B72" s="290">
        <v>64</v>
      </c>
      <c r="C72" s="291" t="s">
        <v>993</v>
      </c>
      <c r="D72" s="292" t="s">
        <v>531</v>
      </c>
      <c r="E72" s="293">
        <v>13</v>
      </c>
      <c r="F72" s="293">
        <v>0</v>
      </c>
      <c r="G72" s="293">
        <v>0</v>
      </c>
      <c r="H72" s="293">
        <v>13</v>
      </c>
      <c r="I72" s="293">
        <v>42774</v>
      </c>
      <c r="J72" s="293">
        <v>3290.3076923076924</v>
      </c>
    </row>
    <row r="73" spans="2:10" x14ac:dyDescent="0.55000000000000004">
      <c r="B73" s="290">
        <v>65</v>
      </c>
      <c r="C73" s="291" t="s">
        <v>993</v>
      </c>
      <c r="D73" s="292" t="s">
        <v>532</v>
      </c>
      <c r="E73" s="293">
        <v>23</v>
      </c>
      <c r="F73" s="293">
        <v>1</v>
      </c>
      <c r="G73" s="293">
        <v>0</v>
      </c>
      <c r="H73" s="293">
        <v>24</v>
      </c>
      <c r="I73" s="293">
        <v>118349</v>
      </c>
      <c r="J73" s="293">
        <v>4931.208333333333</v>
      </c>
    </row>
    <row r="74" spans="2:10" x14ac:dyDescent="0.55000000000000004">
      <c r="B74" s="290">
        <v>66</v>
      </c>
      <c r="C74" s="291" t="s">
        <v>993</v>
      </c>
      <c r="D74" s="292" t="s">
        <v>533</v>
      </c>
      <c r="E74" s="293">
        <v>17</v>
      </c>
      <c r="F74" s="293">
        <v>0</v>
      </c>
      <c r="G74" s="293">
        <v>0</v>
      </c>
      <c r="H74" s="293">
        <v>17</v>
      </c>
      <c r="I74" s="293">
        <v>145292</v>
      </c>
      <c r="J74" s="293">
        <v>8546.5882352941171</v>
      </c>
    </row>
    <row r="75" spans="2:10" x14ac:dyDescent="0.55000000000000004">
      <c r="B75" s="290">
        <v>67</v>
      </c>
      <c r="C75" s="291" t="s">
        <v>993</v>
      </c>
      <c r="D75" s="292" t="s">
        <v>534</v>
      </c>
      <c r="E75" s="293">
        <v>9</v>
      </c>
      <c r="F75" s="293">
        <v>0</v>
      </c>
      <c r="G75" s="293">
        <v>0</v>
      </c>
      <c r="H75" s="293">
        <v>9</v>
      </c>
      <c r="I75" s="293">
        <v>64549</v>
      </c>
      <c r="J75" s="293">
        <v>7172.1111111111113</v>
      </c>
    </row>
    <row r="76" spans="2:10" x14ac:dyDescent="0.55000000000000004">
      <c r="B76" s="290">
        <v>68</v>
      </c>
      <c r="C76" s="291" t="s">
        <v>993</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1032</v>
      </c>
      <c r="D78" s="292" t="s">
        <v>536</v>
      </c>
      <c r="E78" s="293">
        <v>19</v>
      </c>
      <c r="F78" s="293">
        <v>1</v>
      </c>
      <c r="G78" s="293">
        <v>0</v>
      </c>
      <c r="H78" s="293">
        <v>20</v>
      </c>
      <c r="I78" s="293">
        <v>204831</v>
      </c>
      <c r="J78" s="293">
        <v>10241.549999999999</v>
      </c>
    </row>
    <row r="79" spans="2:10" x14ac:dyDescent="0.55000000000000004">
      <c r="B79" s="290">
        <v>70</v>
      </c>
      <c r="C79" s="291" t="s">
        <v>1032</v>
      </c>
      <c r="D79" s="292" t="s">
        <v>537</v>
      </c>
      <c r="E79" s="293">
        <v>21</v>
      </c>
      <c r="F79" s="293">
        <v>1</v>
      </c>
      <c r="G79" s="293">
        <v>0</v>
      </c>
      <c r="H79" s="293">
        <v>22</v>
      </c>
      <c r="I79" s="293">
        <v>189085</v>
      </c>
      <c r="J79" s="293">
        <v>8594.7727272727279</v>
      </c>
    </row>
    <row r="80" spans="2:10" x14ac:dyDescent="0.55000000000000004">
      <c r="B80" s="290">
        <v>71</v>
      </c>
      <c r="C80" s="291" t="s">
        <v>1032</v>
      </c>
      <c r="D80" s="292" t="s">
        <v>538</v>
      </c>
      <c r="E80" s="293">
        <v>130</v>
      </c>
      <c r="F80" s="293">
        <v>30</v>
      </c>
      <c r="G80" s="293">
        <v>5</v>
      </c>
      <c r="H80" s="293">
        <v>165</v>
      </c>
      <c r="I80" s="293">
        <v>904666</v>
      </c>
      <c r="J80" s="293">
        <v>5482.8242424242426</v>
      </c>
    </row>
    <row r="81" spans="2:10" x14ac:dyDescent="0.55000000000000004">
      <c r="B81" s="290">
        <v>72</v>
      </c>
      <c r="C81" s="291" t="s">
        <v>1032</v>
      </c>
      <c r="D81" s="292" t="s">
        <v>539</v>
      </c>
      <c r="E81" s="293">
        <v>13</v>
      </c>
      <c r="F81" s="293">
        <v>1</v>
      </c>
      <c r="G81" s="293">
        <v>0</v>
      </c>
      <c r="H81" s="293">
        <v>14</v>
      </c>
      <c r="I81" s="293">
        <v>138523</v>
      </c>
      <c r="J81" s="293">
        <v>9894.5</v>
      </c>
    </row>
    <row r="82" spans="2:10" x14ac:dyDescent="0.55000000000000004">
      <c r="B82" s="290">
        <v>73</v>
      </c>
      <c r="C82" s="291" t="s">
        <v>1032</v>
      </c>
      <c r="D82" s="292" t="s">
        <v>540</v>
      </c>
      <c r="E82" s="293">
        <v>18</v>
      </c>
      <c r="F82" s="293">
        <v>3</v>
      </c>
      <c r="G82" s="293">
        <v>0</v>
      </c>
      <c r="H82" s="293">
        <v>21</v>
      </c>
      <c r="I82" s="293">
        <v>228852</v>
      </c>
      <c r="J82" s="293">
        <v>10897.714285714286</v>
      </c>
    </row>
    <row r="83" spans="2:10" x14ac:dyDescent="0.55000000000000004">
      <c r="B83" s="290">
        <v>74</v>
      </c>
      <c r="C83" s="291" t="s">
        <v>1032</v>
      </c>
      <c r="D83" s="292" t="s">
        <v>541</v>
      </c>
      <c r="E83" s="293">
        <v>61</v>
      </c>
      <c r="F83" s="293">
        <v>11</v>
      </c>
      <c r="G83" s="293">
        <v>1</v>
      </c>
      <c r="H83" s="293">
        <v>73</v>
      </c>
      <c r="I83" s="293">
        <v>513757</v>
      </c>
      <c r="J83" s="293">
        <v>7037.767123287671</v>
      </c>
    </row>
    <row r="84" spans="2:10" x14ac:dyDescent="0.55000000000000004">
      <c r="B84" s="290">
        <v>75</v>
      </c>
      <c r="C84" s="291" t="s">
        <v>1032</v>
      </c>
      <c r="D84" s="292" t="s">
        <v>542</v>
      </c>
      <c r="E84" s="293">
        <v>21</v>
      </c>
      <c r="F84" s="293">
        <v>2</v>
      </c>
      <c r="G84" s="293">
        <v>0</v>
      </c>
      <c r="H84" s="293">
        <v>23</v>
      </c>
      <c r="I84" s="293">
        <v>133310</v>
      </c>
      <c r="J84" s="293">
        <v>5796.086956521739</v>
      </c>
    </row>
    <row r="85" spans="2:10" x14ac:dyDescent="0.55000000000000004">
      <c r="B85" s="290">
        <v>76</v>
      </c>
      <c r="C85" s="291" t="s">
        <v>1032</v>
      </c>
      <c r="D85" s="292" t="s">
        <v>543</v>
      </c>
      <c r="E85" s="293">
        <v>22</v>
      </c>
      <c r="F85" s="293">
        <v>2</v>
      </c>
      <c r="G85" s="293">
        <v>0</v>
      </c>
      <c r="H85" s="293">
        <v>24</v>
      </c>
      <c r="I85" s="293">
        <v>242157</v>
      </c>
      <c r="J85" s="293">
        <v>10089.875</v>
      </c>
    </row>
    <row r="86" spans="2:10" x14ac:dyDescent="0.55000000000000004">
      <c r="B86" s="298">
        <v>77</v>
      </c>
      <c r="C86" s="291" t="s">
        <v>1032</v>
      </c>
      <c r="D86" s="299" t="s">
        <v>544</v>
      </c>
      <c r="E86" s="293">
        <v>24</v>
      </c>
      <c r="F86" s="293">
        <v>1</v>
      </c>
      <c r="G86" s="293">
        <v>0</v>
      </c>
      <c r="H86" s="293">
        <v>25</v>
      </c>
      <c r="I86" s="293">
        <v>139602</v>
      </c>
      <c r="J86" s="293">
        <v>5584.08</v>
      </c>
    </row>
    <row r="87" spans="2:10" x14ac:dyDescent="0.55000000000000004">
      <c r="B87" s="294"/>
      <c r="C87" s="295" t="s">
        <v>94</v>
      </c>
      <c r="D87" s="296"/>
      <c r="E87" s="297">
        <v>329</v>
      </c>
      <c r="F87" s="297">
        <v>52</v>
      </c>
      <c r="G87" s="297">
        <v>6</v>
      </c>
      <c r="H87" s="297">
        <v>387</v>
      </c>
      <c r="I87" s="297">
        <v>2694783</v>
      </c>
      <c r="J87" s="297">
        <v>6963.2635658914733</v>
      </c>
    </row>
    <row r="88" spans="2:10" x14ac:dyDescent="0.55000000000000004">
      <c r="B88" s="300"/>
      <c r="C88" s="301" t="s">
        <v>545</v>
      </c>
      <c r="D88" s="302"/>
      <c r="E88" s="303">
        <f>E87+E77+E66+E53+E41+E27+E18</f>
        <v>5078</v>
      </c>
      <c r="F88" s="303">
        <f>F87+F77+F66+F53+F41+F27+F18</f>
        <v>1132</v>
      </c>
      <c r="G88" s="303">
        <f>G87+G77+G66+G53+G41+G27+G18</f>
        <v>291</v>
      </c>
      <c r="H88" s="303">
        <f>H87+H77+H66+H53+H41+H27+H18</f>
        <v>6501</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5078</v>
      </c>
      <c r="F92" s="306">
        <v>1132</v>
      </c>
      <c r="G92" s="306">
        <v>291</v>
      </c>
      <c r="H92" s="306">
        <v>5039</v>
      </c>
      <c r="I92" s="306">
        <v>0</v>
      </c>
      <c r="J92" s="307">
        <v>11540</v>
      </c>
    </row>
    <row r="93" spans="2:10" ht="18" x14ac:dyDescent="0.55000000000000004">
      <c r="B93" s="308"/>
      <c r="C93" s="304"/>
      <c r="D93" s="309" t="s">
        <v>554</v>
      </c>
      <c r="E93" s="310"/>
      <c r="F93" s="310"/>
      <c r="G93" s="310"/>
      <c r="H93" s="310"/>
      <c r="I93" s="311"/>
      <c r="J93" s="307">
        <v>4486.1679741578218</v>
      </c>
    </row>
    <row r="94" spans="2:10" ht="18" x14ac:dyDescent="0.55000000000000004">
      <c r="B94" s="308"/>
      <c r="C94" s="304"/>
      <c r="D94" s="309" t="s">
        <v>555</v>
      </c>
      <c r="E94" s="310"/>
      <c r="F94" s="310"/>
      <c r="G94" s="310"/>
      <c r="H94" s="310"/>
      <c r="I94" s="311"/>
      <c r="J94" s="307">
        <v>2527.2597920277294</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1027</v>
      </c>
      <c r="E98" s="314">
        <v>762</v>
      </c>
      <c r="F98" s="314">
        <v>195</v>
      </c>
      <c r="G98" s="314">
        <v>36</v>
      </c>
      <c r="H98" s="314">
        <v>852</v>
      </c>
      <c r="I98" s="314">
        <v>993</v>
      </c>
      <c r="J98" s="314">
        <v>1845</v>
      </c>
    </row>
    <row r="99" spans="2:10" x14ac:dyDescent="0.55000000000000004">
      <c r="B99" s="308"/>
      <c r="C99" s="304"/>
      <c r="D99" s="119" t="s">
        <v>1028</v>
      </c>
      <c r="E99" s="314">
        <v>581</v>
      </c>
      <c r="F99" s="314">
        <v>84</v>
      </c>
      <c r="G99" s="314">
        <v>53</v>
      </c>
      <c r="H99" s="314">
        <v>1044</v>
      </c>
      <c r="I99" s="314">
        <v>718</v>
      </c>
      <c r="J99" s="314">
        <v>1762</v>
      </c>
    </row>
    <row r="100" spans="2:10" x14ac:dyDescent="0.55000000000000004">
      <c r="B100" s="308"/>
      <c r="C100" s="304"/>
      <c r="D100" s="119" t="s">
        <v>1029</v>
      </c>
      <c r="E100" s="314">
        <v>1840</v>
      </c>
      <c r="F100" s="314">
        <v>335</v>
      </c>
      <c r="G100" s="314">
        <v>109</v>
      </c>
      <c r="H100" s="314">
        <v>755</v>
      </c>
      <c r="I100" s="314">
        <v>2284</v>
      </c>
      <c r="J100" s="314">
        <v>3039</v>
      </c>
    </row>
    <row r="101" spans="2:10" x14ac:dyDescent="0.55000000000000004">
      <c r="B101" s="308"/>
      <c r="C101" s="304"/>
      <c r="D101" s="119" t="s">
        <v>1030</v>
      </c>
      <c r="E101" s="314">
        <v>605</v>
      </c>
      <c r="F101" s="314">
        <v>189</v>
      </c>
      <c r="G101" s="314">
        <v>37</v>
      </c>
      <c r="H101" s="314">
        <v>571</v>
      </c>
      <c r="I101" s="314">
        <v>831</v>
      </c>
      <c r="J101" s="314">
        <v>1402</v>
      </c>
    </row>
    <row r="102" spans="2:10" x14ac:dyDescent="0.55000000000000004">
      <c r="B102" s="308"/>
      <c r="C102" s="304"/>
      <c r="D102" s="119" t="s">
        <v>1031</v>
      </c>
      <c r="E102" s="314">
        <v>745</v>
      </c>
      <c r="F102" s="314">
        <v>256</v>
      </c>
      <c r="G102" s="314">
        <v>47</v>
      </c>
      <c r="H102" s="314">
        <v>1118</v>
      </c>
      <c r="I102" s="314">
        <v>1048</v>
      </c>
      <c r="J102" s="314">
        <v>2166</v>
      </c>
    </row>
    <row r="103" spans="2:10" x14ac:dyDescent="0.55000000000000004">
      <c r="B103" s="308"/>
      <c r="C103" s="304"/>
      <c r="D103" s="119" t="s">
        <v>993</v>
      </c>
      <c r="E103" s="314">
        <v>216</v>
      </c>
      <c r="F103" s="314">
        <v>21</v>
      </c>
      <c r="G103" s="314">
        <v>3</v>
      </c>
      <c r="H103" s="314">
        <v>238</v>
      </c>
      <c r="I103" s="314">
        <v>240</v>
      </c>
      <c r="J103" s="314">
        <v>478</v>
      </c>
    </row>
    <row r="104" spans="2:10" x14ac:dyDescent="0.55000000000000004">
      <c r="B104" s="308"/>
      <c r="C104" s="304"/>
      <c r="D104" s="119" t="s">
        <v>1032</v>
      </c>
      <c r="E104" s="314">
        <v>329</v>
      </c>
      <c r="F104" s="314">
        <v>52</v>
      </c>
      <c r="G104" s="314">
        <v>6</v>
      </c>
      <c r="H104" s="314">
        <v>461</v>
      </c>
      <c r="I104" s="314">
        <v>387</v>
      </c>
      <c r="J104" s="314">
        <v>848</v>
      </c>
    </row>
    <row r="105" spans="2:10" x14ac:dyDescent="0.55000000000000004">
      <c r="B105" s="308"/>
      <c r="C105" s="304"/>
      <c r="D105" s="119" t="s">
        <v>94</v>
      </c>
      <c r="E105" s="315">
        <v>5078</v>
      </c>
      <c r="F105" s="315">
        <v>1132</v>
      </c>
      <c r="G105" s="315">
        <v>291</v>
      </c>
      <c r="H105" s="315">
        <v>5039</v>
      </c>
      <c r="I105" s="315">
        <v>6501</v>
      </c>
      <c r="J105" s="315">
        <v>11540</v>
      </c>
    </row>
    <row r="106" spans="2:10" x14ac:dyDescent="0.55000000000000004">
      <c r="B106" s="308"/>
      <c r="C106" s="304"/>
      <c r="D106" s="304"/>
      <c r="E106" s="304"/>
      <c r="F106" s="304"/>
      <c r="G106" s="304"/>
      <c r="H106" s="304"/>
      <c r="I106" s="304"/>
      <c r="J106" s="304"/>
    </row>
    <row r="107" spans="2:10" x14ac:dyDescent="0.55000000000000004">
      <c r="B107" s="308"/>
      <c r="C107" s="55" t="s">
        <v>1033</v>
      </c>
      <c r="H107" s="167"/>
    </row>
    <row r="108" spans="2:10" x14ac:dyDescent="0.55000000000000004">
      <c r="B108" s="308"/>
      <c r="C108" s="55" t="s">
        <v>1034</v>
      </c>
      <c r="G108" s="316"/>
      <c r="H108" s="316"/>
    </row>
    <row r="109" spans="2:10" x14ac:dyDescent="0.55000000000000004">
      <c r="B109" s="308"/>
      <c r="C109" s="55" t="s">
        <v>1035</v>
      </c>
    </row>
    <row r="110" spans="2:10" x14ac:dyDescent="0.55000000000000004">
      <c r="B110" s="308"/>
      <c r="C110" s="55" t="s">
        <v>1036</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F4BEB-5C42-4F1F-9AB5-51BD281254B7}">
  <sheetPr codeName="Sheet49"/>
  <dimension ref="A1:HM59"/>
  <sheetViews>
    <sheetView zoomScaleNormal="100" workbookViewId="0">
      <pane xSplit="3" ySplit="5" topLeftCell="HC42"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16384" width="9.1171875" style="34"/>
  </cols>
  <sheetData>
    <row r="1" spans="1:221" ht="7.2" customHeight="1" x14ac:dyDescent="0.55000000000000004"/>
    <row r="2" spans="1:221" ht="39.450000000000003" customHeight="1" x14ac:dyDescent="0.55000000000000004">
      <c r="B2" s="317" t="s">
        <v>558</v>
      </c>
      <c r="C2" s="318"/>
    </row>
    <row r="3" spans="1:221" x14ac:dyDescent="0.55000000000000004">
      <c r="B3" s="167"/>
      <c r="C3" s="319" t="s">
        <v>116</v>
      </c>
    </row>
    <row r="4" spans="1:221"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1037</v>
      </c>
      <c r="GE4" s="321"/>
      <c r="GF4" s="320" t="s">
        <v>1038</v>
      </c>
      <c r="GG4" s="321"/>
      <c r="GH4" s="320" t="s">
        <v>1039</v>
      </c>
      <c r="GI4" s="321"/>
      <c r="GJ4" s="320" t="s">
        <v>1040</v>
      </c>
      <c r="GK4" s="321"/>
      <c r="GL4" s="320" t="s">
        <v>1041</v>
      </c>
      <c r="GM4" s="321"/>
      <c r="GN4" s="320" t="s">
        <v>1042</v>
      </c>
      <c r="GO4" s="321"/>
      <c r="GP4" s="320" t="s">
        <v>1043</v>
      </c>
      <c r="GQ4" s="321"/>
      <c r="GR4" s="320" t="s">
        <v>1044</v>
      </c>
      <c r="GS4" s="321"/>
      <c r="GT4" s="320" t="s">
        <v>1045</v>
      </c>
      <c r="GU4" s="321"/>
      <c r="GV4" s="320" t="s">
        <v>1046</v>
      </c>
      <c r="GW4" s="321"/>
      <c r="GX4" s="320" t="s">
        <v>1047</v>
      </c>
      <c r="GY4" s="321"/>
      <c r="GZ4" s="320" t="s">
        <v>1048</v>
      </c>
      <c r="HA4" s="321"/>
      <c r="HB4" s="320" t="s">
        <v>1049</v>
      </c>
      <c r="HC4" s="321"/>
      <c r="HD4" s="320" t="s">
        <v>1050</v>
      </c>
      <c r="HE4" s="321"/>
      <c r="HF4" s="320" t="s">
        <v>1051</v>
      </c>
      <c r="HG4" s="321"/>
      <c r="HH4" s="320" t="s">
        <v>1052</v>
      </c>
      <c r="HI4" s="321"/>
      <c r="HJ4" s="320" t="s">
        <v>1053</v>
      </c>
      <c r="HK4" s="321"/>
      <c r="HL4" s="320" t="s">
        <v>1054</v>
      </c>
      <c r="HM4" s="321"/>
    </row>
    <row r="5" spans="1:221"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row>
    <row r="6" spans="1:221"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row>
    <row r="7" spans="1:221"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row>
    <row r="8" spans="1:221"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row>
    <row r="9" spans="1:221"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row>
    <row r="10" spans="1:221"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row>
    <row r="11" spans="1:221"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row>
    <row r="12" spans="1:221"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row>
    <row r="13" spans="1:221"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row>
    <row r="14" spans="1:221"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row>
    <row r="15" spans="1:221"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row>
    <row r="16" spans="1:221"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row>
    <row r="17" spans="2:221"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row>
    <row r="18" spans="2:221"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row>
    <row r="19" spans="2:221"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row>
    <row r="20" spans="2:221"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row>
    <row r="21" spans="2:221"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row>
    <row r="22" spans="2:221"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row>
    <row r="23" spans="2:221"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row>
    <row r="24" spans="2:221"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row>
    <row r="25" spans="2:221"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row>
    <row r="26" spans="2:221"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row>
    <row r="27" spans="2:221"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row>
    <row r="28" spans="2:221"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row>
    <row r="29" spans="2:221"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row>
    <row r="30" spans="2:221"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row>
    <row r="31" spans="2:221"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row>
    <row r="32" spans="2:221"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row>
    <row r="33" spans="1:221"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row>
    <row r="34" spans="1:221"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row>
    <row r="35" spans="1:221"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row>
    <row r="36" spans="1:221"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row>
    <row r="37" spans="1:221"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row>
    <row r="38" spans="1:221"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row>
    <row r="39" spans="1:221"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row>
    <row r="40" spans="1:221"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row>
    <row r="41" spans="1:221"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row>
    <row r="42" spans="1:221"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row>
    <row r="43" spans="1:221"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row>
    <row r="44" spans="1:221"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row>
    <row r="45" spans="1:221"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row>
    <row r="46" spans="1:221"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row>
    <row r="47" spans="1:221"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row>
    <row r="48" spans="1:221"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row>
    <row r="49" spans="2:221"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row>
    <row r="50" spans="2:221"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row>
    <row r="51" spans="2:221"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row>
    <row r="52" spans="2:221"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row>
    <row r="53" spans="2:221"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row>
    <row r="54" spans="2:221"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row>
    <row r="55" spans="2:221"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row>
    <row r="56" spans="2:221"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row>
    <row r="57" spans="2:221"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row>
    <row r="58" spans="2:221" x14ac:dyDescent="0.55000000000000004">
      <c r="AT58" s="149"/>
      <c r="AV58" s="149"/>
      <c r="AX58" s="149"/>
      <c r="AZ58" s="149"/>
      <c r="BB58" s="149"/>
      <c r="BD58" s="149"/>
      <c r="BF58" s="149"/>
    </row>
    <row r="59" spans="2:221" ht="47" x14ac:dyDescent="0.55000000000000004">
      <c r="C59" s="163" t="s">
        <v>292</v>
      </c>
    </row>
  </sheetData>
  <mergeCells count="322">
    <mergeCell ref="HJ43:HK43"/>
    <mergeCell ref="HL43:HM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J23:HK23"/>
    <mergeCell ref="HL23:HM23"/>
    <mergeCell ref="D43:E43"/>
    <mergeCell ref="F43:G43"/>
    <mergeCell ref="H43:I43"/>
    <mergeCell ref="J43:K43"/>
    <mergeCell ref="L43:M43"/>
    <mergeCell ref="N43:O43"/>
    <mergeCell ref="P43:Q43"/>
    <mergeCell ref="R43:S43"/>
    <mergeCell ref="GX23:GY23"/>
    <mergeCell ref="GZ23:HA23"/>
    <mergeCell ref="HB23:HC23"/>
    <mergeCell ref="HD23:HE23"/>
    <mergeCell ref="HF23:HG23"/>
    <mergeCell ref="HH23:HI23"/>
    <mergeCell ref="GL23:GM23"/>
    <mergeCell ref="GN23:GO23"/>
    <mergeCell ref="GP23:GQ23"/>
    <mergeCell ref="GR23:GS23"/>
    <mergeCell ref="GT23:GU23"/>
    <mergeCell ref="GV23:GW23"/>
    <mergeCell ref="FZ23:GA23"/>
    <mergeCell ref="GB23:GC23"/>
    <mergeCell ref="GD23:GE23"/>
    <mergeCell ref="GF23:GG23"/>
    <mergeCell ref="GH23:GI23"/>
    <mergeCell ref="GJ23:GK23"/>
    <mergeCell ref="FH23:FI23"/>
    <mergeCell ref="FL23:FM23"/>
    <mergeCell ref="FP23:FQ23"/>
    <mergeCell ref="FT23:FU23"/>
    <mergeCell ref="FV23:FW23"/>
    <mergeCell ref="FX23:FY23"/>
    <mergeCell ref="EV23:EW23"/>
    <mergeCell ref="EX23:EY23"/>
    <mergeCell ref="EZ23:FA23"/>
    <mergeCell ref="FB23:FC23"/>
    <mergeCell ref="FD23:FE23"/>
    <mergeCell ref="FF23:FG23"/>
    <mergeCell ref="EJ23:EK23"/>
    <mergeCell ref="EL23:EM23"/>
    <mergeCell ref="EN23:EO23"/>
    <mergeCell ref="EP23:EQ23"/>
    <mergeCell ref="ER23:ES23"/>
    <mergeCell ref="ET23:EU23"/>
    <mergeCell ref="DX23:DY23"/>
    <mergeCell ref="DZ23:EA23"/>
    <mergeCell ref="EB23:EC23"/>
    <mergeCell ref="ED23:EE23"/>
    <mergeCell ref="EF23:EG23"/>
    <mergeCell ref="EH23:EI23"/>
    <mergeCell ref="DL23:DM23"/>
    <mergeCell ref="DN23:DO23"/>
    <mergeCell ref="DP23:DQ23"/>
    <mergeCell ref="DR23:DS23"/>
    <mergeCell ref="DT23:DU23"/>
    <mergeCell ref="DV23:DW23"/>
    <mergeCell ref="CZ23:DA23"/>
    <mergeCell ref="DB23:DC23"/>
    <mergeCell ref="DD23:DE23"/>
    <mergeCell ref="DF23:DG23"/>
    <mergeCell ref="DH23:DI23"/>
    <mergeCell ref="DJ23:DK23"/>
    <mergeCell ref="CN23:CO23"/>
    <mergeCell ref="CP23:CQ23"/>
    <mergeCell ref="CR23:CS23"/>
    <mergeCell ref="CT23:CU23"/>
    <mergeCell ref="CV23:CW23"/>
    <mergeCell ref="CX23:CY23"/>
    <mergeCell ref="CB23:CC23"/>
    <mergeCell ref="CD23:CE23"/>
    <mergeCell ref="CF23:CG23"/>
    <mergeCell ref="CH23:CI23"/>
    <mergeCell ref="CJ23:CK23"/>
    <mergeCell ref="CL23:CM23"/>
    <mergeCell ref="BP23:BQ23"/>
    <mergeCell ref="BR23:BS23"/>
    <mergeCell ref="BT23:BU23"/>
    <mergeCell ref="BV23:BW23"/>
    <mergeCell ref="BX23:BY23"/>
    <mergeCell ref="BZ23:CA23"/>
    <mergeCell ref="BD23:BE23"/>
    <mergeCell ref="BF23:BG23"/>
    <mergeCell ref="BH23:BI23"/>
    <mergeCell ref="BJ23:BK23"/>
    <mergeCell ref="BL23:BM23"/>
    <mergeCell ref="BN23:BO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3:U23"/>
    <mergeCell ref="V23:W23"/>
    <mergeCell ref="X23:Y23"/>
    <mergeCell ref="Z23:AA23"/>
    <mergeCell ref="AB23:AC23"/>
    <mergeCell ref="AD23:AE23"/>
    <mergeCell ref="HJ4:HK4"/>
    <mergeCell ref="HL4:HM4"/>
    <mergeCell ref="D23:E23"/>
    <mergeCell ref="F23:G23"/>
    <mergeCell ref="H23:I23"/>
    <mergeCell ref="J23:K23"/>
    <mergeCell ref="L23:M23"/>
    <mergeCell ref="N23:O23"/>
    <mergeCell ref="P23:Q23"/>
    <mergeCell ref="R23:S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84F22AD1-69FA-4C56-BB73-F07AEB117C85}">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19C43-6DB0-4FAE-9E6D-607FFEF7DC90}">
  <sheetPr codeName="Sheet46"/>
  <dimension ref="A1:G83"/>
  <sheetViews>
    <sheetView zoomScale="82" zoomScaleNormal="82" workbookViewId="0">
      <selection activeCell="M36" sqref="M36"/>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935</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1055</v>
      </c>
      <c r="D6" s="351" t="s">
        <v>971</v>
      </c>
      <c r="E6" s="21">
        <v>2</v>
      </c>
      <c r="F6" s="351" t="s">
        <v>1056</v>
      </c>
      <c r="G6" s="351" t="s">
        <v>972</v>
      </c>
    </row>
    <row r="7" spans="1:7" s="38" customFormat="1" x14ac:dyDescent="0.55000000000000004">
      <c r="A7" s="34"/>
      <c r="B7" s="21">
        <v>3</v>
      </c>
      <c r="C7" s="351" t="s">
        <v>1057</v>
      </c>
      <c r="D7" s="351" t="s">
        <v>973</v>
      </c>
      <c r="E7" s="21">
        <v>4</v>
      </c>
      <c r="F7" s="351" t="s">
        <v>1058</v>
      </c>
      <c r="G7" s="351" t="s">
        <v>974</v>
      </c>
    </row>
    <row r="8" spans="1:7" x14ac:dyDescent="0.55000000000000004">
      <c r="B8" s="21">
        <v>5</v>
      </c>
      <c r="C8" s="351" t="s">
        <v>1059</v>
      </c>
      <c r="D8" s="351" t="s">
        <v>975</v>
      </c>
      <c r="E8" s="21">
        <v>6</v>
      </c>
      <c r="F8" s="351" t="s">
        <v>1060</v>
      </c>
      <c r="G8" s="351" t="s">
        <v>976</v>
      </c>
    </row>
    <row r="9" spans="1:7" x14ac:dyDescent="0.55000000000000004">
      <c r="B9" s="21">
        <v>7</v>
      </c>
      <c r="C9" s="351" t="s">
        <v>1061</v>
      </c>
      <c r="D9" s="351" t="s">
        <v>977</v>
      </c>
      <c r="E9" s="21">
        <v>8</v>
      </c>
      <c r="F9" s="351" t="s">
        <v>1062</v>
      </c>
      <c r="G9" s="351" t="s">
        <v>978</v>
      </c>
    </row>
    <row r="10" spans="1:7" x14ac:dyDescent="0.55000000000000004">
      <c r="B10" s="21">
        <v>9</v>
      </c>
      <c r="C10" s="351" t="s">
        <v>1063</v>
      </c>
      <c r="D10" s="351" t="s">
        <v>979</v>
      </c>
      <c r="E10" s="21">
        <v>10</v>
      </c>
      <c r="F10" s="351" t="s">
        <v>1064</v>
      </c>
      <c r="G10" s="351" t="s">
        <v>980</v>
      </c>
    </row>
    <row r="11" spans="1:7" x14ac:dyDescent="0.55000000000000004">
      <c r="B11" s="21">
        <v>11</v>
      </c>
      <c r="C11" s="351" t="s">
        <v>1065</v>
      </c>
      <c r="D11" s="351" t="s">
        <v>981</v>
      </c>
      <c r="E11" s="21">
        <v>12</v>
      </c>
      <c r="F11" s="351" t="s">
        <v>1066</v>
      </c>
      <c r="G11" s="351" t="s">
        <v>982</v>
      </c>
    </row>
    <row r="12" spans="1:7" x14ac:dyDescent="0.55000000000000004">
      <c r="B12" s="21">
        <v>13</v>
      </c>
      <c r="C12" s="351" t="s">
        <v>1067</v>
      </c>
      <c r="D12" s="351" t="s">
        <v>983</v>
      </c>
      <c r="E12" s="21">
        <v>14</v>
      </c>
      <c r="F12" s="351" t="s">
        <v>1068</v>
      </c>
      <c r="G12" s="351" t="s">
        <v>984</v>
      </c>
    </row>
    <row r="13" spans="1:7" x14ac:dyDescent="0.55000000000000004">
      <c r="B13" s="21">
        <v>15</v>
      </c>
      <c r="C13" s="351" t="s">
        <v>1069</v>
      </c>
      <c r="D13" s="351" t="s">
        <v>985</v>
      </c>
      <c r="E13" s="21">
        <v>16</v>
      </c>
      <c r="F13" s="351" t="s">
        <v>1070</v>
      </c>
      <c r="G13" s="351" t="s">
        <v>986</v>
      </c>
    </row>
    <row r="14" spans="1:7" x14ac:dyDescent="0.55000000000000004">
      <c r="B14" s="21">
        <v>17</v>
      </c>
      <c r="C14" s="351" t="s">
        <v>1071</v>
      </c>
      <c r="D14" s="351" t="s">
        <v>987</v>
      </c>
      <c r="E14" s="21">
        <v>18</v>
      </c>
      <c r="F14" s="351" t="s">
        <v>1072</v>
      </c>
      <c r="G14" s="351" t="s">
        <v>988</v>
      </c>
    </row>
    <row r="15" spans="1:7" x14ac:dyDescent="0.55000000000000004">
      <c r="B15" s="21">
        <v>19</v>
      </c>
      <c r="C15" s="351" t="s">
        <v>1073</v>
      </c>
      <c r="D15" s="351" t="s">
        <v>989</v>
      </c>
      <c r="E15" s="21">
        <v>20</v>
      </c>
      <c r="F15" s="351" t="s">
        <v>1074</v>
      </c>
      <c r="G15" s="351" t="s">
        <v>990</v>
      </c>
    </row>
    <row r="16" spans="1:7" ht="24.75" customHeight="1" x14ac:dyDescent="0.55000000000000004">
      <c r="B16" s="352" t="s">
        <v>679</v>
      </c>
      <c r="C16" s="353"/>
      <c r="D16" s="353"/>
      <c r="E16" s="353"/>
      <c r="F16" s="353"/>
      <c r="G16" s="354"/>
    </row>
    <row r="17" spans="2:7" x14ac:dyDescent="0.55000000000000004">
      <c r="B17" s="21">
        <v>1</v>
      </c>
      <c r="C17" s="351" t="s">
        <v>1075</v>
      </c>
      <c r="D17" s="351" t="s">
        <v>991</v>
      </c>
      <c r="E17" s="21">
        <v>2</v>
      </c>
      <c r="F17" s="351" t="s">
        <v>1076</v>
      </c>
      <c r="G17" s="351" t="s">
        <v>992</v>
      </c>
    </row>
    <row r="18" spans="2:7" x14ac:dyDescent="0.55000000000000004">
      <c r="B18" s="21">
        <v>3</v>
      </c>
      <c r="C18" s="351" t="s">
        <v>1077</v>
      </c>
      <c r="D18" s="351" t="s">
        <v>993</v>
      </c>
      <c r="E18" s="21">
        <v>4</v>
      </c>
      <c r="F18" s="351" t="s">
        <v>1078</v>
      </c>
      <c r="G18" s="351" t="s">
        <v>994</v>
      </c>
    </row>
    <row r="19" spans="2:7" x14ac:dyDescent="0.55000000000000004">
      <c r="B19" s="21">
        <v>5</v>
      </c>
      <c r="C19" s="351" t="s">
        <v>1079</v>
      </c>
      <c r="D19" s="351" t="s">
        <v>995</v>
      </c>
      <c r="E19" s="21">
        <v>6</v>
      </c>
      <c r="F19" s="351" t="s">
        <v>1080</v>
      </c>
      <c r="G19" s="351" t="s">
        <v>996</v>
      </c>
    </row>
    <row r="20" spans="2:7" x14ac:dyDescent="0.55000000000000004">
      <c r="B20" s="21">
        <v>7</v>
      </c>
      <c r="C20" s="351" t="s">
        <v>1081</v>
      </c>
      <c r="D20" s="351" t="s">
        <v>997</v>
      </c>
      <c r="E20" s="21">
        <v>8</v>
      </c>
      <c r="F20" s="351" t="s">
        <v>1082</v>
      </c>
      <c r="G20" s="351" t="s">
        <v>998</v>
      </c>
    </row>
    <row r="21" spans="2:7" x14ac:dyDescent="0.55000000000000004">
      <c r="B21" s="21">
        <v>9</v>
      </c>
      <c r="C21" s="351" t="s">
        <v>1083</v>
      </c>
      <c r="D21" s="351" t="s">
        <v>999</v>
      </c>
      <c r="E21" s="21">
        <v>10</v>
      </c>
      <c r="F21" s="351" t="s">
        <v>1084</v>
      </c>
      <c r="G21" s="351" t="s">
        <v>1000</v>
      </c>
    </row>
    <row r="22" spans="2:7" x14ac:dyDescent="0.55000000000000004">
      <c r="B22" s="21">
        <v>11</v>
      </c>
      <c r="C22" s="351" t="s">
        <v>1085</v>
      </c>
      <c r="D22" s="351" t="s">
        <v>1001</v>
      </c>
      <c r="E22" s="21">
        <v>12</v>
      </c>
      <c r="F22" s="351" t="s">
        <v>1086</v>
      </c>
      <c r="G22" s="351" t="s">
        <v>1002</v>
      </c>
    </row>
    <row r="23" spans="2:7" x14ac:dyDescent="0.55000000000000004">
      <c r="B23" s="21">
        <v>13</v>
      </c>
      <c r="C23" s="351" t="s">
        <v>1087</v>
      </c>
      <c r="D23" s="351" t="s">
        <v>1003</v>
      </c>
      <c r="E23" s="21">
        <v>14</v>
      </c>
      <c r="F23" s="351" t="s">
        <v>1088</v>
      </c>
      <c r="G23" s="351" t="s">
        <v>1004</v>
      </c>
    </row>
    <row r="24" spans="2:7" x14ac:dyDescent="0.55000000000000004">
      <c r="B24" s="21">
        <v>15</v>
      </c>
      <c r="C24" s="351" t="s">
        <v>1089</v>
      </c>
      <c r="D24" s="351" t="s">
        <v>1005</v>
      </c>
      <c r="E24" s="21">
        <v>16</v>
      </c>
      <c r="F24" s="351" t="s">
        <v>1090</v>
      </c>
      <c r="G24" s="351" t="s">
        <v>1006</v>
      </c>
    </row>
    <row r="25" spans="2:7" x14ac:dyDescent="0.55000000000000004">
      <c r="B25" s="21">
        <v>17</v>
      </c>
      <c r="C25" s="351" t="s">
        <v>1091</v>
      </c>
      <c r="D25" s="351" t="s">
        <v>1007</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1092</v>
      </c>
      <c r="D34" s="355" t="s">
        <v>1008</v>
      </c>
      <c r="E34" s="356">
        <v>2</v>
      </c>
      <c r="F34" s="355" t="s">
        <v>1093</v>
      </c>
      <c r="G34" s="355" t="s">
        <v>1009</v>
      </c>
    </row>
    <row r="35" spans="2:7" x14ac:dyDescent="0.55000000000000004">
      <c r="B35" s="21">
        <v>3</v>
      </c>
      <c r="C35" s="351" t="s">
        <v>1094</v>
      </c>
      <c r="D35" s="351" t="s">
        <v>1010</v>
      </c>
      <c r="E35" s="21">
        <v>4</v>
      </c>
      <c r="F35" s="351" t="s">
        <v>1095</v>
      </c>
      <c r="G35" s="351" t="s">
        <v>1011</v>
      </c>
    </row>
    <row r="36" spans="2:7" x14ac:dyDescent="0.55000000000000004">
      <c r="B36" s="21">
        <v>5</v>
      </c>
      <c r="C36" s="351" t="s">
        <v>1096</v>
      </c>
      <c r="D36" s="351" t="s">
        <v>1012</v>
      </c>
      <c r="E36" s="21">
        <v>6</v>
      </c>
      <c r="F36" s="351" t="s">
        <v>1097</v>
      </c>
      <c r="G36" s="351" t="s">
        <v>1013</v>
      </c>
    </row>
    <row r="37" spans="2:7" x14ac:dyDescent="0.55000000000000004">
      <c r="B37" s="21">
        <v>7</v>
      </c>
      <c r="C37" s="351" t="s">
        <v>1098</v>
      </c>
      <c r="D37" s="351" t="s">
        <v>1014</v>
      </c>
      <c r="E37" s="21">
        <v>8</v>
      </c>
      <c r="F37" s="351" t="s">
        <v>1099</v>
      </c>
      <c r="G37" s="351" t="s">
        <v>1015</v>
      </c>
    </row>
    <row r="38" spans="2:7" x14ac:dyDescent="0.55000000000000004">
      <c r="B38" s="21">
        <v>9</v>
      </c>
      <c r="C38" s="351" t="s">
        <v>1100</v>
      </c>
      <c r="D38" s="351" t="s">
        <v>1016</v>
      </c>
      <c r="E38" s="21">
        <v>10</v>
      </c>
      <c r="F38" s="351" t="s">
        <v>1101</v>
      </c>
      <c r="G38" s="351" t="s">
        <v>1102</v>
      </c>
    </row>
    <row r="39" spans="2:7" x14ac:dyDescent="0.55000000000000004">
      <c r="B39" s="21">
        <v>11</v>
      </c>
      <c r="C39" s="351" t="s">
        <v>1103</v>
      </c>
      <c r="D39" s="351" t="s">
        <v>1018</v>
      </c>
      <c r="E39" s="21">
        <v>12</v>
      </c>
      <c r="F39" s="351" t="s">
        <v>1104</v>
      </c>
      <c r="G39" s="351" t="s">
        <v>1019</v>
      </c>
    </row>
    <row r="40" spans="2:7" x14ac:dyDescent="0.55000000000000004">
      <c r="B40" s="21">
        <v>13</v>
      </c>
      <c r="C40" s="351" t="s">
        <v>1105</v>
      </c>
      <c r="D40" s="351" t="s">
        <v>1020</v>
      </c>
      <c r="E40" s="21">
        <v>14</v>
      </c>
      <c r="F40" s="351" t="s">
        <v>1106</v>
      </c>
      <c r="G40" s="351" t="s">
        <v>1021</v>
      </c>
    </row>
    <row r="41" spans="2:7" x14ac:dyDescent="0.55000000000000004">
      <c r="B41" s="21">
        <v>15</v>
      </c>
      <c r="C41" s="351" t="s">
        <v>1107</v>
      </c>
      <c r="D41" s="351" t="s">
        <v>1022</v>
      </c>
      <c r="E41" s="21">
        <v>16</v>
      </c>
      <c r="F41" s="351" t="s">
        <v>1108</v>
      </c>
      <c r="G41" s="351" t="s">
        <v>1023</v>
      </c>
    </row>
    <row r="42" spans="2:7" x14ac:dyDescent="0.55000000000000004">
      <c r="B42" s="21">
        <v>17</v>
      </c>
      <c r="C42" s="351" t="s">
        <v>1109</v>
      </c>
      <c r="D42" s="351" t="s">
        <v>1024</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1110</v>
      </c>
      <c r="D46" s="351" t="s">
        <v>1111</v>
      </c>
      <c r="E46" s="21">
        <v>2</v>
      </c>
      <c r="F46" s="351" t="s">
        <v>1112</v>
      </c>
      <c r="G46" s="351" t="s">
        <v>1113</v>
      </c>
    </row>
    <row r="47" spans="2:7" x14ac:dyDescent="0.55000000000000004">
      <c r="B47" s="21">
        <v>3</v>
      </c>
      <c r="C47" s="351" t="s">
        <v>1114</v>
      </c>
      <c r="D47" s="351" t="s">
        <v>1115</v>
      </c>
      <c r="E47" s="21">
        <v>4</v>
      </c>
      <c r="F47" s="351" t="s">
        <v>1116</v>
      </c>
      <c r="G47" s="351" t="s">
        <v>1117</v>
      </c>
    </row>
    <row r="48" spans="2:7" x14ac:dyDescent="0.55000000000000004">
      <c r="B48" s="21">
        <v>5</v>
      </c>
      <c r="C48" s="351" t="s">
        <v>1118</v>
      </c>
      <c r="D48" s="351" t="s">
        <v>1119</v>
      </c>
      <c r="E48" s="21">
        <v>6</v>
      </c>
      <c r="F48" s="351" t="s">
        <v>1120</v>
      </c>
      <c r="G48" s="351" t="s">
        <v>1121</v>
      </c>
    </row>
    <row r="49" spans="2:7" x14ac:dyDescent="0.55000000000000004">
      <c r="B49" s="21">
        <v>7</v>
      </c>
      <c r="C49" s="351" t="s">
        <v>1122</v>
      </c>
      <c r="D49" s="351" t="s">
        <v>1123</v>
      </c>
      <c r="E49" s="21">
        <v>8</v>
      </c>
      <c r="F49" s="351" t="s">
        <v>1124</v>
      </c>
      <c r="G49" s="351" t="s">
        <v>1125</v>
      </c>
    </row>
    <row r="50" spans="2:7" x14ac:dyDescent="0.55000000000000004">
      <c r="B50" s="21">
        <v>9</v>
      </c>
      <c r="C50" s="351" t="s">
        <v>1126</v>
      </c>
      <c r="D50" s="351" t="s">
        <v>1127</v>
      </c>
      <c r="E50" s="21">
        <v>10</v>
      </c>
      <c r="F50" s="351" t="s">
        <v>1128</v>
      </c>
      <c r="G50" s="351" t="s">
        <v>1129</v>
      </c>
    </row>
    <row r="51" spans="2:7" x14ac:dyDescent="0.55000000000000004">
      <c r="B51" s="21">
        <v>11</v>
      </c>
      <c r="C51" s="351" t="s">
        <v>1130</v>
      </c>
      <c r="D51" s="351" t="s">
        <v>1131</v>
      </c>
      <c r="E51" s="21">
        <v>12</v>
      </c>
      <c r="F51" s="351" t="s">
        <v>1132</v>
      </c>
      <c r="G51" s="351" t="s">
        <v>1133</v>
      </c>
    </row>
    <row r="52" spans="2:7" x14ac:dyDescent="0.55000000000000004">
      <c r="B52" s="21">
        <v>13</v>
      </c>
      <c r="C52" s="351" t="s">
        <v>1134</v>
      </c>
      <c r="D52" s="351" t="s">
        <v>1135</v>
      </c>
      <c r="E52" s="21">
        <v>14</v>
      </c>
      <c r="F52" s="351" t="s">
        <v>1136</v>
      </c>
      <c r="G52" s="351" t="s">
        <v>1137</v>
      </c>
    </row>
    <row r="53" spans="2:7" x14ac:dyDescent="0.55000000000000004">
      <c r="B53" s="21">
        <v>15</v>
      </c>
      <c r="C53" s="351" t="s">
        <v>1138</v>
      </c>
      <c r="D53" s="351" t="s">
        <v>1139</v>
      </c>
      <c r="E53" s="21">
        <v>16</v>
      </c>
      <c r="F53" s="351" t="s">
        <v>1140</v>
      </c>
      <c r="G53" s="351" t="s">
        <v>1141</v>
      </c>
    </row>
    <row r="54" spans="2:7" x14ac:dyDescent="0.55000000000000004">
      <c r="B54" s="21">
        <v>17</v>
      </c>
      <c r="C54" s="351" t="s">
        <v>1142</v>
      </c>
      <c r="D54" s="351" t="s">
        <v>1143</v>
      </c>
      <c r="E54" s="21">
        <v>18</v>
      </c>
      <c r="F54" s="351" t="s">
        <v>1144</v>
      </c>
      <c r="G54" s="351" t="s">
        <v>1145</v>
      </c>
    </row>
    <row r="55" spans="2:7" x14ac:dyDescent="0.55000000000000004">
      <c r="B55" s="21">
        <v>19</v>
      </c>
      <c r="C55" s="351" t="s">
        <v>1146</v>
      </c>
      <c r="D55" s="351" t="s">
        <v>1147</v>
      </c>
      <c r="E55" s="21">
        <v>20</v>
      </c>
      <c r="F55" s="351" t="s">
        <v>1148</v>
      </c>
      <c r="G55" s="351" t="s">
        <v>1149</v>
      </c>
    </row>
    <row r="56" spans="2:7" x14ac:dyDescent="0.55000000000000004">
      <c r="B56" s="21">
        <v>21</v>
      </c>
      <c r="C56" s="351" t="s">
        <v>1150</v>
      </c>
      <c r="D56" s="351" t="s">
        <v>1151</v>
      </c>
      <c r="E56" s="21">
        <v>22</v>
      </c>
      <c r="F56" s="351" t="s">
        <v>1152</v>
      </c>
      <c r="G56" s="351" t="s">
        <v>1153</v>
      </c>
    </row>
    <row r="57" spans="2:7" x14ac:dyDescent="0.55000000000000004">
      <c r="B57" s="21">
        <v>23</v>
      </c>
      <c r="C57" s="351" t="s">
        <v>1154</v>
      </c>
      <c r="D57" s="351" t="s">
        <v>1155</v>
      </c>
      <c r="E57" s="21">
        <v>24</v>
      </c>
      <c r="F57" s="351" t="s">
        <v>1156</v>
      </c>
      <c r="G57" s="351" t="s">
        <v>1157</v>
      </c>
    </row>
    <row r="58" spans="2:7" x14ac:dyDescent="0.55000000000000004">
      <c r="B58" s="21">
        <v>25</v>
      </c>
      <c r="C58" s="351" t="s">
        <v>1158</v>
      </c>
      <c r="D58" s="351" t="s">
        <v>1159</v>
      </c>
      <c r="E58" s="21">
        <v>26</v>
      </c>
      <c r="F58" s="351" t="s">
        <v>1160</v>
      </c>
      <c r="G58" s="351" t="s">
        <v>1161</v>
      </c>
    </row>
    <row r="59" spans="2:7" x14ac:dyDescent="0.55000000000000004">
      <c r="B59" s="21">
        <v>27</v>
      </c>
      <c r="C59" s="351" t="s">
        <v>1162</v>
      </c>
      <c r="D59" s="351" t="s">
        <v>1163</v>
      </c>
      <c r="E59" s="21">
        <v>28</v>
      </c>
      <c r="F59" s="351" t="s">
        <v>1164</v>
      </c>
      <c r="G59" s="351" t="s">
        <v>1165</v>
      </c>
    </row>
    <row r="60" spans="2:7" x14ac:dyDescent="0.55000000000000004">
      <c r="B60" s="21">
        <v>29</v>
      </c>
      <c r="C60" s="351" t="s">
        <v>1166</v>
      </c>
      <c r="D60" s="351" t="s">
        <v>1167</v>
      </c>
      <c r="E60" s="21">
        <v>30</v>
      </c>
      <c r="F60" s="351" t="s">
        <v>1168</v>
      </c>
      <c r="G60" s="351" t="s">
        <v>1169</v>
      </c>
    </row>
    <row r="61" spans="2:7" x14ac:dyDescent="0.55000000000000004">
      <c r="B61" s="21">
        <v>31</v>
      </c>
      <c r="C61" s="351" t="s">
        <v>1170</v>
      </c>
      <c r="D61" s="351" t="s">
        <v>1171</v>
      </c>
      <c r="E61" s="21">
        <v>32</v>
      </c>
      <c r="F61" s="351" t="s">
        <v>1172</v>
      </c>
      <c r="G61" s="351" t="s">
        <v>1173</v>
      </c>
    </row>
    <row r="62" spans="2:7" x14ac:dyDescent="0.55000000000000004">
      <c r="B62" s="21">
        <v>33</v>
      </c>
      <c r="C62" s="351" t="s">
        <v>1174</v>
      </c>
      <c r="D62" s="351" t="s">
        <v>1175</v>
      </c>
      <c r="E62" s="21">
        <v>34</v>
      </c>
      <c r="F62" s="351" t="s">
        <v>1176</v>
      </c>
      <c r="G62" s="351" t="s">
        <v>1177</v>
      </c>
    </row>
    <row r="63" spans="2:7" x14ac:dyDescent="0.55000000000000004">
      <c r="B63" s="21">
        <v>35</v>
      </c>
      <c r="C63" s="351" t="s">
        <v>1178</v>
      </c>
      <c r="D63" s="351" t="s">
        <v>1179</v>
      </c>
      <c r="E63" s="21">
        <v>36</v>
      </c>
      <c r="F63" s="351" t="s">
        <v>1180</v>
      </c>
      <c r="G63" s="351" t="s">
        <v>1181</v>
      </c>
    </row>
    <row r="64" spans="2:7" x14ac:dyDescent="0.55000000000000004">
      <c r="B64" s="21">
        <v>37</v>
      </c>
      <c r="C64" s="351" t="s">
        <v>1182</v>
      </c>
      <c r="D64" s="351" t="s">
        <v>1183</v>
      </c>
      <c r="E64" s="21">
        <v>38</v>
      </c>
      <c r="F64" s="351" t="s">
        <v>1184</v>
      </c>
      <c r="G64" s="351" t="s">
        <v>1185</v>
      </c>
    </row>
    <row r="65" spans="2:7" x14ac:dyDescent="0.55000000000000004">
      <c r="B65" s="21">
        <v>39</v>
      </c>
      <c r="C65" s="351" t="s">
        <v>1186</v>
      </c>
      <c r="D65" s="351" t="s">
        <v>1187</v>
      </c>
      <c r="E65" s="21">
        <v>40</v>
      </c>
      <c r="F65" s="351" t="s">
        <v>1188</v>
      </c>
      <c r="G65" s="351" t="s">
        <v>1189</v>
      </c>
    </row>
    <row r="66" spans="2:7" x14ac:dyDescent="0.55000000000000004">
      <c r="B66" s="21">
        <v>41</v>
      </c>
      <c r="C66" s="351" t="s">
        <v>1190</v>
      </c>
      <c r="D66" s="351" t="s">
        <v>1191</v>
      </c>
      <c r="E66" s="21">
        <v>42</v>
      </c>
      <c r="F66" s="351" t="s">
        <v>1192</v>
      </c>
      <c r="G66" s="351" t="s">
        <v>1193</v>
      </c>
    </row>
    <row r="67" spans="2:7" x14ac:dyDescent="0.55000000000000004">
      <c r="B67" s="21">
        <v>43</v>
      </c>
      <c r="C67" s="351" t="s">
        <v>1194</v>
      </c>
      <c r="D67" s="351" t="s">
        <v>1195</v>
      </c>
      <c r="E67" s="21">
        <v>44</v>
      </c>
      <c r="F67" s="351" t="s">
        <v>1196</v>
      </c>
      <c r="G67" s="351" t="s">
        <v>1197</v>
      </c>
    </row>
    <row r="68" spans="2:7" x14ac:dyDescent="0.55000000000000004">
      <c r="B68" s="21">
        <v>45</v>
      </c>
      <c r="C68" s="351" t="s">
        <v>1198</v>
      </c>
      <c r="D68" s="351" t="s">
        <v>1199</v>
      </c>
      <c r="E68" s="21">
        <v>46</v>
      </c>
      <c r="F68" s="351" t="s">
        <v>1200</v>
      </c>
      <c r="G68" s="351" t="s">
        <v>1201</v>
      </c>
    </row>
    <row r="69" spans="2:7" x14ac:dyDescent="0.55000000000000004">
      <c r="B69" s="21">
        <v>47</v>
      </c>
      <c r="C69" s="351" t="s">
        <v>1202</v>
      </c>
      <c r="D69" s="351" t="s">
        <v>1203</v>
      </c>
      <c r="E69" s="21">
        <v>48</v>
      </c>
      <c r="F69" s="351" t="s">
        <v>1204</v>
      </c>
      <c r="G69" s="351" t="s">
        <v>1205</v>
      </c>
    </row>
    <row r="70" spans="2:7" x14ac:dyDescent="0.55000000000000004">
      <c r="B70" s="21">
        <v>49</v>
      </c>
      <c r="C70" s="351" t="s">
        <v>1206</v>
      </c>
      <c r="D70" s="351" t="s">
        <v>1207</v>
      </c>
      <c r="E70" s="21">
        <v>50</v>
      </c>
      <c r="F70" s="351" t="s">
        <v>1208</v>
      </c>
      <c r="G70" s="351" t="s">
        <v>1209</v>
      </c>
    </row>
    <row r="71" spans="2:7" x14ac:dyDescent="0.55000000000000004">
      <c r="B71" s="21">
        <v>51</v>
      </c>
      <c r="C71" s="351" t="s">
        <v>1210</v>
      </c>
      <c r="D71" s="351" t="s">
        <v>1211</v>
      </c>
      <c r="E71" s="21">
        <v>52</v>
      </c>
      <c r="F71" s="351" t="s">
        <v>1212</v>
      </c>
      <c r="G71" s="351" t="s">
        <v>1213</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1214</v>
      </c>
      <c r="D75" s="351" t="s">
        <v>1025</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D6D56-5D6B-4E2E-A0F0-4FED884986F3}">
  <sheetPr codeName="Sheet90">
    <pageSetUpPr fitToPage="1"/>
  </sheetPr>
  <dimension ref="A1:L108"/>
  <sheetViews>
    <sheetView view="pageBreakPreview" zoomScaleSheetLayoutView="100" workbookViewId="0">
      <pane ySplit="4" topLeftCell="A89"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ht="14.7" thickBot="1" x14ac:dyDescent="0.55000000000000004">
      <c r="B107" s="403"/>
      <c r="C107" s="404" t="s">
        <v>697</v>
      </c>
      <c r="D107" s="405">
        <v>7.1647602048694372</v>
      </c>
      <c r="E107" s="405">
        <v>25.588018047049893</v>
      </c>
      <c r="F107" s="405">
        <v>9.5601971122235252</v>
      </c>
      <c r="G107" s="405">
        <v>12.368066825748762</v>
      </c>
    </row>
    <row r="108" spans="2:7" ht="14.7" thickTop="1" x14ac:dyDescent="0.5"/>
  </sheetData>
  <mergeCells count="16">
    <mergeCell ref="B77:B88"/>
    <mergeCell ref="B89:B100"/>
    <mergeCell ref="B101:B107"/>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FB50-7010-4CD0-9EEE-FF7CE73BDC11}">
  <sheetPr codeName="Sheet91">
    <pageSetUpPr fitToPage="1"/>
  </sheetPr>
  <dimension ref="A1:L112"/>
  <sheetViews>
    <sheetView view="pageBreakPreview" zoomScaleNormal="100" zoomScaleSheetLayoutView="100" workbookViewId="0">
      <pane ySplit="4" topLeftCell="A86"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ht="14.7" thickBot="1" x14ac:dyDescent="0.55000000000000004">
      <c r="B107" s="403"/>
      <c r="C107" s="410" t="s">
        <v>697</v>
      </c>
      <c r="D107" s="405">
        <v>118.00128740889764</v>
      </c>
      <c r="E107" s="405">
        <v>95.389591090849009</v>
      </c>
      <c r="F107" s="405">
        <v>80.837754557969646</v>
      </c>
      <c r="G107" s="405">
        <v>4.916738314688561</v>
      </c>
      <c r="H107" s="405">
        <v>5.9312856052799798</v>
      </c>
    </row>
    <row r="108" spans="2:8" ht="14.7" thickTop="1" x14ac:dyDescent="0.5"/>
    <row r="112" spans="2:8" x14ac:dyDescent="0.5">
      <c r="F112" s="1"/>
    </row>
  </sheetData>
  <mergeCells count="17">
    <mergeCell ref="B77:B88"/>
    <mergeCell ref="B89:B100"/>
    <mergeCell ref="B101:B10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01F7-A197-4AC8-86F6-2EC8C5CF659E}">
  <sheetPr codeName="Sheet92">
    <pageSetUpPr fitToPage="1"/>
  </sheetPr>
  <dimension ref="A1:N108"/>
  <sheetViews>
    <sheetView view="pageBreakPreview" zoomScaleSheetLayoutView="100" workbookViewId="0">
      <pane ySplit="4" topLeftCell="A89"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ht="14.7" thickBot="1" x14ac:dyDescent="0.55000000000000004">
      <c r="B107" s="403"/>
      <c r="C107" s="404" t="s">
        <v>697</v>
      </c>
      <c r="D107" s="425">
        <v>6501</v>
      </c>
      <c r="E107" s="425">
        <v>58172700</v>
      </c>
      <c r="F107" s="425">
        <v>1929793</v>
      </c>
      <c r="G107" s="425">
        <v>26573072</v>
      </c>
      <c r="H107" s="425">
        <v>2141604</v>
      </c>
      <c r="I107" s="425">
        <v>5235</v>
      </c>
      <c r="J107" s="426">
        <v>13457625</v>
      </c>
    </row>
    <row r="108" spans="2:10" ht="14.7" thickTop="1" x14ac:dyDescent="0.5"/>
  </sheetData>
  <mergeCells count="19">
    <mergeCell ref="B77:B88"/>
    <mergeCell ref="B89:B100"/>
    <mergeCell ref="B101:B107"/>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8"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8812-7C53-4CB9-8FC2-9F18DB786833}">
  <sheetPr codeName="Sheet93">
    <pageSetUpPr fitToPage="1"/>
  </sheetPr>
  <dimension ref="A1:L108"/>
  <sheetViews>
    <sheetView view="pageBreakPreview" zoomScaleSheetLayoutView="100" workbookViewId="0">
      <pane ySplit="4" topLeftCell="A92"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ht="14.7" thickBot="1" x14ac:dyDescent="0.55000000000000004">
      <c r="B107" s="403"/>
      <c r="C107" s="404" t="s">
        <v>697</v>
      </c>
      <c r="D107" s="405">
        <v>4.6222000684059878</v>
      </c>
      <c r="E107" s="405">
        <v>3.3632826972845411</v>
      </c>
      <c r="F107" s="405">
        <v>6.3247551079354354</v>
      </c>
      <c r="G107" s="405">
        <v>1.2454973893538941</v>
      </c>
      <c r="H107" s="436">
        <v>8.5450129605434491</v>
      </c>
    </row>
    <row r="108" spans="2:8" ht="14.7" thickTop="1" x14ac:dyDescent="0.5"/>
  </sheetData>
  <mergeCells count="17">
    <mergeCell ref="B77:B88"/>
    <mergeCell ref="B89:B100"/>
    <mergeCell ref="B101:B10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8"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4DD6-3BFB-41BD-BDF3-85766511CD7C}">
  <sheetPr codeName="Sheet94">
    <pageSetUpPr fitToPage="1"/>
  </sheetPr>
  <dimension ref="B2:J154"/>
  <sheetViews>
    <sheetView view="pageBreakPreview" zoomScaleSheetLayoutView="100" workbookViewId="0">
      <pane ySplit="4" topLeftCell="A134" activePane="bottomLeft" state="frozen"/>
      <selection activeCell="M36" sqref="M36"/>
      <selection pane="bottomLeft" activeCell="M36" sqref="M36"/>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7"/>
    </row>
    <row r="3" spans="2:7" ht="15.6" customHeight="1" thickTop="1" x14ac:dyDescent="0.5">
      <c r="B3" s="377" t="s">
        <v>684</v>
      </c>
      <c r="C3" s="377" t="s">
        <v>733</v>
      </c>
      <c r="D3" s="377" t="s">
        <v>734</v>
      </c>
      <c r="E3" s="377" t="s">
        <v>735</v>
      </c>
      <c r="F3" s="377" t="s">
        <v>661</v>
      </c>
      <c r="G3" s="438"/>
    </row>
    <row r="4" spans="2:7" x14ac:dyDescent="0.5">
      <c r="B4" s="381"/>
      <c r="C4" s="381"/>
      <c r="D4" s="381"/>
      <c r="E4" s="381"/>
      <c r="F4" s="381"/>
    </row>
    <row r="5" spans="2:7" x14ac:dyDescent="0.5">
      <c r="B5" s="439" t="s">
        <v>736</v>
      </c>
      <c r="C5" s="440">
        <v>1073862.3498990745</v>
      </c>
      <c r="D5" s="440">
        <v>415228.73216933163</v>
      </c>
      <c r="E5" s="440">
        <v>366890.91485296708</v>
      </c>
      <c r="F5" s="440">
        <v>191363.10486399083</v>
      </c>
    </row>
    <row r="6" spans="2:7" x14ac:dyDescent="0.5">
      <c r="B6" s="439" t="s">
        <v>737</v>
      </c>
      <c r="C6" s="440">
        <v>1093696.4332949587</v>
      </c>
      <c r="D6" s="440">
        <v>429829.1162177056</v>
      </c>
      <c r="E6" s="440">
        <v>369037.90744508198</v>
      </c>
      <c r="F6" s="440">
        <v>189185.5466707813</v>
      </c>
    </row>
    <row r="7" spans="2:7" x14ac:dyDescent="0.5">
      <c r="B7" s="439" t="s">
        <v>738</v>
      </c>
      <c r="C7" s="440">
        <v>1094454.6896440089</v>
      </c>
      <c r="D7" s="440">
        <v>434269.49385826639</v>
      </c>
      <c r="E7" s="440">
        <v>364807.97408782953</v>
      </c>
      <c r="F7" s="440">
        <v>191506.00753694942</v>
      </c>
    </row>
    <row r="8" spans="2:7" x14ac:dyDescent="0.5">
      <c r="B8" s="439" t="s">
        <v>739</v>
      </c>
      <c r="C8" s="440">
        <v>1110002.9320596694</v>
      </c>
      <c r="D8" s="440">
        <v>441142.28292338643</v>
      </c>
      <c r="E8" s="440">
        <v>367078.03691441909</v>
      </c>
      <c r="F8" s="440">
        <v>200660.68366933925</v>
      </c>
    </row>
    <row r="9" spans="2:7" x14ac:dyDescent="0.5">
      <c r="B9" s="439" t="s">
        <v>740</v>
      </c>
      <c r="C9" s="440">
        <v>1125005.9294111256</v>
      </c>
      <c r="D9" s="440">
        <v>449158.91175824578</v>
      </c>
      <c r="E9" s="440">
        <v>378134.32981735643</v>
      </c>
      <c r="F9" s="440">
        <v>192754.34926737743</v>
      </c>
    </row>
    <row r="10" spans="2:7" x14ac:dyDescent="0.5">
      <c r="B10" s="439" t="s">
        <v>741</v>
      </c>
      <c r="C10" s="440">
        <v>1114165.3602003215</v>
      </c>
      <c r="D10" s="440">
        <v>451130.79747574806</v>
      </c>
      <c r="E10" s="440">
        <v>376224.88898006</v>
      </c>
      <c r="F10" s="440">
        <v>184844.83545271849</v>
      </c>
    </row>
    <row r="11" spans="2:7" x14ac:dyDescent="0.5">
      <c r="B11" s="439" t="s">
        <v>742</v>
      </c>
      <c r="C11" s="440">
        <v>1130813.2127696029</v>
      </c>
      <c r="D11" s="440">
        <v>454214.61755941558</v>
      </c>
      <c r="E11" s="440">
        <v>377872.51102299796</v>
      </c>
      <c r="F11" s="440">
        <v>192022.42104064053</v>
      </c>
    </row>
    <row r="12" spans="2:7" x14ac:dyDescent="0.5">
      <c r="B12" s="439" t="s">
        <v>743</v>
      </c>
      <c r="C12" s="440">
        <v>1152656.3572817517</v>
      </c>
      <c r="D12" s="440">
        <v>461550.08107515116</v>
      </c>
      <c r="E12" s="440">
        <v>392006.81587708101</v>
      </c>
      <c r="F12" s="440">
        <v>188809.90327452906</v>
      </c>
    </row>
    <row r="13" spans="2:7" x14ac:dyDescent="0.5">
      <c r="B13" s="439" t="s">
        <v>744</v>
      </c>
      <c r="C13" s="440">
        <v>1147393.3482975042</v>
      </c>
      <c r="D13" s="440">
        <v>457243.20855613827</v>
      </c>
      <c r="E13" s="440">
        <v>385673.76970636303</v>
      </c>
      <c r="F13" s="440">
        <v>199101.31674344064</v>
      </c>
    </row>
    <row r="14" spans="2:7" x14ac:dyDescent="0.5">
      <c r="B14" s="439" t="s">
        <v>745</v>
      </c>
      <c r="C14" s="440">
        <v>1164171.1531015525</v>
      </c>
      <c r="D14" s="440">
        <v>453828.71350546536</v>
      </c>
      <c r="E14" s="440">
        <v>400733.18613096082</v>
      </c>
      <c r="F14" s="440">
        <v>200361.8434302627</v>
      </c>
    </row>
    <row r="15" spans="2:7" x14ac:dyDescent="0.5">
      <c r="B15" s="439" t="s">
        <v>746</v>
      </c>
      <c r="C15" s="440">
        <v>1250061.9755870157</v>
      </c>
      <c r="D15" s="440">
        <v>471215.4314370408</v>
      </c>
      <c r="E15" s="440">
        <v>423478.4267906372</v>
      </c>
      <c r="F15" s="440">
        <v>225704.81410678729</v>
      </c>
    </row>
    <row r="16" spans="2:7" x14ac:dyDescent="0.5">
      <c r="B16" s="439" t="s">
        <v>747</v>
      </c>
      <c r="C16" s="440">
        <v>1246785.7597705466</v>
      </c>
      <c r="D16" s="440">
        <v>477822.99250278628</v>
      </c>
      <c r="E16" s="440">
        <v>432136.47148867225</v>
      </c>
      <c r="F16" s="440">
        <v>225229.95577257083</v>
      </c>
    </row>
    <row r="17" spans="2:10" x14ac:dyDescent="0.5">
      <c r="B17" s="439" t="s">
        <v>748</v>
      </c>
      <c r="C17" s="440">
        <v>1266925.4128731387</v>
      </c>
      <c r="D17" s="440">
        <v>493507.84308003337</v>
      </c>
      <c r="E17" s="440">
        <v>439237.54076103313</v>
      </c>
      <c r="F17" s="440">
        <v>219372.44522132407</v>
      </c>
    </row>
    <row r="18" spans="2:10" x14ac:dyDescent="0.5">
      <c r="B18" s="439" t="s">
        <v>749</v>
      </c>
      <c r="C18" s="440">
        <v>1302973.6972640539</v>
      </c>
      <c r="D18" s="440">
        <v>511352.68478112988</v>
      </c>
      <c r="E18" s="440">
        <v>437402.697374454</v>
      </c>
      <c r="F18" s="440">
        <v>221343.52421784707</v>
      </c>
    </row>
    <row r="19" spans="2:10" x14ac:dyDescent="0.5">
      <c r="B19" s="439" t="s">
        <v>750</v>
      </c>
      <c r="C19" s="440">
        <v>1319647.282687281</v>
      </c>
      <c r="D19" s="440">
        <v>522156.2953302727</v>
      </c>
      <c r="E19" s="440">
        <v>439497.61079190986</v>
      </c>
      <c r="F19" s="440">
        <v>227500.99561853689</v>
      </c>
    </row>
    <row r="20" spans="2:10" ht="15.7" x14ac:dyDescent="0.55000000000000004">
      <c r="B20" s="439" t="s">
        <v>751</v>
      </c>
      <c r="C20" s="440">
        <v>1338802.2480891533</v>
      </c>
      <c r="D20" s="440">
        <v>524748.76754616911</v>
      </c>
      <c r="E20" s="440">
        <v>437514.00450181199</v>
      </c>
      <c r="F20" s="440">
        <v>244295.17948755872</v>
      </c>
      <c r="J20" s="34"/>
    </row>
    <row r="21" spans="2:10" x14ac:dyDescent="0.5">
      <c r="B21" s="439" t="s">
        <v>752</v>
      </c>
      <c r="C21" s="440">
        <v>1353132.3975669967</v>
      </c>
      <c r="D21" s="440">
        <v>536159.42902143905</v>
      </c>
      <c r="E21" s="440">
        <v>438015.77041828394</v>
      </c>
      <c r="F21" s="440">
        <v>243072.18844863717</v>
      </c>
    </row>
    <row r="22" spans="2:10" x14ac:dyDescent="0.5">
      <c r="B22" s="439" t="s">
        <v>753</v>
      </c>
      <c r="C22" s="440">
        <v>1347370.6041160268</v>
      </c>
      <c r="D22" s="440">
        <v>532970.79321763525</v>
      </c>
      <c r="E22" s="440">
        <v>443031.8800386301</v>
      </c>
      <c r="F22" s="440">
        <v>235827.57446961783</v>
      </c>
    </row>
    <row r="23" spans="2:10" x14ac:dyDescent="0.5">
      <c r="B23" s="439" t="s">
        <v>754</v>
      </c>
      <c r="C23" s="440">
        <v>1373521.8978753565</v>
      </c>
      <c r="D23" s="440">
        <v>543346.91482228425</v>
      </c>
      <c r="E23" s="440">
        <v>443094.56269418646</v>
      </c>
      <c r="F23" s="440">
        <v>253530.328398932</v>
      </c>
    </row>
    <row r="24" spans="2:10" x14ac:dyDescent="0.5">
      <c r="B24" s="439" t="s">
        <v>755</v>
      </c>
      <c r="C24" s="440">
        <v>1395269.1877499055</v>
      </c>
      <c r="D24" s="440">
        <v>559949.95742067916</v>
      </c>
      <c r="E24" s="440">
        <v>440097.15474930656</v>
      </c>
      <c r="F24" s="440">
        <v>253777.82210513481</v>
      </c>
    </row>
    <row r="25" spans="2:10" x14ac:dyDescent="0.5">
      <c r="B25" s="439" t="s">
        <v>756</v>
      </c>
      <c r="C25" s="440">
        <v>1394537.0087797416</v>
      </c>
      <c r="D25" s="440">
        <v>562441.24194169743</v>
      </c>
      <c r="E25" s="440">
        <v>441128.9028573783</v>
      </c>
      <c r="F25" s="440">
        <v>255643.87762327265</v>
      </c>
    </row>
    <row r="26" spans="2:10" x14ac:dyDescent="0.5">
      <c r="B26" s="439" t="s">
        <v>757</v>
      </c>
      <c r="C26" s="440">
        <v>1407674.9740087108</v>
      </c>
      <c r="D26" s="440">
        <v>568363.34889478947</v>
      </c>
      <c r="E26" s="440">
        <v>447935.70640625095</v>
      </c>
      <c r="F26" s="440">
        <v>255378.82757004426</v>
      </c>
    </row>
    <row r="27" spans="2:10" x14ac:dyDescent="0.5">
      <c r="B27" s="439" t="s">
        <v>758</v>
      </c>
      <c r="C27" s="440">
        <v>1477832.6136723268</v>
      </c>
      <c r="D27" s="440">
        <v>587593.45938720962</v>
      </c>
      <c r="E27" s="440">
        <v>453408.60516828462</v>
      </c>
      <c r="F27" s="440">
        <v>285024.28891448502</v>
      </c>
    </row>
    <row r="28" spans="2:10" x14ac:dyDescent="0.5">
      <c r="B28" s="439" t="s">
        <v>759</v>
      </c>
      <c r="C28" s="440">
        <v>1475673.1312138694</v>
      </c>
      <c r="D28" s="440">
        <v>595094.41732872312</v>
      </c>
      <c r="E28" s="440">
        <v>453181.36317781277</v>
      </c>
      <c r="F28" s="440">
        <v>285510.51493366528</v>
      </c>
    </row>
    <row r="29" spans="2:10" x14ac:dyDescent="0.5">
      <c r="B29" s="439" t="s">
        <v>760</v>
      </c>
      <c r="C29" s="440">
        <v>1483417.7143097129</v>
      </c>
      <c r="D29" s="440">
        <v>604444.68606287136</v>
      </c>
      <c r="E29" s="440">
        <v>458825.76695857913</v>
      </c>
      <c r="F29" s="440">
        <v>278192.87469754007</v>
      </c>
    </row>
    <row r="30" spans="2:10" x14ac:dyDescent="0.5">
      <c r="B30" s="439" t="s">
        <v>761</v>
      </c>
      <c r="C30" s="440">
        <v>1520447.0030503364</v>
      </c>
      <c r="D30" s="440">
        <v>621388.81574437127</v>
      </c>
      <c r="E30" s="440">
        <v>459429.58145102183</v>
      </c>
      <c r="F30" s="440">
        <v>292395.29398660723</v>
      </c>
    </row>
    <row r="31" spans="2:10" x14ac:dyDescent="0.5">
      <c r="B31" s="439" t="s">
        <v>762</v>
      </c>
      <c r="C31" s="440">
        <v>1521656.9189790888</v>
      </c>
      <c r="D31" s="440">
        <v>621950.31758262287</v>
      </c>
      <c r="E31" s="440">
        <v>467817.33427906607</v>
      </c>
      <c r="F31" s="440">
        <v>293006.87044530048</v>
      </c>
    </row>
    <row r="32" spans="2:10" x14ac:dyDescent="0.5">
      <c r="B32" s="439" t="s">
        <v>763</v>
      </c>
      <c r="C32" s="440">
        <v>1541111.2826153028</v>
      </c>
      <c r="D32" s="440">
        <v>626165.023521233</v>
      </c>
      <c r="E32" s="440">
        <v>470886.29095754016</v>
      </c>
      <c r="F32" s="440">
        <v>299909.35519875208</v>
      </c>
    </row>
    <row r="33" spans="2:6" x14ac:dyDescent="0.5">
      <c r="B33" s="439" t="s">
        <v>764</v>
      </c>
      <c r="C33" s="440">
        <v>1569233.7283977233</v>
      </c>
      <c r="D33" s="440">
        <v>641385.46163607994</v>
      </c>
      <c r="E33" s="440">
        <v>484840.27985026408</v>
      </c>
      <c r="F33" s="440">
        <v>298618.4880784339</v>
      </c>
    </row>
    <row r="34" spans="2:6" x14ac:dyDescent="0.5">
      <c r="B34" s="439" t="s">
        <v>765</v>
      </c>
      <c r="C34" s="440">
        <v>1562028.492948398</v>
      </c>
      <c r="D34" s="440">
        <v>645222.3290232924</v>
      </c>
      <c r="E34" s="440">
        <v>486248.75365488848</v>
      </c>
      <c r="F34" s="440">
        <v>289334.85292650136</v>
      </c>
    </row>
    <row r="35" spans="2:6" x14ac:dyDescent="0.5">
      <c r="B35" s="439" t="s">
        <v>766</v>
      </c>
      <c r="C35" s="440">
        <v>1585996.7584736301</v>
      </c>
      <c r="D35" s="440">
        <v>646263.05146406812</v>
      </c>
      <c r="E35" s="440">
        <v>485746.68265594321</v>
      </c>
      <c r="F35" s="440">
        <v>303217.29031791334</v>
      </c>
    </row>
    <row r="36" spans="2:6" x14ac:dyDescent="0.5">
      <c r="B36" s="439" t="s">
        <v>767</v>
      </c>
      <c r="C36" s="440">
        <v>1616161.1404449022</v>
      </c>
      <c r="D36" s="440">
        <v>648228.63470444514</v>
      </c>
      <c r="E36" s="440">
        <v>498712.21290822449</v>
      </c>
      <c r="F36" s="440">
        <v>323792.18760992191</v>
      </c>
    </row>
    <row r="37" spans="2:6" x14ac:dyDescent="0.5">
      <c r="B37" s="439" t="s">
        <v>768</v>
      </c>
      <c r="C37" s="440">
        <v>1653158.3404687156</v>
      </c>
      <c r="D37" s="440">
        <v>663367.64626680058</v>
      </c>
      <c r="E37" s="440">
        <v>497021.32714299049</v>
      </c>
      <c r="F37" s="440">
        <v>334312.11206120608</v>
      </c>
    </row>
    <row r="38" spans="2:6" x14ac:dyDescent="0.5">
      <c r="B38" s="439" t="s">
        <v>769</v>
      </c>
      <c r="C38" s="440">
        <v>1699075.2259390028</v>
      </c>
      <c r="D38" s="440">
        <v>683837.43756584416</v>
      </c>
      <c r="E38" s="440">
        <v>505991.718893043</v>
      </c>
      <c r="F38" s="440">
        <v>346656.8545581873</v>
      </c>
    </row>
    <row r="39" spans="2:6" x14ac:dyDescent="0.5">
      <c r="B39" s="439" t="s">
        <v>770</v>
      </c>
      <c r="C39" s="440">
        <v>1771946.1505206001</v>
      </c>
      <c r="D39" s="440">
        <v>714466.15636826062</v>
      </c>
      <c r="E39" s="440">
        <v>513283.01839226455</v>
      </c>
      <c r="F39" s="440">
        <v>363041.6559775591</v>
      </c>
    </row>
    <row r="40" spans="2:6" x14ac:dyDescent="0.5">
      <c r="B40" s="439" t="s">
        <v>771</v>
      </c>
      <c r="C40" s="440">
        <v>1761807.808339847</v>
      </c>
      <c r="D40" s="440">
        <v>720282.37191324355</v>
      </c>
      <c r="E40" s="440">
        <v>513648.27697493695</v>
      </c>
      <c r="F40" s="440">
        <v>363617.74286931171</v>
      </c>
    </row>
    <row r="41" spans="2:6" x14ac:dyDescent="0.5">
      <c r="B41" s="439" t="s">
        <v>772</v>
      </c>
      <c r="C41" s="440">
        <v>1792039.4187845027</v>
      </c>
      <c r="D41" s="440">
        <v>742886.09766040638</v>
      </c>
      <c r="E41" s="440">
        <v>520582.30606449273</v>
      </c>
      <c r="F41" s="440">
        <v>363050.89321202907</v>
      </c>
    </row>
    <row r="42" spans="2:6" x14ac:dyDescent="0.5">
      <c r="B42" s="439" t="s">
        <v>773</v>
      </c>
      <c r="C42" s="440">
        <v>1815031.6388352134</v>
      </c>
      <c r="D42" s="440">
        <v>763513.33662471164</v>
      </c>
      <c r="E42" s="440">
        <v>518227.461841034</v>
      </c>
      <c r="F42" s="440">
        <v>360071.30103048513</v>
      </c>
    </row>
    <row r="43" spans="2:6" x14ac:dyDescent="0.5">
      <c r="B43" s="439" t="s">
        <v>774</v>
      </c>
      <c r="C43" s="440">
        <v>1821883.8361022633</v>
      </c>
      <c r="D43" s="440">
        <v>760102.17510032537</v>
      </c>
      <c r="E43" s="440">
        <v>513391.2792087759</v>
      </c>
      <c r="F43" s="440">
        <v>377029.87365006859</v>
      </c>
    </row>
    <row r="44" spans="2:6" x14ac:dyDescent="0.5">
      <c r="B44" s="439" t="s">
        <v>775</v>
      </c>
      <c r="C44" s="440">
        <v>1844443.2994422801</v>
      </c>
      <c r="D44" s="440">
        <v>768154.88741872495</v>
      </c>
      <c r="E44" s="440">
        <v>520113.25631212484</v>
      </c>
      <c r="F44" s="440">
        <v>374880.62601047498</v>
      </c>
    </row>
    <row r="45" spans="2:6" x14ac:dyDescent="0.5">
      <c r="B45" s="439" t="s">
        <v>776</v>
      </c>
      <c r="C45" s="440">
        <v>1872355.0959327105</v>
      </c>
      <c r="D45" s="440">
        <v>786146.80065695243</v>
      </c>
      <c r="E45" s="440">
        <v>524631.99017470307</v>
      </c>
      <c r="F45" s="440">
        <v>381879.15185178287</v>
      </c>
    </row>
    <row r="46" spans="2:6" x14ac:dyDescent="0.5">
      <c r="B46" s="439" t="s">
        <v>777</v>
      </c>
      <c r="C46" s="440">
        <v>1920017.4465008609</v>
      </c>
      <c r="D46" s="440">
        <v>808700.22329134878</v>
      </c>
      <c r="E46" s="440">
        <v>518585.20220767241</v>
      </c>
      <c r="F46" s="440">
        <v>407302.57951732329</v>
      </c>
    </row>
    <row r="47" spans="2:6" x14ac:dyDescent="0.5">
      <c r="B47" s="439" t="s">
        <v>778</v>
      </c>
      <c r="C47" s="440">
        <v>1910355.4422798913</v>
      </c>
      <c r="D47" s="440">
        <v>810280.8618668837</v>
      </c>
      <c r="E47" s="440">
        <v>522194.48245440132</v>
      </c>
      <c r="F47" s="440">
        <v>385747.14871197083</v>
      </c>
    </row>
    <row r="48" spans="2:6" x14ac:dyDescent="0.5">
      <c r="B48" s="439" t="s">
        <v>779</v>
      </c>
      <c r="C48" s="440">
        <v>1968886.1393940018</v>
      </c>
      <c r="D48" s="440">
        <v>812754.16990156216</v>
      </c>
      <c r="E48" s="440">
        <v>542931.58924443461</v>
      </c>
      <c r="F48" s="440">
        <v>408663.00401212508</v>
      </c>
    </row>
    <row r="49" spans="2:6" x14ac:dyDescent="0.5">
      <c r="B49" s="439" t="s">
        <v>780</v>
      </c>
      <c r="C49" s="440">
        <v>1965367.283027295</v>
      </c>
      <c r="D49" s="440">
        <v>827785.1966276567</v>
      </c>
      <c r="E49" s="440">
        <v>563207.59324094828</v>
      </c>
      <c r="F49" s="440">
        <v>387431.01962946419</v>
      </c>
    </row>
    <row r="50" spans="2:6" x14ac:dyDescent="0.5">
      <c r="B50" s="439" t="s">
        <v>781</v>
      </c>
      <c r="C50" s="440">
        <v>2002140.7669344926</v>
      </c>
      <c r="D50" s="440">
        <v>844557.06269832794</v>
      </c>
      <c r="E50" s="440">
        <v>582445.54051639314</v>
      </c>
      <c r="F50" s="440">
        <v>386216.11204074166</v>
      </c>
    </row>
    <row r="51" spans="2:6" x14ac:dyDescent="0.5">
      <c r="B51" s="439" t="s">
        <v>782</v>
      </c>
      <c r="C51" s="440">
        <v>2107502.6940525938</v>
      </c>
      <c r="D51" s="440">
        <v>875419.90691987739</v>
      </c>
      <c r="E51" s="440">
        <v>617634.94534816477</v>
      </c>
      <c r="F51" s="440">
        <v>401829.34329903469</v>
      </c>
    </row>
    <row r="52" spans="2:6" x14ac:dyDescent="0.5">
      <c r="B52" s="439" t="s">
        <v>783</v>
      </c>
      <c r="C52" s="440">
        <v>2110949.6566168959</v>
      </c>
      <c r="D52" s="440">
        <v>886046.39666734333</v>
      </c>
      <c r="E52" s="440">
        <v>618399.26115538378</v>
      </c>
      <c r="F52" s="440">
        <v>407231.10718739382</v>
      </c>
    </row>
    <row r="53" spans="2:6" x14ac:dyDescent="0.5">
      <c r="B53" s="439" t="s">
        <v>784</v>
      </c>
      <c r="C53" s="440">
        <v>2130699.2740617427</v>
      </c>
      <c r="D53" s="440">
        <v>896777.16927967523</v>
      </c>
      <c r="E53" s="440">
        <v>618938.20738238597</v>
      </c>
      <c r="F53" s="440">
        <v>410953.17089951469</v>
      </c>
    </row>
    <row r="54" spans="2:6" x14ac:dyDescent="0.5">
      <c r="B54" s="439" t="s">
        <v>785</v>
      </c>
      <c r="C54" s="440">
        <v>2185924.7904130109</v>
      </c>
      <c r="D54" s="440">
        <v>925131.84675052774</v>
      </c>
      <c r="E54" s="440">
        <v>631391.59795380989</v>
      </c>
      <c r="F54" s="440">
        <v>416582.64083294029</v>
      </c>
    </row>
    <row r="55" spans="2:6" x14ac:dyDescent="0.5">
      <c r="B55" s="439" t="s">
        <v>786</v>
      </c>
      <c r="C55" s="440">
        <v>2178871.4411943904</v>
      </c>
      <c r="D55" s="440">
        <v>922526.53583855205</v>
      </c>
      <c r="E55" s="440">
        <v>655483.34088537318</v>
      </c>
      <c r="F55" s="440">
        <v>399160.46473656403</v>
      </c>
    </row>
    <row r="56" spans="2:6" x14ac:dyDescent="0.5">
      <c r="B56" s="439" t="s">
        <v>787</v>
      </c>
      <c r="C56" s="440">
        <v>2208713.6804208765</v>
      </c>
      <c r="D56" s="440">
        <v>914735.53084036778</v>
      </c>
      <c r="E56" s="440">
        <v>679229.71677514364</v>
      </c>
      <c r="F56" s="440">
        <v>412248.03058974788</v>
      </c>
    </row>
    <row r="57" spans="2:6" x14ac:dyDescent="0.5">
      <c r="B57" s="439" t="s">
        <v>788</v>
      </c>
      <c r="C57" s="440">
        <v>2254540.304272756</v>
      </c>
      <c r="D57" s="440">
        <v>909447.7518179561</v>
      </c>
      <c r="E57" s="440">
        <v>709414.80340529932</v>
      </c>
      <c r="F57" s="440">
        <v>425226.31254140951</v>
      </c>
    </row>
    <row r="58" spans="2:6" x14ac:dyDescent="0.5">
      <c r="B58" s="439" t="s">
        <v>789</v>
      </c>
      <c r="C58" s="440">
        <v>2273679.6274380209</v>
      </c>
      <c r="D58" s="440">
        <v>850022.46491366148</v>
      </c>
      <c r="E58" s="440">
        <v>773664.16533284436</v>
      </c>
      <c r="F58" s="440">
        <v>442951.34780038655</v>
      </c>
    </row>
    <row r="59" spans="2:6" x14ac:dyDescent="0.5">
      <c r="B59" s="439" t="s">
        <v>790</v>
      </c>
      <c r="C59" s="440">
        <v>2283314.1783142039</v>
      </c>
      <c r="D59" s="440">
        <v>821618.67368757131</v>
      </c>
      <c r="E59" s="440">
        <v>838886.04782295751</v>
      </c>
      <c r="F59" s="440">
        <v>418936.59673747403</v>
      </c>
    </row>
    <row r="60" spans="2:6" x14ac:dyDescent="0.5">
      <c r="B60" s="439" t="s">
        <v>791</v>
      </c>
      <c r="C60" s="440">
        <v>2284703.4030663618</v>
      </c>
      <c r="D60" s="440">
        <v>804031.75630006485</v>
      </c>
      <c r="E60" s="440">
        <v>900859.73060843244</v>
      </c>
      <c r="F60" s="440">
        <v>379472.85636609735</v>
      </c>
    </row>
    <row r="61" spans="2:6" x14ac:dyDescent="0.5">
      <c r="B61" s="439" t="s">
        <v>792</v>
      </c>
      <c r="C61" s="440">
        <v>2275944.4569207039</v>
      </c>
      <c r="D61" s="440">
        <v>797929.80970524857</v>
      </c>
      <c r="E61" s="440">
        <v>941018.48696270795</v>
      </c>
      <c r="F61" s="440">
        <v>332868.1155001325</v>
      </c>
    </row>
    <row r="62" spans="2:6" x14ac:dyDescent="0.5">
      <c r="B62" s="439" t="s">
        <v>793</v>
      </c>
      <c r="C62" s="440">
        <v>2292956.6971034948</v>
      </c>
      <c r="D62" s="440">
        <v>794735.70563831506</v>
      </c>
      <c r="E62" s="440">
        <v>964730.50079834554</v>
      </c>
      <c r="F62" s="440">
        <v>323959.71844471717</v>
      </c>
    </row>
    <row r="63" spans="2:6" x14ac:dyDescent="0.5">
      <c r="B63" s="439" t="s">
        <v>794</v>
      </c>
      <c r="C63" s="440">
        <v>2384806.9528788514</v>
      </c>
      <c r="D63" s="440">
        <v>816572.16699972586</v>
      </c>
      <c r="E63" s="440">
        <v>998258.72398093436</v>
      </c>
      <c r="F63" s="440">
        <v>333350.38693623978</v>
      </c>
    </row>
    <row r="64" spans="2:6" x14ac:dyDescent="0.5">
      <c r="B64" s="439" t="s">
        <v>795</v>
      </c>
      <c r="C64" s="440">
        <v>2408404.5004850472</v>
      </c>
      <c r="D64" s="440">
        <v>821606.38699189259</v>
      </c>
      <c r="E64" s="440">
        <v>1006660.1592302</v>
      </c>
      <c r="F64" s="440">
        <v>359872.04921380006</v>
      </c>
    </row>
    <row r="65" spans="2:6" x14ac:dyDescent="0.5">
      <c r="B65" s="439" t="s">
        <v>796</v>
      </c>
      <c r="C65" s="440">
        <v>2424336.8408432985</v>
      </c>
      <c r="D65" s="440">
        <v>837998.71428834787</v>
      </c>
      <c r="E65" s="440">
        <v>1014021.1415225944</v>
      </c>
      <c r="F65" s="440">
        <v>338794.88337376917</v>
      </c>
    </row>
    <row r="66" spans="2:6" x14ac:dyDescent="0.5">
      <c r="B66" s="439" t="s">
        <v>797</v>
      </c>
      <c r="C66" s="440">
        <v>2465005.8255658308</v>
      </c>
      <c r="D66" s="440">
        <v>861484.88013506052</v>
      </c>
      <c r="E66" s="440">
        <v>1013762.6948666776</v>
      </c>
      <c r="F66" s="440">
        <v>351512.13481729687</v>
      </c>
    </row>
    <row r="67" spans="2:6" x14ac:dyDescent="0.5">
      <c r="B67" s="439" t="s">
        <v>798</v>
      </c>
      <c r="C67" s="440">
        <v>2484521.4710200182</v>
      </c>
      <c r="D67" s="440">
        <v>871530.49656719703</v>
      </c>
      <c r="E67" s="440">
        <v>1017171.0936873014</v>
      </c>
      <c r="F67" s="440">
        <v>366437.04820616689</v>
      </c>
    </row>
    <row r="68" spans="2:6" x14ac:dyDescent="0.5">
      <c r="B68" s="439" t="s">
        <v>799</v>
      </c>
      <c r="C68" s="440">
        <v>2506050.1370820869</v>
      </c>
      <c r="D68" s="440">
        <v>883106.13919367664</v>
      </c>
      <c r="E68" s="440">
        <v>1018986.3304366018</v>
      </c>
      <c r="F68" s="440">
        <v>367312.61728679377</v>
      </c>
    </row>
    <row r="69" spans="2:6" x14ac:dyDescent="0.5">
      <c r="B69" s="439" t="s">
        <v>800</v>
      </c>
      <c r="C69" s="440">
        <v>2533998.8215827723</v>
      </c>
      <c r="D69" s="440">
        <v>894669.70199040114</v>
      </c>
      <c r="E69" s="440">
        <v>1053632.1134638344</v>
      </c>
      <c r="F69" s="440">
        <v>343394.18364252732</v>
      </c>
    </row>
    <row r="70" spans="2:6" x14ac:dyDescent="0.5">
      <c r="B70" s="439" t="s">
        <v>801</v>
      </c>
      <c r="C70" s="440">
        <v>2522586.3462453531</v>
      </c>
      <c r="D70" s="440">
        <v>897696.65033712203</v>
      </c>
      <c r="E70" s="440">
        <v>1082441.3256839395</v>
      </c>
      <c r="F70" s="440">
        <v>306518.00644686172</v>
      </c>
    </row>
    <row r="71" spans="2:6" x14ac:dyDescent="0.5">
      <c r="B71" s="439" t="s">
        <v>802</v>
      </c>
      <c r="C71" s="440">
        <v>2554264.6956660859</v>
      </c>
      <c r="D71" s="440">
        <v>908666.27595938672</v>
      </c>
      <c r="E71" s="440">
        <v>1098006.2420349207</v>
      </c>
      <c r="F71" s="440">
        <v>302733.50608281046</v>
      </c>
    </row>
    <row r="72" spans="2:6" x14ac:dyDescent="0.5">
      <c r="B72" s="439" t="s">
        <v>803</v>
      </c>
      <c r="C72" s="440">
        <v>2603858.0986972325</v>
      </c>
      <c r="D72" s="440">
        <v>906265.22084917501</v>
      </c>
      <c r="E72" s="440">
        <v>1136479.7992421943</v>
      </c>
      <c r="F72" s="440">
        <v>305125.48766155</v>
      </c>
    </row>
    <row r="73" spans="2:6" x14ac:dyDescent="0.5">
      <c r="B73" s="439" t="s">
        <v>804</v>
      </c>
      <c r="C73" s="440">
        <v>2627984.2488380373</v>
      </c>
      <c r="D73" s="440">
        <v>895390.46884120756</v>
      </c>
      <c r="E73" s="440">
        <v>1159318.500776744</v>
      </c>
      <c r="F73" s="440">
        <v>315828.99470049527</v>
      </c>
    </row>
    <row r="74" spans="2:6" x14ac:dyDescent="0.5">
      <c r="B74" s="439" t="s">
        <v>805</v>
      </c>
      <c r="C74" s="440">
        <v>2683676.0904408335</v>
      </c>
      <c r="D74" s="440">
        <v>901380.47160129016</v>
      </c>
      <c r="E74" s="440">
        <v>1194120.8139792366</v>
      </c>
      <c r="F74" s="440">
        <v>328449.5195635549</v>
      </c>
    </row>
    <row r="75" spans="2:6" x14ac:dyDescent="0.5">
      <c r="B75" s="439" t="s">
        <v>806</v>
      </c>
      <c r="C75" s="440">
        <v>2836930.005621599</v>
      </c>
      <c r="D75" s="440">
        <v>947024.2194388489</v>
      </c>
      <c r="E75" s="440">
        <v>1229730.7001309791</v>
      </c>
      <c r="F75" s="440">
        <v>367596.87988379778</v>
      </c>
    </row>
    <row r="76" spans="2:6" x14ac:dyDescent="0.5">
      <c r="B76" s="439" t="s">
        <v>807</v>
      </c>
      <c r="C76" s="440">
        <v>2824992.3192476174</v>
      </c>
      <c r="D76" s="440">
        <v>941638.30040999793</v>
      </c>
      <c r="E76" s="440">
        <v>1268925.5330134197</v>
      </c>
      <c r="F76" s="440">
        <v>366974.40170941578</v>
      </c>
    </row>
    <row r="77" spans="2:6" x14ac:dyDescent="0.5">
      <c r="B77" s="439" t="s">
        <v>808</v>
      </c>
      <c r="C77" s="440">
        <v>2875204.0374329891</v>
      </c>
      <c r="D77" s="440">
        <v>950782.6594734625</v>
      </c>
      <c r="E77" s="440">
        <v>1273775.9981934072</v>
      </c>
      <c r="F77" s="440">
        <v>396758.51590457681</v>
      </c>
    </row>
    <row r="78" spans="2:6" x14ac:dyDescent="0.5">
      <c r="B78" s="439" t="s">
        <v>809</v>
      </c>
      <c r="C78" s="440">
        <v>2911848.6731478572</v>
      </c>
      <c r="D78" s="440">
        <v>982398.22134446853</v>
      </c>
      <c r="E78" s="440">
        <v>1312075.0639061849</v>
      </c>
      <c r="F78" s="440">
        <v>356718.60552275169</v>
      </c>
    </row>
    <row r="79" spans="2:6" x14ac:dyDescent="0.5">
      <c r="B79" s="441" t="s">
        <v>810</v>
      </c>
      <c r="C79" s="440">
        <v>2952528.2504761112</v>
      </c>
      <c r="D79" s="440">
        <v>985928.91577053163</v>
      </c>
      <c r="E79" s="440">
        <v>1333149.8053443709</v>
      </c>
      <c r="F79" s="440">
        <v>377964.0777479799</v>
      </c>
    </row>
    <row r="80" spans="2:6" x14ac:dyDescent="0.5">
      <c r="B80" s="441" t="s">
        <v>811</v>
      </c>
      <c r="C80" s="440">
        <v>3012667.8744440991</v>
      </c>
      <c r="D80" s="440">
        <v>973138.7595672484</v>
      </c>
      <c r="E80" s="440">
        <v>1400873.9710145122</v>
      </c>
      <c r="F80" s="440">
        <v>347837.54576592025</v>
      </c>
    </row>
    <row r="81" spans="2:6" x14ac:dyDescent="0.5">
      <c r="B81" s="441" t="s">
        <v>812</v>
      </c>
      <c r="C81" s="440">
        <v>3066017.6145111262</v>
      </c>
      <c r="D81" s="440">
        <v>982434.53522790933</v>
      </c>
      <c r="E81" s="440">
        <v>1441041.9965152752</v>
      </c>
      <c r="F81" s="440">
        <v>354213.09072597488</v>
      </c>
    </row>
    <row r="82" spans="2:6" x14ac:dyDescent="0.5">
      <c r="B82" s="441" t="s">
        <v>813</v>
      </c>
      <c r="C82" s="440">
        <v>3084906.3176045381</v>
      </c>
      <c r="D82" s="440">
        <v>998692.40828837117</v>
      </c>
      <c r="E82" s="440">
        <v>1447857.9610017261</v>
      </c>
      <c r="F82" s="440">
        <v>346304.13570857764</v>
      </c>
    </row>
    <row r="83" spans="2:6" x14ac:dyDescent="0.5">
      <c r="B83" s="441" t="s">
        <v>814</v>
      </c>
      <c r="C83" s="440">
        <v>3109650.6868950441</v>
      </c>
      <c r="D83" s="440">
        <v>1007122.2179370613</v>
      </c>
      <c r="E83" s="440">
        <v>1449602.1107668402</v>
      </c>
      <c r="F83" s="440">
        <v>361912.82062116038</v>
      </c>
    </row>
    <row r="84" spans="2:6" x14ac:dyDescent="0.5">
      <c r="B84" s="441" t="s">
        <v>815</v>
      </c>
      <c r="C84" s="440">
        <v>3154628.8209421686</v>
      </c>
      <c r="D84" s="440">
        <v>1020460.2891259065</v>
      </c>
      <c r="E84" s="440">
        <v>1468289.5952402186</v>
      </c>
      <c r="F84" s="440">
        <v>370268.17639803607</v>
      </c>
    </row>
    <row r="85" spans="2:6" x14ac:dyDescent="0.5">
      <c r="B85" s="441" t="s">
        <v>816</v>
      </c>
      <c r="C85" s="440">
        <v>3160562.4017583048</v>
      </c>
      <c r="D85" s="440">
        <v>1004576.4370417653</v>
      </c>
      <c r="E85" s="440">
        <v>1485615.1424473645</v>
      </c>
      <c r="F85" s="440">
        <v>368939.67458919541</v>
      </c>
    </row>
    <row r="86" spans="2:6" x14ac:dyDescent="0.5">
      <c r="B86" s="441" t="s">
        <v>817</v>
      </c>
      <c r="C86" s="440">
        <v>3199760.1996549424</v>
      </c>
      <c r="D86" s="440">
        <v>1006072.2773459273</v>
      </c>
      <c r="E86" s="440">
        <v>1495613.3565331423</v>
      </c>
      <c r="F86" s="440">
        <v>378445.30782119255</v>
      </c>
    </row>
    <row r="87" spans="2:6" x14ac:dyDescent="0.5">
      <c r="B87" s="441" t="s">
        <v>818</v>
      </c>
      <c r="C87" s="440">
        <v>3354427.8720088862</v>
      </c>
      <c r="D87" s="440">
        <v>1060515.8183372875</v>
      </c>
      <c r="E87" s="440">
        <v>1526497.3784745999</v>
      </c>
      <c r="F87" s="440">
        <v>417390.11598421546</v>
      </c>
    </row>
    <row r="88" spans="2:6" x14ac:dyDescent="0.5">
      <c r="B88" s="441" t="s">
        <v>819</v>
      </c>
      <c r="C88" s="440">
        <v>3332541.1382804839</v>
      </c>
      <c r="D88" s="440">
        <v>1059144.4355342304</v>
      </c>
      <c r="E88" s="440">
        <v>1565098.4110271616</v>
      </c>
      <c r="F88" s="440">
        <v>416630.13041477161</v>
      </c>
    </row>
    <row r="89" spans="2:6" x14ac:dyDescent="0.5">
      <c r="B89" s="441" t="s">
        <v>820</v>
      </c>
      <c r="C89" s="440">
        <v>3356426.1488903551</v>
      </c>
      <c r="D89" s="440">
        <v>1057065.0620065855</v>
      </c>
      <c r="E89" s="440">
        <v>1592500.6459734128</v>
      </c>
      <c r="F89" s="440">
        <v>415122.89810784918</v>
      </c>
    </row>
    <row r="90" spans="2:6" x14ac:dyDescent="0.5">
      <c r="B90" s="441" t="s">
        <v>821</v>
      </c>
      <c r="C90" s="440">
        <v>3442948.4183970988</v>
      </c>
      <c r="D90" s="440">
        <v>1097934.0269394873</v>
      </c>
      <c r="E90" s="440">
        <v>1615908.2227867872</v>
      </c>
      <c r="F90" s="440">
        <v>418893.53686854657</v>
      </c>
    </row>
    <row r="91" spans="2:6" x14ac:dyDescent="0.5">
      <c r="B91" s="441" t="s">
        <v>822</v>
      </c>
      <c r="C91" s="440">
        <v>3444835.8893274134</v>
      </c>
      <c r="D91" s="440">
        <v>1083194.2694646376</v>
      </c>
      <c r="E91" s="440">
        <v>1644171.3313357602</v>
      </c>
      <c r="F91" s="440">
        <v>424957.74761753576</v>
      </c>
    </row>
    <row r="92" spans="2:6" x14ac:dyDescent="0.5">
      <c r="B92" s="441" t="s">
        <v>823</v>
      </c>
      <c r="C92" s="440">
        <v>3474555.3150113993</v>
      </c>
      <c r="D92" s="440">
        <v>1078657.6385863228</v>
      </c>
      <c r="E92" s="440">
        <v>1671100.5666350534</v>
      </c>
      <c r="F92" s="440">
        <v>416289.50061626633</v>
      </c>
    </row>
    <row r="93" spans="2:6" x14ac:dyDescent="0.5">
      <c r="B93" s="441" t="s">
        <v>824</v>
      </c>
      <c r="C93" s="440">
        <v>3560542.6459028819</v>
      </c>
      <c r="D93" s="440">
        <v>1096716.2539117248</v>
      </c>
      <c r="E93" s="440">
        <v>1718227.7403811738</v>
      </c>
      <c r="F93" s="440">
        <v>412849.44303808082</v>
      </c>
    </row>
    <row r="94" spans="2:6" x14ac:dyDescent="0.5">
      <c r="B94" s="441" t="s">
        <v>825</v>
      </c>
      <c r="C94" s="440">
        <v>3565350.3939476204</v>
      </c>
      <c r="D94" s="440">
        <v>1088861.2301017945</v>
      </c>
      <c r="E94" s="440">
        <v>1748844.7200915965</v>
      </c>
      <c r="F94" s="440">
        <v>408405.50250554143</v>
      </c>
    </row>
    <row r="95" spans="2:6" x14ac:dyDescent="0.5">
      <c r="B95" s="441" t="s">
        <v>826</v>
      </c>
      <c r="C95" s="440">
        <v>3614356.8943587155</v>
      </c>
      <c r="D95" s="440">
        <v>1099018.6038517167</v>
      </c>
      <c r="E95" s="440">
        <v>1771220.1902014602</v>
      </c>
      <c r="F95" s="440">
        <v>412107.05251390371</v>
      </c>
    </row>
    <row r="96" spans="2:6" x14ac:dyDescent="0.5">
      <c r="B96" s="441" t="s">
        <v>827</v>
      </c>
      <c r="C96" s="440">
        <v>3668171.0176270804</v>
      </c>
      <c r="D96" s="440">
        <v>1139865.2052926458</v>
      </c>
      <c r="E96" s="440">
        <v>1779233.7404999111</v>
      </c>
      <c r="F96" s="440">
        <v>404339.87870772282</v>
      </c>
    </row>
    <row r="97" spans="2:6" x14ac:dyDescent="0.5">
      <c r="B97" s="441" t="s">
        <v>828</v>
      </c>
      <c r="C97" s="440">
        <v>3697389.5052291853</v>
      </c>
      <c r="D97" s="440">
        <v>1160067.5888882475</v>
      </c>
      <c r="E97" s="440">
        <v>1751030.039190551</v>
      </c>
      <c r="F97" s="440">
        <v>403226.82637083053</v>
      </c>
    </row>
    <row r="98" spans="2:6" x14ac:dyDescent="0.5">
      <c r="B98" s="441" t="s">
        <v>829</v>
      </c>
      <c r="C98" s="440">
        <v>3768071.8822069224</v>
      </c>
      <c r="D98" s="440">
        <v>1169814.0594156496</v>
      </c>
      <c r="E98" s="440">
        <v>1767227.0469476632</v>
      </c>
      <c r="F98" s="440">
        <v>433781.10362915666</v>
      </c>
    </row>
    <row r="99" spans="2:6" x14ac:dyDescent="0.5">
      <c r="B99" s="441" t="s">
        <v>830</v>
      </c>
      <c r="C99" s="440">
        <v>3933737.5362518528</v>
      </c>
      <c r="D99" s="440">
        <v>1224189.4739575393</v>
      </c>
      <c r="E99" s="440">
        <v>1884401.9092513972</v>
      </c>
      <c r="F99" s="440">
        <v>387287.40678058361</v>
      </c>
    </row>
    <row r="100" spans="2:6" x14ac:dyDescent="0.5">
      <c r="B100" s="441" t="s">
        <v>831</v>
      </c>
      <c r="C100" s="440">
        <v>3934779.7418802558</v>
      </c>
      <c r="D100" s="440">
        <v>1221115.3028050351</v>
      </c>
      <c r="E100" s="440">
        <v>1928771.9120481745</v>
      </c>
      <c r="F100" s="440">
        <v>411243.25253361574</v>
      </c>
    </row>
    <row r="101" spans="2:6" x14ac:dyDescent="0.5">
      <c r="B101" s="441" t="s">
        <v>832</v>
      </c>
      <c r="C101" s="440">
        <v>3960434.8739972804</v>
      </c>
      <c r="D101" s="440">
        <v>1259671.0195732962</v>
      </c>
      <c r="E101" s="440">
        <v>1971834.0565563778</v>
      </c>
      <c r="F101" s="440">
        <v>394010.18031139212</v>
      </c>
    </row>
    <row r="102" spans="2:6" x14ac:dyDescent="0.5">
      <c r="B102" s="441" t="s">
        <v>833</v>
      </c>
      <c r="C102" s="440">
        <v>4123803.8156756377</v>
      </c>
      <c r="D102" s="440">
        <v>1306544.0109142573</v>
      </c>
      <c r="E102" s="440">
        <v>1988043.7605471055</v>
      </c>
      <c r="F102" s="440">
        <v>379186.66287100408</v>
      </c>
    </row>
    <row r="103" spans="2:6" x14ac:dyDescent="0.5">
      <c r="B103" s="441" t="s">
        <v>834</v>
      </c>
      <c r="C103" s="440">
        <v>4117349.6927426187</v>
      </c>
      <c r="D103" s="440">
        <v>1329875.0029815866</v>
      </c>
      <c r="E103" s="440">
        <v>2009526.5751186484</v>
      </c>
      <c r="F103" s="440">
        <v>376158.41237136326</v>
      </c>
    </row>
    <row r="104" spans="2:6" x14ac:dyDescent="0.5">
      <c r="B104" s="441" t="s">
        <v>835</v>
      </c>
      <c r="C104" s="440">
        <v>4190717.2314406261</v>
      </c>
      <c r="D104" s="440">
        <v>1338722.9044910944</v>
      </c>
      <c r="E104" s="440">
        <v>2047495.0393008378</v>
      </c>
      <c r="F104" s="440">
        <v>391749.36110629083</v>
      </c>
    </row>
    <row r="105" spans="2:6" x14ac:dyDescent="0.5">
      <c r="B105" s="441" t="s">
        <v>836</v>
      </c>
      <c r="C105" s="440">
        <v>4284219.7184707485</v>
      </c>
      <c r="D105" s="440">
        <v>1407324.920551759</v>
      </c>
      <c r="E105" s="440">
        <v>2078733.7478194686</v>
      </c>
      <c r="F105" s="440">
        <v>387473.24446805182</v>
      </c>
    </row>
    <row r="106" spans="2:6" x14ac:dyDescent="0.5">
      <c r="B106" s="441" t="s">
        <v>837</v>
      </c>
      <c r="C106" s="440">
        <v>4298930.298047089</v>
      </c>
      <c r="D106" s="440">
        <v>1430198.6486671395</v>
      </c>
      <c r="E106" s="440">
        <v>2077096.867361781</v>
      </c>
      <c r="F106" s="440">
        <v>393233.71538505162</v>
      </c>
    </row>
    <row r="107" spans="2:6" x14ac:dyDescent="0.5">
      <c r="B107" s="441" t="s">
        <v>838</v>
      </c>
      <c r="C107" s="440">
        <v>4345382.2523388416</v>
      </c>
      <c r="D107" s="440">
        <v>1468120.5894448333</v>
      </c>
      <c r="E107" s="440">
        <v>2089816.2936270942</v>
      </c>
      <c r="F107" s="440">
        <v>381239.14085896796</v>
      </c>
    </row>
    <row r="108" spans="2:6" x14ac:dyDescent="0.5">
      <c r="B108" s="441" t="s">
        <v>839</v>
      </c>
      <c r="C108" s="440">
        <v>4464616.6543853926</v>
      </c>
      <c r="D108" s="440">
        <v>1530214.7033585117</v>
      </c>
      <c r="E108" s="440">
        <v>2142850.4773097201</v>
      </c>
      <c r="F108" s="440">
        <v>368327.77637205401</v>
      </c>
    </row>
    <row r="109" spans="2:6" x14ac:dyDescent="0.5">
      <c r="B109" s="441" t="s">
        <v>840</v>
      </c>
      <c r="C109" s="440">
        <v>4474231.5471409438</v>
      </c>
      <c r="D109" s="440">
        <v>1505347.5932631972</v>
      </c>
      <c r="E109" s="440">
        <v>2197658.5562525215</v>
      </c>
      <c r="F109" s="440">
        <v>361858.7895981365</v>
      </c>
    </row>
    <row r="110" spans="2:6" x14ac:dyDescent="0.5">
      <c r="B110" s="441" t="s">
        <v>841</v>
      </c>
      <c r="C110" s="440">
        <v>4510383.4768465338</v>
      </c>
      <c r="D110" s="440">
        <v>1520795.2841175618</v>
      </c>
      <c r="E110" s="440">
        <v>2180247.1721148505</v>
      </c>
      <c r="F110" s="440">
        <v>380225.25274139736</v>
      </c>
    </row>
    <row r="111" spans="2:6" x14ac:dyDescent="0.5">
      <c r="B111" s="441" t="s">
        <v>842</v>
      </c>
      <c r="C111" s="440">
        <v>4740065.5531121586</v>
      </c>
      <c r="D111" s="440">
        <v>1592151.6306949414</v>
      </c>
      <c r="E111" s="440">
        <v>2213503.1991537395</v>
      </c>
      <c r="F111" s="440">
        <v>396692.51565183297</v>
      </c>
    </row>
    <row r="112" spans="2:6" x14ac:dyDescent="0.5">
      <c r="B112" s="441" t="s">
        <v>843</v>
      </c>
      <c r="C112" s="440">
        <v>4666314.3403882338</v>
      </c>
      <c r="D112" s="440">
        <v>1575388.7374545115</v>
      </c>
      <c r="E112" s="440">
        <v>2302502.6161923478</v>
      </c>
      <c r="F112" s="440">
        <v>383268.976526146</v>
      </c>
    </row>
    <row r="113" spans="2:6" x14ac:dyDescent="0.5">
      <c r="B113" s="441" t="s">
        <v>844</v>
      </c>
      <c r="C113" s="440">
        <v>4718952.0387433236</v>
      </c>
      <c r="D113" s="440">
        <v>1604225.0190584539</v>
      </c>
      <c r="E113" s="440">
        <v>2349431.9907470671</v>
      </c>
      <c r="F113" s="440">
        <v>354463.16095831449</v>
      </c>
    </row>
    <row r="114" spans="2:6" x14ac:dyDescent="0.5">
      <c r="B114" s="441" t="s">
        <v>845</v>
      </c>
      <c r="C114" s="440">
        <v>4834218.2880495796</v>
      </c>
      <c r="D114" s="440">
        <v>1624863.2819672171</v>
      </c>
      <c r="E114" s="440">
        <v>2431002.912656514</v>
      </c>
      <c r="F114" s="440">
        <v>361309.2518425025</v>
      </c>
    </row>
    <row r="115" spans="2:6" x14ac:dyDescent="0.5">
      <c r="B115" s="441" t="s">
        <v>846</v>
      </c>
      <c r="C115" s="440">
        <v>4804206.5185921285</v>
      </c>
      <c r="D115" s="440">
        <v>1566383.7418423377</v>
      </c>
      <c r="E115" s="440">
        <v>2502918.9105750644</v>
      </c>
      <c r="F115" s="440">
        <v>347273.19592939795</v>
      </c>
    </row>
    <row r="116" spans="2:6" x14ac:dyDescent="0.5">
      <c r="B116" s="441" t="s">
        <v>847</v>
      </c>
      <c r="C116" s="440">
        <v>4813320.5264113611</v>
      </c>
      <c r="D116" s="440">
        <v>1493097.4010806659</v>
      </c>
      <c r="E116" s="440">
        <v>2591337.2622253168</v>
      </c>
      <c r="F116" s="440">
        <v>336088.64404549776</v>
      </c>
    </row>
    <row r="117" spans="2:6" x14ac:dyDescent="0.5">
      <c r="B117" s="441" t="s">
        <v>848</v>
      </c>
      <c r="C117" s="440">
        <v>4877518.6257668585</v>
      </c>
      <c r="D117" s="440">
        <v>1455625.2651568616</v>
      </c>
      <c r="E117" s="440">
        <v>2635434.3056059619</v>
      </c>
      <c r="F117" s="440">
        <v>327561.50972858816</v>
      </c>
    </row>
    <row r="118" spans="2:6" x14ac:dyDescent="0.5">
      <c r="B118" s="441" t="s">
        <v>849</v>
      </c>
      <c r="C118" s="440">
        <v>4903381.7608833602</v>
      </c>
      <c r="D118" s="440">
        <v>1412008.8119024767</v>
      </c>
      <c r="E118" s="440">
        <v>2692124.5878547379</v>
      </c>
      <c r="F118" s="440">
        <v>322312.12228219985</v>
      </c>
    </row>
    <row r="119" spans="2:6" x14ac:dyDescent="0.5">
      <c r="B119" s="441" t="s">
        <v>850</v>
      </c>
      <c r="C119" s="440">
        <v>4979962.9074528525</v>
      </c>
      <c r="D119" s="440">
        <v>1392681.2472505048</v>
      </c>
      <c r="E119" s="440">
        <v>2718140.3159600934</v>
      </c>
      <c r="F119" s="440">
        <v>321316.03215217456</v>
      </c>
    </row>
    <row r="120" spans="2:6" x14ac:dyDescent="0.5">
      <c r="B120" s="441" t="s">
        <v>851</v>
      </c>
      <c r="C120" s="440">
        <v>4950840.569693503</v>
      </c>
      <c r="D120" s="440">
        <v>1376423.4867213743</v>
      </c>
      <c r="E120" s="440">
        <v>2763555.7795932936</v>
      </c>
      <c r="F120" s="440">
        <v>321179.39132327266</v>
      </c>
    </row>
    <row r="121" spans="2:6" x14ac:dyDescent="0.5">
      <c r="B121" s="441" t="s">
        <v>852</v>
      </c>
      <c r="C121" s="440">
        <v>4986906.3380665891</v>
      </c>
      <c r="D121" s="440">
        <v>1337169.2945040346</v>
      </c>
      <c r="E121" s="440">
        <v>2812911.4824534897</v>
      </c>
      <c r="F121" s="440">
        <v>326785.53540192574</v>
      </c>
    </row>
    <row r="122" spans="2:6" x14ac:dyDescent="0.5">
      <c r="B122" s="441" t="s">
        <v>853</v>
      </c>
      <c r="C122" s="442">
        <v>5159174.9909531372</v>
      </c>
      <c r="D122" s="442">
        <v>1402181.5737415059</v>
      </c>
      <c r="E122" s="442">
        <v>2835816.750499967</v>
      </c>
      <c r="F122" s="442">
        <v>391067.69793962582</v>
      </c>
    </row>
    <row r="123" spans="2:6" x14ac:dyDescent="0.5">
      <c r="B123" s="441" t="s">
        <v>854</v>
      </c>
      <c r="C123" s="442">
        <v>5035964.127111882</v>
      </c>
      <c r="D123" s="442">
        <v>1339848.5730428395</v>
      </c>
      <c r="E123" s="442">
        <v>2927678.8179047937</v>
      </c>
      <c r="F123" s="442">
        <v>332667.7523907802</v>
      </c>
    </row>
    <row r="124" spans="2:6" x14ac:dyDescent="0.5">
      <c r="B124" s="441" t="s">
        <v>855</v>
      </c>
      <c r="C124" s="442">
        <v>5092148.5413346598</v>
      </c>
      <c r="D124" s="442">
        <v>1334157.4182345483</v>
      </c>
      <c r="E124" s="442">
        <v>2962868.6375383595</v>
      </c>
      <c r="F124" s="442">
        <v>328634.1232205439</v>
      </c>
    </row>
    <row r="125" spans="2:6" x14ac:dyDescent="0.5">
      <c r="B125" s="441" t="s">
        <v>856</v>
      </c>
      <c r="C125" s="440">
        <v>5171671.102885413</v>
      </c>
      <c r="D125" s="440">
        <v>1361374.9383745568</v>
      </c>
      <c r="E125" s="440">
        <v>3010840.5989809842</v>
      </c>
      <c r="F125" s="440">
        <v>335520.35724259529</v>
      </c>
    </row>
    <row r="126" spans="2:6" x14ac:dyDescent="0.5">
      <c r="B126" s="441" t="s">
        <v>857</v>
      </c>
      <c r="C126" s="442">
        <v>5182548.1930325786</v>
      </c>
      <c r="D126" s="442">
        <v>1337428.1690754853</v>
      </c>
      <c r="E126" s="442">
        <v>3070916.3459067643</v>
      </c>
      <c r="F126" s="442">
        <v>324480.26222755871</v>
      </c>
    </row>
    <row r="127" spans="2:6" x14ac:dyDescent="0.5">
      <c r="B127" s="441" t="s">
        <v>858</v>
      </c>
      <c r="C127" s="442">
        <v>5249175.9001603136</v>
      </c>
      <c r="D127" s="442">
        <v>1333326.6883600899</v>
      </c>
      <c r="E127" s="442">
        <v>3129551.1591298785</v>
      </c>
      <c r="F127" s="442">
        <v>318831.94742160593</v>
      </c>
    </row>
    <row r="128" spans="2:6" x14ac:dyDescent="0.5">
      <c r="B128" s="441" t="s">
        <v>859</v>
      </c>
      <c r="C128" s="442">
        <v>5360644.6468016077</v>
      </c>
      <c r="D128" s="442">
        <v>1355270.0108413384</v>
      </c>
      <c r="E128" s="442">
        <v>3198880.8271626378</v>
      </c>
      <c r="F128" s="442">
        <v>317924.43764216948</v>
      </c>
    </row>
    <row r="129" spans="2:6" x14ac:dyDescent="0.5">
      <c r="B129" s="441" t="s">
        <v>860</v>
      </c>
      <c r="C129" s="442">
        <v>5386099.0836278228</v>
      </c>
      <c r="D129" s="442">
        <v>1377761.948431073</v>
      </c>
      <c r="E129" s="442">
        <v>3209681.165352263</v>
      </c>
      <c r="F129" s="442">
        <v>320363.21511308936</v>
      </c>
    </row>
    <row r="130" spans="2:6" x14ac:dyDescent="0.5">
      <c r="B130" s="441" t="s">
        <v>861</v>
      </c>
      <c r="C130" s="442">
        <v>5414654.8860723833</v>
      </c>
      <c r="D130" s="442">
        <v>1377294.9905630029</v>
      </c>
      <c r="E130" s="442">
        <v>3212258.7201364473</v>
      </c>
      <c r="F130" s="442">
        <v>336174.22084326029</v>
      </c>
    </row>
    <row r="131" spans="2:6" x14ac:dyDescent="0.5">
      <c r="B131" s="441" t="s">
        <v>862</v>
      </c>
      <c r="C131" s="442">
        <v>5485411.7926447652</v>
      </c>
      <c r="D131" s="442">
        <v>1398041.0506271189</v>
      </c>
      <c r="E131" s="442">
        <v>3270841.0382573628</v>
      </c>
      <c r="F131" s="442">
        <v>324505.26042557665</v>
      </c>
    </row>
    <row r="132" spans="2:6" x14ac:dyDescent="0.5">
      <c r="B132" s="441" t="s">
        <v>863</v>
      </c>
      <c r="C132" s="442">
        <v>5494874.1341501465</v>
      </c>
      <c r="D132" s="442">
        <v>1409883.2199715397</v>
      </c>
      <c r="E132" s="442">
        <v>3271434.9909118875</v>
      </c>
      <c r="F132" s="442">
        <v>337940.12584238133</v>
      </c>
    </row>
    <row r="133" spans="2:6" x14ac:dyDescent="0.5">
      <c r="B133" s="441" t="s">
        <v>864</v>
      </c>
      <c r="C133" s="442">
        <v>5568600.7361943098</v>
      </c>
      <c r="D133" s="442">
        <v>1415608.5695443787</v>
      </c>
      <c r="E133" s="442">
        <v>3301994.5782655594</v>
      </c>
      <c r="F133" s="442">
        <v>356120.96717847284</v>
      </c>
    </row>
    <row r="134" spans="2:6" x14ac:dyDescent="0.5">
      <c r="B134" s="441" t="s">
        <v>865</v>
      </c>
      <c r="C134" s="442">
        <v>5771238.1509137517</v>
      </c>
      <c r="D134" s="442">
        <v>1519064.4317869102</v>
      </c>
      <c r="E134" s="442">
        <v>3359257.3954143687</v>
      </c>
      <c r="F134" s="442">
        <v>390784.71049537905</v>
      </c>
    </row>
    <row r="135" spans="2:6" x14ac:dyDescent="0.5">
      <c r="B135" s="441" t="s">
        <v>866</v>
      </c>
      <c r="C135" s="442">
        <v>5611595.9402863067</v>
      </c>
      <c r="D135" s="442">
        <v>1490148.3349145248</v>
      </c>
      <c r="E135" s="442">
        <v>3416954.726188303</v>
      </c>
      <c r="F135" s="442">
        <v>370506.5728347816</v>
      </c>
    </row>
    <row r="136" spans="2:6" x14ac:dyDescent="0.5">
      <c r="B136" s="441" t="s">
        <v>867</v>
      </c>
      <c r="C136" s="442">
        <v>5743756.964529668</v>
      </c>
      <c r="D136" s="442">
        <v>1474289.6994625072</v>
      </c>
      <c r="E136" s="442">
        <v>3486218.3826856413</v>
      </c>
      <c r="F136" s="442">
        <v>370750.57805664488</v>
      </c>
    </row>
    <row r="137" spans="2:6" x14ac:dyDescent="0.5">
      <c r="B137" s="441" t="s">
        <v>868</v>
      </c>
      <c r="C137" s="442">
        <v>5914346.6300454447</v>
      </c>
      <c r="D137" s="442">
        <v>1565723.2062054735</v>
      </c>
      <c r="E137" s="442">
        <v>3533283.6149516688</v>
      </c>
      <c r="F137" s="442">
        <v>363954.2563417544</v>
      </c>
    </row>
    <row r="138" spans="2:6" x14ac:dyDescent="0.5">
      <c r="B138" s="441" t="s">
        <v>869</v>
      </c>
      <c r="C138" s="442">
        <v>5912793.8203137033</v>
      </c>
      <c r="D138" s="442">
        <v>1602281.0555216628</v>
      </c>
      <c r="E138" s="442">
        <v>3532778.0897587067</v>
      </c>
      <c r="F138" s="442">
        <v>358111.50788689114</v>
      </c>
    </row>
    <row r="139" spans="2:6" x14ac:dyDescent="0.5">
      <c r="B139" s="441" t="s">
        <v>870</v>
      </c>
      <c r="C139" s="442">
        <v>6018961.1902204538</v>
      </c>
      <c r="D139" s="442">
        <v>1572847.074844803</v>
      </c>
      <c r="E139" s="442">
        <v>3625890.17073882</v>
      </c>
      <c r="F139" s="442">
        <v>386018.28814309981</v>
      </c>
    </row>
    <row r="140" spans="2:6" x14ac:dyDescent="0.5">
      <c r="B140" s="441" t="s">
        <v>871</v>
      </c>
      <c r="C140" s="442">
        <v>6131062.2743097581</v>
      </c>
      <c r="D140" s="442">
        <v>1628514.0343638847</v>
      </c>
      <c r="E140" s="442">
        <v>3648302.9792304346</v>
      </c>
      <c r="F140" s="442">
        <v>386224.83460574405</v>
      </c>
    </row>
    <row r="141" spans="2:6" x14ac:dyDescent="0.5">
      <c r="B141" s="441" t="s">
        <v>872</v>
      </c>
      <c r="C141" s="442">
        <v>6153159.1968008308</v>
      </c>
      <c r="D141" s="442">
        <v>1670565.8272580816</v>
      </c>
      <c r="E141" s="442">
        <v>3651299.2483892483</v>
      </c>
      <c r="F141" s="442">
        <v>396173.19157331029</v>
      </c>
    </row>
    <row r="142" spans="2:6" x14ac:dyDescent="0.5">
      <c r="B142" s="441" t="s">
        <v>873</v>
      </c>
      <c r="C142" s="442">
        <v>6187645.9815907339</v>
      </c>
      <c r="D142" s="442">
        <v>1720586.9510012604</v>
      </c>
      <c r="E142" s="442">
        <v>3613758.594149895</v>
      </c>
      <c r="F142" s="442">
        <v>403772.93437696144</v>
      </c>
    </row>
    <row r="143" spans="2:6" x14ac:dyDescent="0.5">
      <c r="B143" s="441" t="s">
        <v>874</v>
      </c>
      <c r="C143" s="442">
        <v>6163512.248668951</v>
      </c>
      <c r="D143" s="442">
        <v>1782883.2587470221</v>
      </c>
      <c r="E143" s="442">
        <v>3605505.9079504549</v>
      </c>
      <c r="F143" s="442">
        <v>404185.25431990606</v>
      </c>
    </row>
    <row r="144" spans="2:6" x14ac:dyDescent="0.5">
      <c r="B144" s="441" t="s">
        <v>875</v>
      </c>
      <c r="C144" s="442">
        <v>6190015.1915119207</v>
      </c>
      <c r="D144" s="442">
        <v>1788523.2347196459</v>
      </c>
      <c r="E144" s="442">
        <v>3630904.0919917305</v>
      </c>
      <c r="F144" s="442">
        <v>412557.95353555551</v>
      </c>
    </row>
    <row r="145" spans="2:6" x14ac:dyDescent="0.5">
      <c r="B145" s="441" t="s">
        <v>876</v>
      </c>
      <c r="C145" s="442">
        <v>6260746.2558073215</v>
      </c>
      <c r="D145" s="442">
        <v>1813439.3384011716</v>
      </c>
      <c r="E145" s="442">
        <v>3645348.3373340396</v>
      </c>
      <c r="F145" s="442">
        <v>430566.21571657114</v>
      </c>
    </row>
    <row r="146" spans="2:6" x14ac:dyDescent="0.5">
      <c r="B146" s="441" t="s">
        <v>877</v>
      </c>
      <c r="C146" s="442">
        <v>6495582.8453145381</v>
      </c>
      <c r="D146" s="442">
        <v>1954388.9819398192</v>
      </c>
      <c r="E146" s="442">
        <v>3642837.3013691935</v>
      </c>
      <c r="F146" s="442">
        <v>472514.25060837332</v>
      </c>
    </row>
    <row r="147" spans="2:6" x14ac:dyDescent="0.5">
      <c r="B147" s="441" t="s">
        <v>878</v>
      </c>
      <c r="C147" s="442">
        <v>6446826.2349818898</v>
      </c>
      <c r="D147" s="442">
        <v>1943649.175055023</v>
      </c>
      <c r="E147" s="442">
        <v>3684354.0136418655</v>
      </c>
      <c r="F147" s="442">
        <v>443208.91339477076</v>
      </c>
    </row>
    <row r="148" spans="2:6" x14ac:dyDescent="0.5">
      <c r="B148" s="441" t="s">
        <v>879</v>
      </c>
      <c r="C148" s="442">
        <v>6528362.3801578702</v>
      </c>
      <c r="D148" s="442">
        <v>2008857.6197305839</v>
      </c>
      <c r="E148" s="442">
        <v>3678814.5071350089</v>
      </c>
      <c r="F148" s="442">
        <v>453848.85982641275</v>
      </c>
    </row>
    <row r="149" spans="2:6" x14ac:dyDescent="0.5">
      <c r="B149" s="441" t="s">
        <v>880</v>
      </c>
      <c r="C149" s="442">
        <v>6662261.7174667027</v>
      </c>
      <c r="D149" s="442">
        <v>2162371.4232942392</v>
      </c>
      <c r="E149" s="442">
        <v>3630059.6558420621</v>
      </c>
      <c r="F149" s="442">
        <v>455319.236828945</v>
      </c>
    </row>
    <row r="150" spans="2:6" x14ac:dyDescent="0.5">
      <c r="B150" s="441" t="s">
        <v>881</v>
      </c>
      <c r="C150" s="442">
        <v>6644230.6355769271</v>
      </c>
      <c r="D150" s="442">
        <v>2165646.2266033133</v>
      </c>
      <c r="E150" s="442">
        <v>3596559.7542176186</v>
      </c>
      <c r="F150" s="442">
        <v>479873.51509325422</v>
      </c>
    </row>
    <row r="151" spans="2:6" x14ac:dyDescent="0.5">
      <c r="B151" s="441" t="s">
        <v>882</v>
      </c>
      <c r="C151" s="442">
        <v>6680949.0061896136</v>
      </c>
      <c r="D151" s="442">
        <v>2225520.5452647619</v>
      </c>
      <c r="E151" s="442">
        <v>3516428.5426921882</v>
      </c>
      <c r="F151" s="442">
        <v>532245.5721798368</v>
      </c>
    </row>
    <row r="152" spans="2:6" x14ac:dyDescent="0.5">
      <c r="B152" s="441" t="s">
        <v>883</v>
      </c>
      <c r="C152" s="442">
        <v>6737581.8592881523</v>
      </c>
      <c r="D152" s="442">
        <v>2282244.5764177609</v>
      </c>
      <c r="E152" s="442">
        <v>3516370.8661477454</v>
      </c>
      <c r="F152" s="442">
        <v>509153.39675535244</v>
      </c>
    </row>
    <row r="153" spans="2:6" ht="14.7" thickBot="1" x14ac:dyDescent="0.55000000000000004">
      <c r="B153" s="443" t="s">
        <v>884</v>
      </c>
      <c r="C153" s="444">
        <v>6731789.8084737463</v>
      </c>
      <c r="D153" s="444">
        <v>2329101.8741462338</v>
      </c>
      <c r="E153" s="444">
        <v>3506873.7450880627</v>
      </c>
      <c r="F153" s="444">
        <v>488435.39309284219</v>
      </c>
    </row>
    <row r="154"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82382-5C7B-4143-8721-6A3DAA53F6B3}">
  <sheetPr codeName="Sheet95">
    <pageSetUpPr fitToPage="1"/>
  </sheetPr>
  <dimension ref="A1:E154"/>
  <sheetViews>
    <sheetView view="pageBreakPreview" zoomScaleSheetLayoutView="100" workbookViewId="0">
      <pane ySplit="4" topLeftCell="A146" activePane="bottomLeft" state="frozen"/>
      <selection activeCell="M36" sqref="M36"/>
      <selection pane="bottomLeft" activeCell="M36" sqref="M36"/>
    </sheetView>
  </sheetViews>
  <sheetFormatPr defaultColWidth="9" defaultRowHeight="14.35" x14ac:dyDescent="0.5"/>
  <cols>
    <col min="1" max="1" width="5.87890625" customWidth="1"/>
    <col min="2" max="2" width="17.1171875" customWidth="1"/>
    <col min="3" max="3" width="38.1171875" style="445" customWidth="1"/>
    <col min="4" max="4" width="8.87890625" customWidth="1"/>
  </cols>
  <sheetData>
    <row r="1" spans="1:4" x14ac:dyDescent="0.5">
      <c r="A1" t="s">
        <v>119</v>
      </c>
      <c r="D1" s="445"/>
    </row>
    <row r="2" spans="1:4" ht="26.25" customHeight="1" thickBot="1" x14ac:dyDescent="0.55000000000000004">
      <c r="B2" s="446" t="s">
        <v>885</v>
      </c>
      <c r="C2" s="446"/>
    </row>
    <row r="3" spans="1:4" ht="43.2" customHeight="1" thickTop="1" x14ac:dyDescent="0.5">
      <c r="B3" s="447" t="s">
        <v>684</v>
      </c>
      <c r="C3" s="377" t="s">
        <v>886</v>
      </c>
      <c r="D3" s="448"/>
    </row>
    <row r="4" spans="1:4" ht="15.6" customHeight="1" x14ac:dyDescent="0.5">
      <c r="B4" s="449"/>
      <c r="C4" s="381"/>
      <c r="D4" s="448"/>
    </row>
    <row r="5" spans="1:4" x14ac:dyDescent="0.5">
      <c r="B5" s="439" t="s">
        <v>736</v>
      </c>
      <c r="C5" s="450">
        <v>65366.416663649987</v>
      </c>
    </row>
    <row r="6" spans="1:4" x14ac:dyDescent="0.5">
      <c r="B6" s="439" t="s">
        <v>737</v>
      </c>
      <c r="C6" s="450">
        <v>66389.371763649993</v>
      </c>
    </row>
    <row r="7" spans="1:4" x14ac:dyDescent="0.5">
      <c r="B7" s="439" t="s">
        <v>738</v>
      </c>
      <c r="C7" s="450">
        <v>67021.730918649992</v>
      </c>
    </row>
    <row r="8" spans="1:4" x14ac:dyDescent="0.5">
      <c r="B8" s="439" t="s">
        <v>739</v>
      </c>
      <c r="C8" s="450">
        <v>67343.465518649988</v>
      </c>
    </row>
    <row r="9" spans="1:4" x14ac:dyDescent="0.5">
      <c r="B9" s="439" t="s">
        <v>740</v>
      </c>
      <c r="C9" s="450">
        <v>73854.640118649986</v>
      </c>
    </row>
    <row r="10" spans="1:4" x14ac:dyDescent="0.5">
      <c r="B10" s="439" t="s">
        <v>741</v>
      </c>
      <c r="C10" s="450">
        <v>73920.021740149998</v>
      </c>
    </row>
    <row r="11" spans="1:4" x14ac:dyDescent="0.5">
      <c r="B11" s="439" t="s">
        <v>742</v>
      </c>
      <c r="C11" s="450">
        <v>73920.021740149998</v>
      </c>
    </row>
    <row r="12" spans="1:4" x14ac:dyDescent="0.5">
      <c r="B12" s="439" t="s">
        <v>743</v>
      </c>
      <c r="C12" s="450">
        <v>77524.811740150006</v>
      </c>
    </row>
    <row r="13" spans="1:4" x14ac:dyDescent="0.5">
      <c r="B13" s="439" t="s">
        <v>744</v>
      </c>
      <c r="C13" s="450">
        <v>77524.811740150006</v>
      </c>
    </row>
    <row r="14" spans="1:4" x14ac:dyDescent="0.5">
      <c r="B14" s="439" t="s">
        <v>745</v>
      </c>
      <c r="C14" s="450">
        <v>77531.811740020028</v>
      </c>
    </row>
    <row r="15" spans="1:4" x14ac:dyDescent="0.5">
      <c r="B15" s="439" t="s">
        <v>746</v>
      </c>
      <c r="C15" s="450">
        <v>79652.074550019999</v>
      </c>
    </row>
    <row r="16" spans="1:4" x14ac:dyDescent="0.5">
      <c r="B16" s="439" t="s">
        <v>747</v>
      </c>
      <c r="C16" s="450">
        <v>79652.074550019999</v>
      </c>
    </row>
    <row r="17" spans="2:5" x14ac:dyDescent="0.5">
      <c r="B17" s="439" t="s">
        <v>748</v>
      </c>
      <c r="C17" s="450">
        <v>79652.074550019999</v>
      </c>
    </row>
    <row r="18" spans="2:5" x14ac:dyDescent="0.5">
      <c r="B18" s="439" t="s">
        <v>749</v>
      </c>
      <c r="C18" s="450">
        <v>80978.540491149994</v>
      </c>
    </row>
    <row r="19" spans="2:5" x14ac:dyDescent="0.5">
      <c r="B19" s="439" t="s">
        <v>750</v>
      </c>
      <c r="C19" s="450">
        <v>80742.724891150006</v>
      </c>
    </row>
    <row r="20" spans="2:5" x14ac:dyDescent="0.5">
      <c r="B20" s="439" t="s">
        <v>751</v>
      </c>
      <c r="C20" s="450">
        <v>80980.922491149991</v>
      </c>
    </row>
    <row r="21" spans="2:5" ht="15.7" x14ac:dyDescent="0.55000000000000004">
      <c r="B21" s="439" t="s">
        <v>752</v>
      </c>
      <c r="C21" s="450">
        <v>82800.838488660025</v>
      </c>
      <c r="E21" s="34"/>
    </row>
    <row r="22" spans="2:5" x14ac:dyDescent="0.5">
      <c r="B22" s="439" t="s">
        <v>753</v>
      </c>
      <c r="C22" s="450">
        <v>82995.147788660019</v>
      </c>
    </row>
    <row r="23" spans="2:5" x14ac:dyDescent="0.5">
      <c r="B23" s="439" t="s">
        <v>754</v>
      </c>
      <c r="C23" s="450">
        <v>83909.147788660019</v>
      </c>
    </row>
    <row r="24" spans="2:5" x14ac:dyDescent="0.5">
      <c r="B24" s="439" t="s">
        <v>755</v>
      </c>
      <c r="C24" s="450">
        <v>83397.405985040008</v>
      </c>
    </row>
    <row r="25" spans="2:5" x14ac:dyDescent="0.5">
      <c r="B25" s="439" t="s">
        <v>756</v>
      </c>
      <c r="C25" s="450">
        <v>84317.980677040017</v>
      </c>
    </row>
    <row r="26" spans="2:5" x14ac:dyDescent="0.5">
      <c r="B26" s="439" t="s">
        <v>757</v>
      </c>
      <c r="C26" s="450">
        <v>84542.512677040024</v>
      </c>
    </row>
    <row r="27" spans="2:5" x14ac:dyDescent="0.5">
      <c r="B27" s="439" t="s">
        <v>758</v>
      </c>
      <c r="C27" s="450">
        <v>87454.021857040017</v>
      </c>
    </row>
    <row r="28" spans="2:5" x14ac:dyDescent="0.5">
      <c r="B28" s="439" t="s">
        <v>759</v>
      </c>
      <c r="C28" s="450">
        <v>87654.014760660008</v>
      </c>
    </row>
    <row r="29" spans="2:5" x14ac:dyDescent="0.5">
      <c r="B29" s="439" t="s">
        <v>760</v>
      </c>
      <c r="C29" s="450">
        <v>88897.859384659998</v>
      </c>
    </row>
    <row r="30" spans="2:5" x14ac:dyDescent="0.5">
      <c r="B30" s="439" t="s">
        <v>761</v>
      </c>
      <c r="C30" s="450">
        <v>91932.777143569998</v>
      </c>
    </row>
    <row r="31" spans="2:5" x14ac:dyDescent="0.5">
      <c r="B31" s="439" t="s">
        <v>762</v>
      </c>
      <c r="C31" s="450">
        <v>92152.567335789994</v>
      </c>
    </row>
    <row r="32" spans="2:5" x14ac:dyDescent="0.5">
      <c r="B32" s="439" t="s">
        <v>763</v>
      </c>
      <c r="C32" s="450">
        <v>93162.333255470003</v>
      </c>
    </row>
    <row r="33" spans="2:3" x14ac:dyDescent="0.5">
      <c r="B33" s="439" t="s">
        <v>764</v>
      </c>
      <c r="C33" s="450">
        <v>95569.552381239992</v>
      </c>
    </row>
    <row r="34" spans="2:3" x14ac:dyDescent="0.5">
      <c r="B34" s="439" t="s">
        <v>765</v>
      </c>
      <c r="C34" s="450">
        <v>95621.696881239986</v>
      </c>
    </row>
    <row r="35" spans="2:3" x14ac:dyDescent="0.5">
      <c r="B35" s="439" t="s">
        <v>766</v>
      </c>
      <c r="C35" s="450">
        <v>95968.429681239984</v>
      </c>
    </row>
    <row r="36" spans="2:3" x14ac:dyDescent="0.5">
      <c r="B36" s="439" t="s">
        <v>767</v>
      </c>
      <c r="C36" s="450">
        <v>96756.954409239988</v>
      </c>
    </row>
    <row r="37" spans="2:3" x14ac:dyDescent="0.5">
      <c r="B37" s="439" t="s">
        <v>768</v>
      </c>
      <c r="C37" s="450">
        <v>96931.776123239993</v>
      </c>
    </row>
    <row r="38" spans="2:3" x14ac:dyDescent="0.5">
      <c r="B38" s="439" t="s">
        <v>769</v>
      </c>
      <c r="C38" s="450">
        <v>96931.776123239993</v>
      </c>
    </row>
    <row r="39" spans="2:3" x14ac:dyDescent="0.5">
      <c r="B39" s="439" t="s">
        <v>770</v>
      </c>
      <c r="C39" s="450">
        <v>97921.41412324</v>
      </c>
    </row>
    <row r="40" spans="2:3" x14ac:dyDescent="0.5">
      <c r="B40" s="439" t="s">
        <v>771</v>
      </c>
      <c r="C40" s="450">
        <v>97938.041500240011</v>
      </c>
    </row>
    <row r="41" spans="2:3" x14ac:dyDescent="0.5">
      <c r="B41" s="439" t="s">
        <v>772</v>
      </c>
      <c r="C41" s="450">
        <v>98470.756700240003</v>
      </c>
    </row>
    <row r="42" spans="2:3" x14ac:dyDescent="0.5">
      <c r="B42" s="439" t="s">
        <v>773</v>
      </c>
      <c r="C42" s="450">
        <v>99150.274362560012</v>
      </c>
    </row>
    <row r="43" spans="2:3" x14ac:dyDescent="0.5">
      <c r="B43" s="439" t="s">
        <v>774</v>
      </c>
      <c r="C43" s="450">
        <v>102989.37883756</v>
      </c>
    </row>
    <row r="44" spans="2:3" x14ac:dyDescent="0.5">
      <c r="B44" s="439" t="s">
        <v>775</v>
      </c>
      <c r="C44" s="450">
        <v>104142.04683755997</v>
      </c>
    </row>
    <row r="45" spans="2:3" x14ac:dyDescent="0.5">
      <c r="B45" s="439" t="s">
        <v>776</v>
      </c>
      <c r="C45" s="450">
        <v>109377.83914770998</v>
      </c>
    </row>
    <row r="46" spans="2:3" x14ac:dyDescent="0.5">
      <c r="B46" s="439" t="s">
        <v>777</v>
      </c>
      <c r="C46" s="450">
        <v>111770.54852895997</v>
      </c>
    </row>
    <row r="47" spans="2:3" x14ac:dyDescent="0.5">
      <c r="B47" s="439" t="s">
        <v>778</v>
      </c>
      <c r="C47" s="450">
        <v>112480.85436495997</v>
      </c>
    </row>
    <row r="48" spans="2:3" x14ac:dyDescent="0.5">
      <c r="B48" s="439" t="s">
        <v>779</v>
      </c>
      <c r="C48" s="450">
        <v>114031.45333655998</v>
      </c>
    </row>
    <row r="49" spans="2:3" x14ac:dyDescent="0.5">
      <c r="B49" s="439" t="s">
        <v>780</v>
      </c>
      <c r="C49" s="450">
        <v>116058.92101155999</v>
      </c>
    </row>
    <row r="50" spans="2:3" x14ac:dyDescent="0.5">
      <c r="B50" s="439" t="s">
        <v>781</v>
      </c>
      <c r="C50" s="450">
        <v>117700.46358215998</v>
      </c>
    </row>
    <row r="51" spans="2:3" x14ac:dyDescent="0.5">
      <c r="B51" s="439" t="s">
        <v>782</v>
      </c>
      <c r="C51" s="450">
        <v>121090.62239815999</v>
      </c>
    </row>
    <row r="52" spans="2:3" x14ac:dyDescent="0.5">
      <c r="B52" s="439" t="s">
        <v>783</v>
      </c>
      <c r="C52" s="450">
        <v>123169.65830115999</v>
      </c>
    </row>
    <row r="53" spans="2:3" x14ac:dyDescent="0.5">
      <c r="B53" s="439" t="s">
        <v>784</v>
      </c>
      <c r="C53" s="450">
        <v>123677.05136427999</v>
      </c>
    </row>
    <row r="54" spans="2:3" x14ac:dyDescent="0.5">
      <c r="B54" s="439" t="s">
        <v>785</v>
      </c>
      <c r="C54" s="450">
        <v>131225.662325218</v>
      </c>
    </row>
    <row r="55" spans="2:3" x14ac:dyDescent="0.5">
      <c r="B55" s="439" t="s">
        <v>786</v>
      </c>
      <c r="C55" s="450">
        <v>134507.434991218</v>
      </c>
    </row>
    <row r="56" spans="2:3" x14ac:dyDescent="0.5">
      <c r="B56" s="439" t="s">
        <v>787</v>
      </c>
      <c r="C56" s="450">
        <v>137445.06862459998</v>
      </c>
    </row>
    <row r="57" spans="2:3" x14ac:dyDescent="0.5">
      <c r="B57" s="439" t="s">
        <v>788</v>
      </c>
      <c r="C57" s="450">
        <v>144848.61959819999</v>
      </c>
    </row>
    <row r="58" spans="2:3" x14ac:dyDescent="0.5">
      <c r="B58" s="439" t="s">
        <v>789</v>
      </c>
      <c r="C58" s="450">
        <v>148182.61792220001</v>
      </c>
    </row>
    <row r="59" spans="2:3" x14ac:dyDescent="0.5">
      <c r="B59" s="439" t="s">
        <v>790</v>
      </c>
      <c r="C59" s="450">
        <v>149867.61801252002</v>
      </c>
    </row>
    <row r="60" spans="2:3" x14ac:dyDescent="0.5">
      <c r="B60" s="439" t="s">
        <v>791</v>
      </c>
      <c r="C60" s="450">
        <v>160722.30581258002</v>
      </c>
    </row>
    <row r="61" spans="2:3" x14ac:dyDescent="0.5">
      <c r="B61" s="439" t="s">
        <v>792</v>
      </c>
      <c r="C61" s="450">
        <v>163470.56569926001</v>
      </c>
    </row>
    <row r="62" spans="2:3" x14ac:dyDescent="0.5">
      <c r="B62" s="439" t="s">
        <v>793</v>
      </c>
      <c r="C62" s="450">
        <v>165441.96659175999</v>
      </c>
    </row>
    <row r="63" spans="2:3" x14ac:dyDescent="0.5">
      <c r="B63" s="439" t="s">
        <v>794</v>
      </c>
      <c r="C63" s="450">
        <v>185010.73283041999</v>
      </c>
    </row>
    <row r="64" spans="2:3" x14ac:dyDescent="0.5">
      <c r="B64" s="439" t="s">
        <v>795</v>
      </c>
      <c r="C64" s="450">
        <v>187763.31314541999</v>
      </c>
    </row>
    <row r="65" spans="2:3" x14ac:dyDescent="0.5">
      <c r="B65" s="439" t="s">
        <v>796</v>
      </c>
      <c r="C65" s="450">
        <v>190233.64374909998</v>
      </c>
    </row>
    <row r="66" spans="2:3" x14ac:dyDescent="0.5">
      <c r="B66" s="439" t="s">
        <v>797</v>
      </c>
      <c r="C66" s="450">
        <v>195314.70398055203</v>
      </c>
    </row>
    <row r="67" spans="2:3" x14ac:dyDescent="0.5">
      <c r="B67" s="439" t="s">
        <v>798</v>
      </c>
      <c r="C67" s="450">
        <v>198269.11044055002</v>
      </c>
    </row>
    <row r="68" spans="2:3" x14ac:dyDescent="0.5">
      <c r="B68" s="439" t="s">
        <v>799</v>
      </c>
      <c r="C68" s="450">
        <v>204817.16183279001</v>
      </c>
    </row>
    <row r="69" spans="2:3" x14ac:dyDescent="0.5">
      <c r="B69" s="439" t="s">
        <v>800</v>
      </c>
      <c r="C69" s="450">
        <v>216200.25203001004</v>
      </c>
    </row>
    <row r="70" spans="2:3" x14ac:dyDescent="0.5">
      <c r="B70" s="439" t="s">
        <v>801</v>
      </c>
      <c r="C70" s="450">
        <v>216200.25203001004</v>
      </c>
    </row>
    <row r="71" spans="2:3" x14ac:dyDescent="0.5">
      <c r="B71" s="439" t="s">
        <v>802</v>
      </c>
      <c r="C71" s="450">
        <v>216588.30151447005</v>
      </c>
    </row>
    <row r="72" spans="2:3" x14ac:dyDescent="0.5">
      <c r="B72" s="439" t="s">
        <v>803</v>
      </c>
      <c r="C72" s="450">
        <v>224558.08465994007</v>
      </c>
    </row>
    <row r="73" spans="2:3" x14ac:dyDescent="0.5">
      <c r="B73" s="439" t="s">
        <v>804</v>
      </c>
      <c r="C73" s="450">
        <v>227490.22306494007</v>
      </c>
    </row>
    <row r="74" spans="2:3" x14ac:dyDescent="0.5">
      <c r="B74" s="439" t="s">
        <v>805</v>
      </c>
      <c r="C74" s="450">
        <v>227891.07530894005</v>
      </c>
    </row>
    <row r="75" spans="2:3" x14ac:dyDescent="0.5">
      <c r="B75" s="439" t="s">
        <v>806</v>
      </c>
      <c r="C75" s="450">
        <v>231457.61601306</v>
      </c>
    </row>
    <row r="76" spans="2:3" x14ac:dyDescent="0.5">
      <c r="B76" s="439" t="s">
        <v>807</v>
      </c>
      <c r="C76" s="450">
        <v>232395.20131306004</v>
      </c>
    </row>
    <row r="77" spans="2:3" x14ac:dyDescent="0.5">
      <c r="B77" s="439" t="s">
        <v>808</v>
      </c>
      <c r="C77" s="450">
        <v>233272.49471306</v>
      </c>
    </row>
    <row r="78" spans="2:3" x14ac:dyDescent="0.5">
      <c r="B78" s="439" t="s">
        <v>809</v>
      </c>
      <c r="C78" s="450">
        <v>235240.50151617007</v>
      </c>
    </row>
    <row r="79" spans="2:3" x14ac:dyDescent="0.5">
      <c r="B79" s="441" t="s">
        <v>810</v>
      </c>
      <c r="C79" s="450">
        <v>236788.90251617003</v>
      </c>
    </row>
    <row r="80" spans="2:3" x14ac:dyDescent="0.5">
      <c r="B80" s="441" t="s">
        <v>811</v>
      </c>
      <c r="C80" s="450">
        <v>236788.90251617003</v>
      </c>
    </row>
    <row r="81" spans="2:3" x14ac:dyDescent="0.5">
      <c r="B81" s="441" t="s">
        <v>812</v>
      </c>
      <c r="C81" s="450">
        <v>242572.62131921007</v>
      </c>
    </row>
    <row r="82" spans="2:3" x14ac:dyDescent="0.5">
      <c r="B82" s="441" t="s">
        <v>813</v>
      </c>
      <c r="C82" s="450">
        <v>245239.97734147005</v>
      </c>
    </row>
    <row r="83" spans="2:3" x14ac:dyDescent="0.5">
      <c r="B83" s="441" t="s">
        <v>814</v>
      </c>
      <c r="C83" s="450">
        <v>245427.00474147004</v>
      </c>
    </row>
    <row r="84" spans="2:3" x14ac:dyDescent="0.5">
      <c r="B84" s="441" t="s">
        <v>815</v>
      </c>
      <c r="C84" s="450">
        <v>248348.89190447005</v>
      </c>
    </row>
    <row r="85" spans="2:3" x14ac:dyDescent="0.5">
      <c r="B85" s="441" t="s">
        <v>816</v>
      </c>
      <c r="C85" s="450">
        <v>248513.90115105605</v>
      </c>
    </row>
    <row r="86" spans="2:3" x14ac:dyDescent="0.5">
      <c r="B86" s="441" t="s">
        <v>817</v>
      </c>
      <c r="C86" s="450">
        <v>248513.90115147005</v>
      </c>
    </row>
    <row r="87" spans="2:3" x14ac:dyDescent="0.5">
      <c r="B87" s="441" t="s">
        <v>818</v>
      </c>
      <c r="C87" s="450">
        <v>252260.30439159164</v>
      </c>
    </row>
    <row r="88" spans="2:3" x14ac:dyDescent="0.5">
      <c r="B88" s="441" t="s">
        <v>819</v>
      </c>
      <c r="C88" s="450">
        <v>252260.30439159164</v>
      </c>
    </row>
    <row r="89" spans="2:3" x14ac:dyDescent="0.5">
      <c r="B89" s="441" t="s">
        <v>820</v>
      </c>
      <c r="C89" s="450">
        <v>252754.52939159164</v>
      </c>
    </row>
    <row r="90" spans="2:3" x14ac:dyDescent="0.5">
      <c r="B90" s="441" t="s">
        <v>821</v>
      </c>
      <c r="C90" s="450">
        <v>258987.38428948162</v>
      </c>
    </row>
    <row r="91" spans="2:3" x14ac:dyDescent="0.5">
      <c r="B91" s="441" t="s">
        <v>822</v>
      </c>
      <c r="C91" s="450">
        <v>259887.54690683162</v>
      </c>
    </row>
    <row r="92" spans="2:3" x14ac:dyDescent="0.5">
      <c r="B92" s="441" t="s">
        <v>823</v>
      </c>
      <c r="C92" s="450">
        <v>260426.12488039161</v>
      </c>
    </row>
    <row r="93" spans="2:3" x14ac:dyDescent="0.5">
      <c r="B93" s="441" t="s">
        <v>824</v>
      </c>
      <c r="C93" s="450">
        <v>266477.02500585996</v>
      </c>
    </row>
    <row r="94" spans="2:3" x14ac:dyDescent="0.5">
      <c r="B94" s="441" t="s">
        <v>825</v>
      </c>
      <c r="C94" s="450">
        <v>270000.35664845997</v>
      </c>
    </row>
    <row r="95" spans="2:3" x14ac:dyDescent="0.5">
      <c r="B95" s="441" t="s">
        <v>826</v>
      </c>
      <c r="C95" s="450">
        <v>274326.63619645999</v>
      </c>
    </row>
    <row r="96" spans="2:3" x14ac:dyDescent="0.5">
      <c r="B96" s="441" t="s">
        <v>827</v>
      </c>
      <c r="C96" s="450">
        <v>277155.39702561003</v>
      </c>
    </row>
    <row r="97" spans="2:3" x14ac:dyDescent="0.5">
      <c r="B97" s="441" t="s">
        <v>828</v>
      </c>
      <c r="C97" s="450">
        <v>277155.39702561003</v>
      </c>
    </row>
    <row r="98" spans="2:3" x14ac:dyDescent="0.5">
      <c r="B98" s="441" t="s">
        <v>829</v>
      </c>
      <c r="C98" s="450">
        <v>277155.39702541003</v>
      </c>
    </row>
    <row r="99" spans="2:3" x14ac:dyDescent="0.5">
      <c r="B99" s="441" t="s">
        <v>830</v>
      </c>
      <c r="C99" s="450">
        <v>284810.60914812499</v>
      </c>
    </row>
    <row r="100" spans="2:3" x14ac:dyDescent="0.5">
      <c r="B100" s="441" t="s">
        <v>831</v>
      </c>
      <c r="C100" s="450">
        <v>284810.60967946996</v>
      </c>
    </row>
    <row r="101" spans="2:3" x14ac:dyDescent="0.5">
      <c r="B101" s="441" t="s">
        <v>832</v>
      </c>
      <c r="C101" s="450">
        <v>285307.37517946993</v>
      </c>
    </row>
    <row r="102" spans="2:3" x14ac:dyDescent="0.5">
      <c r="B102" s="441" t="s">
        <v>833</v>
      </c>
      <c r="C102" s="450">
        <v>285307.37517946993</v>
      </c>
    </row>
    <row r="103" spans="2:3" x14ac:dyDescent="0.5">
      <c r="B103" s="441" t="s">
        <v>834</v>
      </c>
      <c r="C103" s="450">
        <v>286371.58724084997</v>
      </c>
    </row>
    <row r="104" spans="2:3" x14ac:dyDescent="0.5">
      <c r="B104" s="441" t="s">
        <v>835</v>
      </c>
      <c r="C104" s="450">
        <v>287098.77262401994</v>
      </c>
    </row>
    <row r="105" spans="2:3" x14ac:dyDescent="0.5">
      <c r="B105" s="441" t="s">
        <v>836</v>
      </c>
      <c r="C105" s="450">
        <v>309616.40840322612</v>
      </c>
    </row>
    <row r="106" spans="2:3" x14ac:dyDescent="0.5">
      <c r="B106" s="441" t="s">
        <v>837</v>
      </c>
      <c r="C106" s="450">
        <v>314261.27661399991</v>
      </c>
    </row>
    <row r="107" spans="2:3" x14ac:dyDescent="0.5">
      <c r="B107" s="441" t="s">
        <v>838</v>
      </c>
      <c r="C107" s="450">
        <v>316959.84728760994</v>
      </c>
    </row>
    <row r="108" spans="2:3" x14ac:dyDescent="0.5">
      <c r="B108" s="441" t="s">
        <v>839</v>
      </c>
      <c r="C108" s="450">
        <v>319349.90334216878</v>
      </c>
    </row>
    <row r="109" spans="2:3" x14ac:dyDescent="0.5">
      <c r="B109" s="441" t="s">
        <v>840</v>
      </c>
      <c r="C109" s="450">
        <v>319512.37595304876</v>
      </c>
    </row>
    <row r="110" spans="2:3" x14ac:dyDescent="0.5">
      <c r="B110" s="441" t="s">
        <v>841</v>
      </c>
      <c r="C110" s="450">
        <v>319349.89876117476</v>
      </c>
    </row>
    <row r="111" spans="2:3" x14ac:dyDescent="0.5">
      <c r="B111" s="441" t="s">
        <v>842</v>
      </c>
      <c r="C111" s="450">
        <v>320629.07761774992</v>
      </c>
    </row>
    <row r="112" spans="2:3" x14ac:dyDescent="0.5">
      <c r="B112" s="441" t="s">
        <v>843</v>
      </c>
      <c r="C112" s="450">
        <v>320629.07761774992</v>
      </c>
    </row>
    <row r="113" spans="2:3" x14ac:dyDescent="0.5">
      <c r="B113" s="441" t="s">
        <v>844</v>
      </c>
      <c r="C113" s="450">
        <v>320629.07761741994</v>
      </c>
    </row>
    <row r="114" spans="2:3" x14ac:dyDescent="0.5">
      <c r="B114" s="441" t="s">
        <v>845</v>
      </c>
      <c r="C114" s="450">
        <v>320629.07761774992</v>
      </c>
    </row>
    <row r="115" spans="2:3" x14ac:dyDescent="0.5">
      <c r="B115" s="441" t="s">
        <v>846</v>
      </c>
      <c r="C115" s="450">
        <v>324731.69526705996</v>
      </c>
    </row>
    <row r="116" spans="2:3" x14ac:dyDescent="0.5">
      <c r="B116" s="441" t="s">
        <v>847</v>
      </c>
      <c r="C116" s="450">
        <v>331910.09456325992</v>
      </c>
    </row>
    <row r="117" spans="2:3" x14ac:dyDescent="0.5">
      <c r="B117" s="441" t="s">
        <v>848</v>
      </c>
      <c r="C117" s="450">
        <v>359079.66737649246</v>
      </c>
    </row>
    <row r="118" spans="2:3" x14ac:dyDescent="0.5">
      <c r="B118" s="441" t="s">
        <v>849</v>
      </c>
      <c r="C118" s="450">
        <v>359079.66737649246</v>
      </c>
    </row>
    <row r="119" spans="2:3" x14ac:dyDescent="0.5">
      <c r="B119" s="441" t="s">
        <v>850</v>
      </c>
      <c r="C119" s="450">
        <v>359844.12564492994</v>
      </c>
    </row>
    <row r="120" spans="2:3" x14ac:dyDescent="0.5">
      <c r="B120" s="441" t="s">
        <v>851</v>
      </c>
      <c r="C120" s="450">
        <v>359844.12564492994</v>
      </c>
    </row>
    <row r="121" spans="2:3" x14ac:dyDescent="0.5">
      <c r="B121" s="441" t="s">
        <v>852</v>
      </c>
      <c r="C121" s="450">
        <v>359844.12564492994</v>
      </c>
    </row>
    <row r="122" spans="2:3" x14ac:dyDescent="0.5">
      <c r="B122" s="441" t="s">
        <v>853</v>
      </c>
      <c r="C122" s="450">
        <v>359844.12564492994</v>
      </c>
    </row>
    <row r="123" spans="2:3" x14ac:dyDescent="0.5">
      <c r="B123" s="441" t="s">
        <v>854</v>
      </c>
      <c r="C123" s="450">
        <v>356095.44779492996</v>
      </c>
    </row>
    <row r="124" spans="2:3" x14ac:dyDescent="0.5">
      <c r="B124" s="441" t="s">
        <v>855</v>
      </c>
      <c r="C124" s="450">
        <v>356095.44758592994</v>
      </c>
    </row>
    <row r="125" spans="2:3" x14ac:dyDescent="0.5">
      <c r="B125" s="441" t="s">
        <v>856</v>
      </c>
      <c r="C125" s="450">
        <v>356095.44779492996</v>
      </c>
    </row>
    <row r="126" spans="2:3" x14ac:dyDescent="0.5">
      <c r="B126" s="441" t="s">
        <v>857</v>
      </c>
      <c r="C126" s="450">
        <v>356095.44779452996</v>
      </c>
    </row>
    <row r="127" spans="2:3" x14ac:dyDescent="0.5">
      <c r="B127" s="441" t="s">
        <v>858</v>
      </c>
      <c r="C127" s="450">
        <v>357821.55518201995</v>
      </c>
    </row>
    <row r="128" spans="2:3" x14ac:dyDescent="0.5">
      <c r="B128" s="439" t="s">
        <v>859</v>
      </c>
      <c r="C128" s="450">
        <v>369724.24905009707</v>
      </c>
    </row>
    <row r="129" spans="2:3" x14ac:dyDescent="0.5">
      <c r="B129" s="439" t="s">
        <v>860</v>
      </c>
      <c r="C129" s="450">
        <v>370472.81978412712</v>
      </c>
    </row>
    <row r="130" spans="2:3" x14ac:dyDescent="0.5">
      <c r="B130" s="441" t="s">
        <v>861</v>
      </c>
      <c r="C130" s="450">
        <v>368593.5726024271</v>
      </c>
    </row>
    <row r="131" spans="2:3" x14ac:dyDescent="0.5">
      <c r="B131" s="441" t="s">
        <v>862</v>
      </c>
      <c r="C131" s="450">
        <v>368857.33091767709</v>
      </c>
    </row>
    <row r="132" spans="2:3" x14ac:dyDescent="0.5">
      <c r="B132" s="441" t="s">
        <v>863</v>
      </c>
      <c r="C132" s="451">
        <v>369857.33091767709</v>
      </c>
    </row>
    <row r="133" spans="2:3" x14ac:dyDescent="0.5">
      <c r="B133" s="441" t="s">
        <v>864</v>
      </c>
      <c r="C133" s="451">
        <v>369857.33091767709</v>
      </c>
    </row>
    <row r="134" spans="2:3" x14ac:dyDescent="0.5">
      <c r="B134" s="441" t="s">
        <v>865</v>
      </c>
      <c r="C134" s="451">
        <v>369857.33091807994</v>
      </c>
    </row>
    <row r="135" spans="2:3" x14ac:dyDescent="0.5">
      <c r="B135" s="441" t="s">
        <v>866</v>
      </c>
      <c r="C135" s="451">
        <v>369857.33091767994</v>
      </c>
    </row>
    <row r="136" spans="2:3" x14ac:dyDescent="0.5">
      <c r="B136" s="441" t="s">
        <v>867</v>
      </c>
      <c r="C136" s="451">
        <v>369857.33091767994</v>
      </c>
    </row>
    <row r="137" spans="2:3" x14ac:dyDescent="0.5">
      <c r="B137" s="441" t="s">
        <v>868</v>
      </c>
      <c r="C137" s="451">
        <v>374575.09416567994</v>
      </c>
    </row>
    <row r="138" spans="2:3" x14ac:dyDescent="0.5">
      <c r="B138" s="441" t="s">
        <v>869</v>
      </c>
      <c r="C138" s="451">
        <v>376766.31396499998</v>
      </c>
    </row>
    <row r="139" spans="2:3" x14ac:dyDescent="0.5">
      <c r="B139" s="441" t="s">
        <v>870</v>
      </c>
      <c r="C139" s="451">
        <v>377124.02456154994</v>
      </c>
    </row>
    <row r="140" spans="2:3" x14ac:dyDescent="0.5">
      <c r="B140" s="441" t="s">
        <v>871</v>
      </c>
      <c r="C140" s="451">
        <v>378640.94121131802</v>
      </c>
    </row>
    <row r="141" spans="2:3" x14ac:dyDescent="0.5">
      <c r="B141" s="441" t="s">
        <v>872</v>
      </c>
      <c r="C141" s="451">
        <v>379020.46478731802</v>
      </c>
    </row>
    <row r="142" spans="2:3" x14ac:dyDescent="0.5">
      <c r="B142" s="441" t="s">
        <v>873</v>
      </c>
      <c r="C142" s="451">
        <v>379020.46478754998</v>
      </c>
    </row>
    <row r="143" spans="2:3" x14ac:dyDescent="0.5">
      <c r="B143" s="441" t="s">
        <v>874</v>
      </c>
      <c r="C143" s="451">
        <v>379020.46478754998</v>
      </c>
    </row>
    <row r="144" spans="2:3" x14ac:dyDescent="0.5">
      <c r="B144" s="441" t="s">
        <v>875</v>
      </c>
      <c r="C144" s="451">
        <v>379020.46478754998</v>
      </c>
    </row>
    <row r="145" spans="2:3" x14ac:dyDescent="0.5">
      <c r="B145" s="441" t="s">
        <v>876</v>
      </c>
      <c r="C145" s="451">
        <v>379020.46478754998</v>
      </c>
    </row>
    <row r="146" spans="2:3" x14ac:dyDescent="0.5">
      <c r="B146" s="441" t="s">
        <v>877</v>
      </c>
      <c r="C146" s="451">
        <v>379020.46185955999</v>
      </c>
    </row>
    <row r="147" spans="2:3" x14ac:dyDescent="0.5">
      <c r="B147" s="441" t="s">
        <v>878</v>
      </c>
      <c r="C147" s="451">
        <v>379020.46478754998</v>
      </c>
    </row>
    <row r="148" spans="2:3" x14ac:dyDescent="0.5">
      <c r="B148" s="441" t="s">
        <v>879</v>
      </c>
      <c r="C148" s="451">
        <v>379020.46478754998</v>
      </c>
    </row>
    <row r="149" spans="2:3" x14ac:dyDescent="0.5">
      <c r="B149" s="441" t="s">
        <v>880</v>
      </c>
      <c r="C149" s="451">
        <v>380197.25517555</v>
      </c>
    </row>
    <row r="150" spans="2:3" x14ac:dyDescent="0.5">
      <c r="B150" s="441" t="s">
        <v>881</v>
      </c>
      <c r="C150" s="451">
        <v>380765.29413578002</v>
      </c>
    </row>
    <row r="151" spans="2:3" x14ac:dyDescent="0.5">
      <c r="B151" s="441" t="s">
        <v>882</v>
      </c>
      <c r="C151" s="451">
        <v>381378.20863877999</v>
      </c>
    </row>
    <row r="152" spans="2:3" x14ac:dyDescent="0.5">
      <c r="B152" s="441" t="s">
        <v>883</v>
      </c>
      <c r="C152" s="451">
        <v>384928.19894997816</v>
      </c>
    </row>
    <row r="153" spans="2:3" ht="14.7" thickBot="1" x14ac:dyDescent="0.55000000000000004">
      <c r="B153" s="443" t="s">
        <v>884</v>
      </c>
      <c r="C153" s="444">
        <v>384928.19894997816</v>
      </c>
    </row>
    <row r="154" spans="2:3" ht="14.7" thickTop="1" x14ac:dyDescent="0.5"/>
  </sheetData>
  <mergeCells count="4">
    <mergeCell ref="B2:C2"/>
    <mergeCell ref="B3:B4"/>
    <mergeCell ref="C3:C4"/>
    <mergeCell ref="D3:D4"/>
  </mergeCells>
  <printOptions horizontalCentered="1"/>
  <pageMargins left="0.45" right="0.2" top="0.5" bottom="0.25" header="0.3" footer="0.3"/>
  <pageSetup paperSize="9" scale="34"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0B1D-B3D4-42A4-A93B-226C57A277F5}">
  <sheetPr codeName="Sheet96"/>
  <dimension ref="B2:E85"/>
  <sheetViews>
    <sheetView view="pageBreakPreview" zoomScaleNormal="100" zoomScaleSheetLayoutView="100" workbookViewId="0">
      <pane xSplit="1" ySplit="4" topLeftCell="B78"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2" t="s">
        <v>887</v>
      </c>
      <c r="C2" s="452"/>
    </row>
    <row r="3" spans="2:5" x14ac:dyDescent="0.5">
      <c r="B3" s="453" t="s">
        <v>684</v>
      </c>
      <c r="C3" s="382" t="s">
        <v>888</v>
      </c>
    </row>
    <row r="4" spans="2:5" x14ac:dyDescent="0.5">
      <c r="B4" s="380"/>
      <c r="C4" s="381"/>
    </row>
    <row r="5" spans="2:5" x14ac:dyDescent="0.5">
      <c r="B5" s="439" t="s">
        <v>794</v>
      </c>
      <c r="C5" s="454">
        <v>0.10890959690492319</v>
      </c>
      <c r="D5" s="455"/>
      <c r="E5" s="456"/>
    </row>
    <row r="6" spans="2:5" x14ac:dyDescent="0.5">
      <c r="B6" s="439" t="s">
        <v>797</v>
      </c>
      <c r="C6" s="454">
        <v>9.8731954966839772E-2</v>
      </c>
      <c r="D6" s="455"/>
      <c r="E6" s="456"/>
    </row>
    <row r="7" spans="2:5" x14ac:dyDescent="0.5">
      <c r="B7" s="439" t="s">
        <v>800</v>
      </c>
      <c r="C7" s="454">
        <v>0.10076338550982096</v>
      </c>
      <c r="D7" s="455"/>
      <c r="E7" s="456"/>
    </row>
    <row r="8" spans="2:5" x14ac:dyDescent="0.5">
      <c r="B8" s="439" t="s">
        <v>803</v>
      </c>
      <c r="C8" s="454">
        <v>0.10565490951169909</v>
      </c>
      <c r="D8" s="455"/>
      <c r="E8" s="456"/>
    </row>
    <row r="9" spans="2:5" x14ac:dyDescent="0.5">
      <c r="B9" s="439" t="s">
        <v>806</v>
      </c>
      <c r="C9" s="454">
        <v>0.11077476693216233</v>
      </c>
      <c r="D9" s="455"/>
      <c r="E9" s="456"/>
    </row>
    <row r="10" spans="2:5" x14ac:dyDescent="0.5">
      <c r="B10" s="439" t="s">
        <v>809</v>
      </c>
      <c r="C10" s="454">
        <v>0.10076116650777502</v>
      </c>
      <c r="D10" s="455"/>
      <c r="E10" s="456"/>
    </row>
    <row r="11" spans="2:5" x14ac:dyDescent="0.5">
      <c r="B11" s="439" t="s">
        <v>812</v>
      </c>
      <c r="C11" s="454">
        <v>9.7771082308948723E-2</v>
      </c>
      <c r="D11" s="455"/>
      <c r="E11" s="456"/>
    </row>
    <row r="12" spans="2:5" x14ac:dyDescent="0.5">
      <c r="B12" s="439" t="s">
        <v>813</v>
      </c>
      <c r="C12" s="454">
        <v>9.5848163996791316E-2</v>
      </c>
      <c r="D12" s="455"/>
      <c r="E12" s="456"/>
    </row>
    <row r="13" spans="2:5" x14ac:dyDescent="0.5">
      <c r="B13" s="439" t="s">
        <v>814</v>
      </c>
      <c r="C13" s="454">
        <v>9.6620994173797201E-2</v>
      </c>
      <c r="D13" s="455"/>
      <c r="E13" s="456"/>
    </row>
    <row r="14" spans="2:5" x14ac:dyDescent="0.5">
      <c r="B14" s="439" t="s">
        <v>815</v>
      </c>
      <c r="C14" s="454">
        <v>9.3394052960242877E-2</v>
      </c>
      <c r="D14" s="455"/>
      <c r="E14" s="456"/>
    </row>
    <row r="15" spans="2:5" x14ac:dyDescent="0.5">
      <c r="B15" s="439" t="s">
        <v>816</v>
      </c>
      <c r="C15" s="454">
        <v>9.2933631810691295E-2</v>
      </c>
      <c r="D15" s="455"/>
      <c r="E15" s="456"/>
    </row>
    <row r="16" spans="2:5" x14ac:dyDescent="0.5">
      <c r="B16" s="439" t="s">
        <v>817</v>
      </c>
      <c r="C16" s="454">
        <v>9.2058799965761773E-2</v>
      </c>
      <c r="D16" s="455"/>
      <c r="E16" s="456"/>
    </row>
    <row r="17" spans="2:5" x14ac:dyDescent="0.5">
      <c r="B17" s="439" t="s">
        <v>818</v>
      </c>
      <c r="C17" s="454">
        <v>9.2973510766246117E-2</v>
      </c>
      <c r="D17" s="455"/>
      <c r="E17" s="456"/>
    </row>
    <row r="18" spans="2:5" x14ac:dyDescent="0.5">
      <c r="B18" s="439" t="s">
        <v>819</v>
      </c>
      <c r="C18" s="454">
        <v>9.2183162469245322E-2</v>
      </c>
      <c r="D18" s="455"/>
      <c r="E18" s="456"/>
    </row>
    <row r="19" spans="2:5" x14ac:dyDescent="0.5">
      <c r="B19" s="439" t="s">
        <v>820</v>
      </c>
      <c r="C19" s="454">
        <v>9.3293560974792217E-2</v>
      </c>
      <c r="D19" s="455"/>
      <c r="E19" s="456"/>
    </row>
    <row r="20" spans="2:5" x14ac:dyDescent="0.5">
      <c r="B20" s="439" t="s">
        <v>821</v>
      </c>
      <c r="C20" s="454">
        <v>9.3637365157677885E-2</v>
      </c>
      <c r="D20" s="455"/>
      <c r="E20" s="456"/>
    </row>
    <row r="21" spans="2:5" x14ac:dyDescent="0.5">
      <c r="B21" s="439" t="s">
        <v>822</v>
      </c>
      <c r="C21" s="454">
        <v>9.2207438693126392E-2</v>
      </c>
      <c r="D21" s="455"/>
      <c r="E21" s="456"/>
    </row>
    <row r="22" spans="2:5" x14ac:dyDescent="0.5">
      <c r="B22" s="439" t="s">
        <v>823</v>
      </c>
      <c r="C22" s="454">
        <v>8.8994672581196463E-2</v>
      </c>
      <c r="D22" s="455"/>
      <c r="E22" s="456"/>
    </row>
    <row r="23" spans="2:5" x14ac:dyDescent="0.5">
      <c r="B23" s="439" t="s">
        <v>824</v>
      </c>
      <c r="C23" s="454">
        <v>9.307888818377516E-2</v>
      </c>
      <c r="D23" s="455"/>
      <c r="E23" s="456"/>
    </row>
    <row r="24" spans="2:5" x14ac:dyDescent="0.5">
      <c r="B24" s="439" t="s">
        <v>825</v>
      </c>
      <c r="C24" s="454">
        <v>9.2833434223371564E-2</v>
      </c>
      <c r="D24" s="455"/>
      <c r="E24" s="456"/>
    </row>
    <row r="25" spans="2:5" x14ac:dyDescent="0.5">
      <c r="B25" s="439" t="s">
        <v>826</v>
      </c>
      <c r="C25" s="454">
        <v>9.3069780238546146E-2</v>
      </c>
      <c r="D25" s="455"/>
      <c r="E25" s="456"/>
    </row>
    <row r="26" spans="2:5" x14ac:dyDescent="0.5">
      <c r="B26" s="439" t="s">
        <v>827</v>
      </c>
      <c r="C26" s="454">
        <v>9.177088903310042E-2</v>
      </c>
      <c r="D26" s="455"/>
      <c r="E26" s="456"/>
    </row>
    <row r="27" spans="2:5" x14ac:dyDescent="0.5">
      <c r="B27" s="439" t="s">
        <v>828</v>
      </c>
      <c r="C27" s="454">
        <v>8.7692107351984808E-2</v>
      </c>
      <c r="D27" s="455"/>
      <c r="E27" s="456"/>
    </row>
    <row r="28" spans="2:5" x14ac:dyDescent="0.5">
      <c r="B28" s="439" t="s">
        <v>829</v>
      </c>
      <c r="C28" s="454">
        <v>8.4634239928071162E-2</v>
      </c>
      <c r="D28" s="455"/>
      <c r="E28" s="456"/>
    </row>
    <row r="29" spans="2:5" x14ac:dyDescent="0.5">
      <c r="B29" s="439" t="s">
        <v>830</v>
      </c>
      <c r="C29" s="454">
        <v>8.3053675436759705E-2</v>
      </c>
      <c r="D29" s="455"/>
      <c r="E29" s="456"/>
    </row>
    <row r="30" spans="2:5" x14ac:dyDescent="0.5">
      <c r="B30" s="439" t="s">
        <v>831</v>
      </c>
      <c r="C30" s="454">
        <v>7.8976378318024384E-2</v>
      </c>
      <c r="D30" s="455"/>
      <c r="E30" s="456"/>
    </row>
    <row r="31" spans="2:5" x14ac:dyDescent="0.5">
      <c r="B31" s="439" t="s">
        <v>832</v>
      </c>
      <c r="C31" s="454">
        <v>7.6577477293295532E-2</v>
      </c>
      <c r="D31" s="455"/>
      <c r="E31" s="456"/>
    </row>
    <row r="32" spans="2:5" x14ac:dyDescent="0.5">
      <c r="B32" s="439" t="s">
        <v>833</v>
      </c>
      <c r="C32" s="454">
        <v>7.5412522925581371E-2</v>
      </c>
      <c r="D32" s="455"/>
      <c r="E32" s="456"/>
    </row>
    <row r="33" spans="2:5" x14ac:dyDescent="0.5">
      <c r="B33" s="439" t="s">
        <v>834</v>
      </c>
      <c r="C33" s="454">
        <v>7.3774779810881569E-2</v>
      </c>
      <c r="D33" s="455"/>
      <c r="E33" s="456"/>
    </row>
    <row r="34" spans="2:5" x14ac:dyDescent="0.5">
      <c r="B34" s="439" t="s">
        <v>835</v>
      </c>
      <c r="C34" s="454">
        <v>7.1745286896448213E-2</v>
      </c>
      <c r="D34" s="455"/>
      <c r="E34" s="456"/>
    </row>
    <row r="35" spans="2:5" x14ac:dyDescent="0.5">
      <c r="B35" s="439" t="s">
        <v>836</v>
      </c>
      <c r="C35" s="454">
        <v>7.0204285578472331E-2</v>
      </c>
      <c r="D35" s="455"/>
      <c r="E35" s="456"/>
    </row>
    <row r="36" spans="2:5" x14ac:dyDescent="0.5">
      <c r="B36" s="439" t="s">
        <v>837</v>
      </c>
      <c r="C36" s="454">
        <v>6.8312992245402993E-2</v>
      </c>
      <c r="D36" s="455"/>
      <c r="E36" s="456"/>
    </row>
    <row r="37" spans="2:5" x14ac:dyDescent="0.5">
      <c r="B37" s="439" t="s">
        <v>838</v>
      </c>
      <c r="C37" s="454">
        <v>6.714677882955894E-2</v>
      </c>
      <c r="D37" s="455"/>
      <c r="E37" s="456"/>
    </row>
    <row r="38" spans="2:5" x14ac:dyDescent="0.5">
      <c r="B38" s="439" t="s">
        <v>839</v>
      </c>
      <c r="C38" s="454">
        <v>6.8032474535456883E-2</v>
      </c>
      <c r="D38" s="455"/>
      <c r="E38" s="456"/>
    </row>
    <row r="39" spans="2:5" x14ac:dyDescent="0.5">
      <c r="B39" s="439" t="s">
        <v>840</v>
      </c>
      <c r="C39" s="454">
        <v>6.7334646440574478E-2</v>
      </c>
      <c r="D39" s="455"/>
      <c r="E39" s="456"/>
    </row>
    <row r="40" spans="2:5" x14ac:dyDescent="0.5">
      <c r="B40" s="439" t="s">
        <v>841</v>
      </c>
      <c r="C40" s="454">
        <v>6.5856967461220869E-2</v>
      </c>
      <c r="D40" s="455"/>
      <c r="E40" s="456"/>
    </row>
    <row r="41" spans="2:5" x14ac:dyDescent="0.5">
      <c r="B41" s="439" t="s">
        <v>842</v>
      </c>
      <c r="C41" s="454">
        <v>6.7816328942772661E-2</v>
      </c>
      <c r="D41" s="455"/>
      <c r="E41" s="456"/>
    </row>
    <row r="42" spans="2:5" x14ac:dyDescent="0.5">
      <c r="B42" s="439" t="s">
        <v>843</v>
      </c>
      <c r="C42" s="454">
        <v>6.5321715401570613E-2</v>
      </c>
      <c r="D42" s="455"/>
      <c r="E42" s="456"/>
    </row>
    <row r="43" spans="2:5" x14ac:dyDescent="0.5">
      <c r="B43" s="439" t="s">
        <v>844</v>
      </c>
      <c r="C43" s="454">
        <v>6.8275579113919571E-2</v>
      </c>
      <c r="D43" s="455"/>
      <c r="E43" s="456"/>
    </row>
    <row r="44" spans="2:5" x14ac:dyDescent="0.5">
      <c r="B44" s="439" t="s">
        <v>845</v>
      </c>
      <c r="C44" s="454">
        <v>7.4904161353916435E-2</v>
      </c>
      <c r="D44" s="455"/>
      <c r="E44" s="456"/>
    </row>
    <row r="45" spans="2:5" x14ac:dyDescent="0.5">
      <c r="B45" s="439" t="s">
        <v>846</v>
      </c>
      <c r="C45" s="454">
        <v>7.7974660588204833E-2</v>
      </c>
      <c r="D45" s="455"/>
      <c r="E45" s="456"/>
    </row>
    <row r="46" spans="2:5" x14ac:dyDescent="0.5">
      <c r="B46" s="439" t="s">
        <v>847</v>
      </c>
      <c r="C46" s="454">
        <v>8.2360593280748434E-2</v>
      </c>
      <c r="D46" s="455"/>
      <c r="E46" s="456"/>
    </row>
    <row r="47" spans="2:5" x14ac:dyDescent="0.5">
      <c r="B47" s="439" t="s">
        <v>889</v>
      </c>
      <c r="C47" s="454">
        <v>8.3831225006754273E-2</v>
      </c>
      <c r="D47" s="455"/>
      <c r="E47" s="456"/>
    </row>
    <row r="48" spans="2:5" x14ac:dyDescent="0.5">
      <c r="B48" s="439" t="s">
        <v>848</v>
      </c>
      <c r="C48" s="454">
        <v>8.4894250602206608E-2</v>
      </c>
      <c r="D48" s="455"/>
      <c r="E48" s="456"/>
    </row>
    <row r="49" spans="2:5" x14ac:dyDescent="0.5">
      <c r="B49" s="439" t="s">
        <v>849</v>
      </c>
      <c r="C49" s="454">
        <v>8.9251159079307307E-2</v>
      </c>
      <c r="D49" s="455"/>
      <c r="E49" s="456"/>
    </row>
    <row r="50" spans="2:5" x14ac:dyDescent="0.5">
      <c r="B50" s="439" t="s">
        <v>850</v>
      </c>
      <c r="C50" s="454">
        <v>9.1195098930269836E-2</v>
      </c>
      <c r="D50" s="455"/>
      <c r="E50" s="456"/>
    </row>
    <row r="51" spans="2:5" x14ac:dyDescent="0.5">
      <c r="B51" s="439" t="s">
        <v>851</v>
      </c>
      <c r="C51" s="454">
        <v>9.2368890869136203E-2</v>
      </c>
      <c r="D51" s="455"/>
      <c r="E51" s="456"/>
    </row>
    <row r="52" spans="2:5" x14ac:dyDescent="0.5">
      <c r="B52" s="439" t="s">
        <v>852</v>
      </c>
      <c r="C52" s="454">
        <v>9.3238501363782228E-2</v>
      </c>
      <c r="D52" s="455"/>
      <c r="E52" s="456"/>
    </row>
    <row r="53" spans="2:5" x14ac:dyDescent="0.5">
      <c r="B53" s="439" t="s">
        <v>853</v>
      </c>
      <c r="C53" s="454">
        <v>9.4197668353228917E-2</v>
      </c>
      <c r="D53" s="455"/>
      <c r="E53" s="456"/>
    </row>
    <row r="54" spans="2:5" x14ac:dyDescent="0.5">
      <c r="B54" s="439" t="s">
        <v>854</v>
      </c>
      <c r="C54" s="454">
        <v>9.641421737346928E-2</v>
      </c>
      <c r="D54" s="455"/>
      <c r="E54" s="456"/>
    </row>
    <row r="55" spans="2:5" x14ac:dyDescent="0.5">
      <c r="B55" s="439" t="s">
        <v>855</v>
      </c>
      <c r="C55" s="454">
        <v>9.9384420633690324E-2</v>
      </c>
      <c r="D55" s="455"/>
      <c r="E55" s="456"/>
    </row>
    <row r="56" spans="2:5" x14ac:dyDescent="0.5">
      <c r="B56" s="439" t="s">
        <v>856</v>
      </c>
      <c r="C56" s="454">
        <v>0.10312748054601045</v>
      </c>
      <c r="D56" s="455"/>
      <c r="E56" s="456"/>
    </row>
    <row r="57" spans="2:5" x14ac:dyDescent="0.5">
      <c r="B57" s="439" t="s">
        <v>857</v>
      </c>
      <c r="C57" s="454">
        <v>0.10532801077994852</v>
      </c>
      <c r="D57" s="455"/>
      <c r="E57" s="456"/>
    </row>
    <row r="58" spans="2:5" x14ac:dyDescent="0.5">
      <c r="B58" s="439" t="s">
        <v>858</v>
      </c>
      <c r="C58" s="454">
        <v>0.10626607178007169</v>
      </c>
      <c r="D58" s="455"/>
      <c r="E58" s="456"/>
    </row>
    <row r="59" spans="2:5" x14ac:dyDescent="0.5">
      <c r="B59" s="439" t="s">
        <v>859</v>
      </c>
      <c r="C59" s="454">
        <v>0.10847143174624597</v>
      </c>
      <c r="D59" s="455"/>
      <c r="E59" s="456"/>
    </row>
    <row r="60" spans="2:5" x14ac:dyDescent="0.5">
      <c r="B60" s="439" t="s">
        <v>860</v>
      </c>
      <c r="C60" s="454">
        <v>0.10638225531144421</v>
      </c>
      <c r="D60" s="455"/>
      <c r="E60" s="456"/>
    </row>
    <row r="61" spans="2:5" x14ac:dyDescent="0.5">
      <c r="B61" s="439" t="s">
        <v>861</v>
      </c>
      <c r="C61" s="454">
        <v>0.1053697254094516</v>
      </c>
      <c r="D61" s="455"/>
      <c r="E61" s="456"/>
    </row>
    <row r="62" spans="2:5" x14ac:dyDescent="0.5">
      <c r="B62" s="439" t="s">
        <v>862</v>
      </c>
      <c r="C62" s="454">
        <v>0.10430398678591013</v>
      </c>
      <c r="D62" s="455"/>
      <c r="E62" s="456"/>
    </row>
    <row r="63" spans="2:5" x14ac:dyDescent="0.5">
      <c r="B63" s="439" t="s">
        <v>863</v>
      </c>
      <c r="C63" s="454">
        <v>0.10191611208748982</v>
      </c>
      <c r="D63" s="455"/>
      <c r="E63" s="456"/>
    </row>
    <row r="64" spans="2:5" x14ac:dyDescent="0.5">
      <c r="B64" s="439" t="s">
        <v>864</v>
      </c>
      <c r="C64" s="454">
        <v>0.10105508242665036</v>
      </c>
      <c r="D64" s="455"/>
      <c r="E64" s="456"/>
    </row>
    <row r="65" spans="2:5" x14ac:dyDescent="0.5">
      <c r="B65" s="441" t="s">
        <v>865</v>
      </c>
      <c r="C65" s="457">
        <v>9.9851056925375922E-2</v>
      </c>
      <c r="D65" s="455"/>
      <c r="E65" s="456"/>
    </row>
    <row r="66" spans="2:5" x14ac:dyDescent="0.5">
      <c r="B66" s="441" t="s">
        <v>866</v>
      </c>
      <c r="C66" s="457">
        <v>0.10143696760957671</v>
      </c>
      <c r="D66" s="455"/>
      <c r="E66" s="456"/>
    </row>
    <row r="67" spans="2:5" x14ac:dyDescent="0.5">
      <c r="B67" s="441" t="s">
        <v>867</v>
      </c>
      <c r="C67" s="457">
        <v>0.10196831020179291</v>
      </c>
      <c r="D67" s="455"/>
      <c r="E67" s="456"/>
    </row>
    <row r="68" spans="2:5" x14ac:dyDescent="0.5">
      <c r="B68" s="441" t="s">
        <v>868</v>
      </c>
      <c r="C68" s="457">
        <v>9.9880586596230808E-2</v>
      </c>
      <c r="D68" s="455"/>
      <c r="E68" s="456"/>
    </row>
    <row r="69" spans="2:5" x14ac:dyDescent="0.5">
      <c r="B69" s="441" t="s">
        <v>869</v>
      </c>
      <c r="C69" s="457">
        <v>9.793751331570158E-2</v>
      </c>
      <c r="D69" s="455"/>
      <c r="E69" s="456"/>
    </row>
    <row r="70" spans="2:5" x14ac:dyDescent="0.5">
      <c r="B70" s="441" t="s">
        <v>870</v>
      </c>
      <c r="C70" s="457">
        <v>9.6850573511653992E-2</v>
      </c>
      <c r="D70" s="455"/>
      <c r="E70" s="456"/>
    </row>
    <row r="71" spans="2:5" x14ac:dyDescent="0.5">
      <c r="B71" s="441" t="s">
        <v>871</v>
      </c>
      <c r="C71" s="457">
        <v>9.3864652046385263E-2</v>
      </c>
      <c r="D71" s="455"/>
      <c r="E71" s="456"/>
    </row>
    <row r="72" spans="2:5" x14ac:dyDescent="0.5">
      <c r="B72" s="441" t="s">
        <v>872</v>
      </c>
      <c r="C72" s="457">
        <v>9.0487372606135971E-2</v>
      </c>
      <c r="D72" s="455"/>
      <c r="E72" s="456"/>
    </row>
    <row r="73" spans="2:5" x14ac:dyDescent="0.5">
      <c r="B73" s="441" t="s">
        <v>873</v>
      </c>
      <c r="C73" s="457">
        <v>8.7680327112080292E-2</v>
      </c>
      <c r="D73" s="455"/>
      <c r="E73" s="456"/>
    </row>
    <row r="74" spans="2:5" x14ac:dyDescent="0.5">
      <c r="B74" s="441" t="s">
        <v>874</v>
      </c>
      <c r="C74" s="457">
        <v>8.556249034206917E-2</v>
      </c>
      <c r="D74" s="455"/>
      <c r="E74" s="456"/>
    </row>
    <row r="75" spans="2:5" x14ac:dyDescent="0.5">
      <c r="B75" s="441" t="s">
        <v>875</v>
      </c>
      <c r="C75" s="457">
        <v>8.3841010805545624E-2</v>
      </c>
      <c r="D75" s="455"/>
      <c r="E75" s="456"/>
    </row>
    <row r="76" spans="2:5" x14ac:dyDescent="0.5">
      <c r="B76" s="441" t="s">
        <v>876</v>
      </c>
      <c r="C76" s="457">
        <v>8.2076200760215587E-2</v>
      </c>
      <c r="D76" s="455"/>
      <c r="E76" s="456"/>
    </row>
    <row r="77" spans="2:5" x14ac:dyDescent="0.5">
      <c r="B77" s="441" t="s">
        <v>877</v>
      </c>
      <c r="C77" s="457">
        <v>8.0029105279199694E-2</v>
      </c>
      <c r="D77" s="455"/>
      <c r="E77" s="456"/>
    </row>
    <row r="78" spans="2:5" x14ac:dyDescent="0.5">
      <c r="B78" s="441" t="s">
        <v>878</v>
      </c>
      <c r="C78" s="457">
        <v>7.6240573968251735E-2</v>
      </c>
      <c r="D78" s="455"/>
      <c r="E78" s="456"/>
    </row>
    <row r="79" spans="2:5" x14ac:dyDescent="0.5">
      <c r="B79" s="441" t="s">
        <v>879</v>
      </c>
      <c r="C79" s="457">
        <v>7.498359409522401E-2</v>
      </c>
      <c r="D79" s="455"/>
      <c r="E79" s="456"/>
    </row>
    <row r="80" spans="2:5" x14ac:dyDescent="0.5">
      <c r="B80" s="441" t="s">
        <v>880</v>
      </c>
      <c r="C80" s="457">
        <v>7.2851092831751341E-2</v>
      </c>
      <c r="D80" s="455"/>
      <c r="E80" s="456"/>
    </row>
    <row r="81" spans="2:5" x14ac:dyDescent="0.5">
      <c r="B81" s="441" t="s">
        <v>881</v>
      </c>
      <c r="C81" s="457">
        <v>7.0262155568891788E-2</v>
      </c>
      <c r="D81" s="455"/>
      <c r="E81" s="456"/>
    </row>
    <row r="82" spans="2:5" x14ac:dyDescent="0.5">
      <c r="B82" s="441" t="s">
        <v>882</v>
      </c>
      <c r="C82" s="457">
        <v>6.8111198682245189E-2</v>
      </c>
      <c r="D82" s="455"/>
      <c r="E82" s="456"/>
    </row>
    <row r="83" spans="2:5" x14ac:dyDescent="0.5">
      <c r="B83" s="441" t="s">
        <v>883</v>
      </c>
      <c r="C83" s="457">
        <v>6.6381843090426718E-2</v>
      </c>
      <c r="D83" s="455"/>
      <c r="E83" s="456"/>
    </row>
    <row r="84" spans="2:5" ht="14.7" thickBot="1" x14ac:dyDescent="0.55000000000000004">
      <c r="B84" s="443" t="s">
        <v>884</v>
      </c>
      <c r="C84" s="458">
        <v>6.4562018693636689E-2</v>
      </c>
      <c r="E84" s="456"/>
    </row>
    <row r="85"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BC2B-19BF-4CE2-AF3E-588A81F50582}">
  <sheetPr codeName="Sheet97"/>
  <dimension ref="B2:C64"/>
  <sheetViews>
    <sheetView view="pageBreakPreview" zoomScaleNormal="100" zoomScaleSheetLayoutView="100" workbookViewId="0">
      <pane xSplit="1" ySplit="4" topLeftCell="B59"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2" max="2" width="20.41015625" customWidth="1"/>
    <col min="3" max="3" width="29.5859375" customWidth="1"/>
  </cols>
  <sheetData>
    <row r="2" spans="2:3" ht="42.75" customHeight="1" x14ac:dyDescent="0.5">
      <c r="B2" s="452" t="s">
        <v>890</v>
      </c>
      <c r="C2" s="452"/>
    </row>
    <row r="3" spans="2:3" x14ac:dyDescent="0.5">
      <c r="B3" s="453" t="s">
        <v>684</v>
      </c>
      <c r="C3" s="382" t="s">
        <v>891</v>
      </c>
    </row>
    <row r="4" spans="2:3" x14ac:dyDescent="0.5">
      <c r="B4" s="380"/>
      <c r="C4" s="381"/>
    </row>
    <row r="5" spans="2:3" x14ac:dyDescent="0.5">
      <c r="B5" s="439" t="s">
        <v>827</v>
      </c>
      <c r="C5" s="454">
        <v>4.5999999999999999E-2</v>
      </c>
    </row>
    <row r="6" spans="2:3" x14ac:dyDescent="0.5">
      <c r="B6" s="439" t="s">
        <v>828</v>
      </c>
      <c r="C6" s="454">
        <v>4.4600963962325907E-2</v>
      </c>
    </row>
    <row r="7" spans="2:3" x14ac:dyDescent="0.5">
      <c r="B7" s="439" t="s">
        <v>829</v>
      </c>
      <c r="C7" s="454">
        <v>4.2556001391515816E-2</v>
      </c>
    </row>
    <row r="8" spans="2:3" x14ac:dyDescent="0.5">
      <c r="B8" s="439" t="s">
        <v>830</v>
      </c>
      <c r="C8" s="454">
        <v>4.0974449847792992E-2</v>
      </c>
    </row>
    <row r="9" spans="2:3" x14ac:dyDescent="0.5">
      <c r="B9" s="439" t="s">
        <v>831</v>
      </c>
      <c r="C9" s="454">
        <v>4.6994852881253608E-2</v>
      </c>
    </row>
    <row r="10" spans="2:3" x14ac:dyDescent="0.5">
      <c r="B10" s="439" t="s">
        <v>832</v>
      </c>
      <c r="C10" s="454">
        <v>4.5730960923937025E-2</v>
      </c>
    </row>
    <row r="11" spans="2:3" x14ac:dyDescent="0.5">
      <c r="B11" s="439" t="s">
        <v>833</v>
      </c>
      <c r="C11" s="454">
        <v>4.3674976563321026E-2</v>
      </c>
    </row>
    <row r="12" spans="2:3" x14ac:dyDescent="0.5">
      <c r="B12" s="439" t="s">
        <v>834</v>
      </c>
      <c r="C12" s="454">
        <v>4.2093629513007248E-2</v>
      </c>
    </row>
    <row r="13" spans="2:3" x14ac:dyDescent="0.5">
      <c r="B13" s="439" t="s">
        <v>835</v>
      </c>
      <c r="C13" s="454">
        <v>4.226364691183733E-2</v>
      </c>
    </row>
    <row r="14" spans="2:3" x14ac:dyDescent="0.5">
      <c r="B14" s="439" t="s">
        <v>836</v>
      </c>
      <c r="C14" s="454">
        <v>4.0932386427066161E-2</v>
      </c>
    </row>
    <row r="15" spans="2:3" x14ac:dyDescent="0.5">
      <c r="B15" s="439" t="s">
        <v>837</v>
      </c>
      <c r="C15" s="454">
        <v>4.0282841976574106E-2</v>
      </c>
    </row>
    <row r="16" spans="2:3" x14ac:dyDescent="0.5">
      <c r="B16" s="439" t="s">
        <v>838</v>
      </c>
      <c r="C16" s="454">
        <v>3.9629585085807183E-2</v>
      </c>
    </row>
    <row r="17" spans="2:3" x14ac:dyDescent="0.5">
      <c r="B17" s="439" t="s">
        <v>839</v>
      </c>
      <c r="C17" s="454">
        <v>3.8280950831575067E-2</v>
      </c>
    </row>
    <row r="18" spans="2:3" x14ac:dyDescent="0.5">
      <c r="B18" s="439" t="s">
        <v>840</v>
      </c>
      <c r="C18" s="454">
        <v>3.7200645992004039E-2</v>
      </c>
    </row>
    <row r="19" spans="2:3" x14ac:dyDescent="0.5">
      <c r="B19" s="439" t="s">
        <v>841</v>
      </c>
      <c r="C19" s="454">
        <v>3.7407424438458285E-2</v>
      </c>
    </row>
    <row r="20" spans="2:3" x14ac:dyDescent="0.5">
      <c r="B20" s="439" t="s">
        <v>842</v>
      </c>
      <c r="C20" s="454">
        <v>3.6710216091840268E-2</v>
      </c>
    </row>
    <row r="21" spans="2:3" x14ac:dyDescent="0.5">
      <c r="B21" s="439" t="s">
        <v>843</v>
      </c>
      <c r="C21" s="454">
        <v>3.7370753864980948E-2</v>
      </c>
    </row>
    <row r="22" spans="2:3" x14ac:dyDescent="0.5">
      <c r="B22" s="439" t="s">
        <v>844</v>
      </c>
      <c r="C22" s="454">
        <v>3.6454064203369538E-2</v>
      </c>
    </row>
    <row r="23" spans="2:3" x14ac:dyDescent="0.5">
      <c r="B23" s="439" t="s">
        <v>845</v>
      </c>
      <c r="C23" s="454">
        <v>3.2453679034741161E-2</v>
      </c>
    </row>
    <row r="24" spans="2:3" x14ac:dyDescent="0.5">
      <c r="B24" s="439" t="s">
        <v>846</v>
      </c>
      <c r="C24" s="454">
        <v>3.2188312791028843E-2</v>
      </c>
    </row>
    <row r="25" spans="2:3" x14ac:dyDescent="0.5">
      <c r="B25" s="439" t="s">
        <v>847</v>
      </c>
      <c r="C25" s="454">
        <v>3.0524854120091094E-2</v>
      </c>
    </row>
    <row r="26" spans="2:3" x14ac:dyDescent="0.5">
      <c r="B26" s="439" t="s">
        <v>889</v>
      </c>
      <c r="C26" s="454">
        <v>3.0729625947949188E-2</v>
      </c>
    </row>
    <row r="27" spans="2:3" x14ac:dyDescent="0.5">
      <c r="B27" s="439" t="s">
        <v>848</v>
      </c>
      <c r="C27" s="454">
        <v>3.8264613114295742E-2</v>
      </c>
    </row>
    <row r="28" spans="2:3" x14ac:dyDescent="0.5">
      <c r="B28" s="439" t="s">
        <v>849</v>
      </c>
      <c r="C28" s="454">
        <v>3.6737256771325957E-2</v>
      </c>
    </row>
    <row r="29" spans="2:3" x14ac:dyDescent="0.5">
      <c r="B29" s="439" t="s">
        <v>850</v>
      </c>
      <c r="C29" s="454">
        <v>3.6785533360629868E-2</v>
      </c>
    </row>
    <row r="30" spans="2:3" x14ac:dyDescent="0.5">
      <c r="B30" s="439" t="s">
        <v>851</v>
      </c>
      <c r="C30" s="454">
        <v>4.1649471443687344E-2</v>
      </c>
    </row>
    <row r="31" spans="2:3" x14ac:dyDescent="0.5">
      <c r="B31" s="439" t="s">
        <v>852</v>
      </c>
      <c r="C31" s="454">
        <v>4.1944107360201849E-2</v>
      </c>
    </row>
    <row r="32" spans="2:3" x14ac:dyDescent="0.5">
      <c r="B32" s="439" t="s">
        <v>853</v>
      </c>
      <c r="C32" s="454">
        <v>4.2137036431800778E-2</v>
      </c>
    </row>
    <row r="33" spans="2:3" x14ac:dyDescent="0.5">
      <c r="B33" s="439" t="s">
        <v>854</v>
      </c>
      <c r="C33" s="454">
        <v>4.2978839623838111E-2</v>
      </c>
    </row>
    <row r="34" spans="2:3" x14ac:dyDescent="0.5">
      <c r="B34" s="439" t="s">
        <v>855</v>
      </c>
      <c r="C34" s="454">
        <v>4.2549136150686173E-2</v>
      </c>
    </row>
    <row r="35" spans="2:3" x14ac:dyDescent="0.5">
      <c r="B35" s="439" t="s">
        <v>856</v>
      </c>
      <c r="C35" s="454">
        <v>4.0304759272338231E-2</v>
      </c>
    </row>
    <row r="36" spans="2:3" x14ac:dyDescent="0.5">
      <c r="B36" s="439" t="s">
        <v>857</v>
      </c>
      <c r="C36" s="454">
        <v>4.3301196066564199E-2</v>
      </c>
    </row>
    <row r="37" spans="2:3" x14ac:dyDescent="0.5">
      <c r="B37" s="439" t="s">
        <v>858</v>
      </c>
      <c r="C37" s="454">
        <v>4.275517865767399E-2</v>
      </c>
    </row>
    <row r="38" spans="2:3" x14ac:dyDescent="0.5">
      <c r="B38" s="439" t="s">
        <v>859</v>
      </c>
      <c r="C38" s="454">
        <v>4.2780930583109986E-2</v>
      </c>
    </row>
    <row r="39" spans="2:3" x14ac:dyDescent="0.5">
      <c r="B39" s="439" t="s">
        <v>860</v>
      </c>
      <c r="C39" s="454">
        <v>4.6275486922720613E-2</v>
      </c>
    </row>
    <row r="40" spans="2:3" x14ac:dyDescent="0.5">
      <c r="B40" s="439" t="s">
        <v>861</v>
      </c>
      <c r="C40" s="454">
        <v>4.6404615272459065E-2</v>
      </c>
    </row>
    <row r="41" spans="2:3" x14ac:dyDescent="0.5">
      <c r="B41" s="439" t="s">
        <v>862</v>
      </c>
      <c r="C41" s="454">
        <v>4.5771056043810654E-2</v>
      </c>
    </row>
    <row r="42" spans="2:3" x14ac:dyDescent="0.5">
      <c r="B42" s="439" t="s">
        <v>863</v>
      </c>
      <c r="C42" s="454">
        <v>4.5663288408876082E-2</v>
      </c>
    </row>
    <row r="43" spans="2:3" x14ac:dyDescent="0.5">
      <c r="B43" s="459" t="s">
        <v>864</v>
      </c>
      <c r="C43" s="454">
        <v>4.5411602903742299E-2</v>
      </c>
    </row>
    <row r="44" spans="2:3" x14ac:dyDescent="0.5">
      <c r="B44" s="460" t="s">
        <v>865</v>
      </c>
      <c r="C44" s="457">
        <v>4.4365391409550425E-2</v>
      </c>
    </row>
    <row r="45" spans="2:3" x14ac:dyDescent="0.5">
      <c r="B45" s="460" t="s">
        <v>866</v>
      </c>
      <c r="C45" s="457">
        <v>4.2387229094133283E-2</v>
      </c>
    </row>
    <row r="46" spans="2:3" x14ac:dyDescent="0.5">
      <c r="B46" s="460" t="s">
        <v>867</v>
      </c>
      <c r="C46" s="457">
        <v>4.1714693904213229E-2</v>
      </c>
    </row>
    <row r="47" spans="2:3" x14ac:dyDescent="0.5">
      <c r="B47" s="460" t="s">
        <v>868</v>
      </c>
      <c r="C47" s="457">
        <v>4.2091086247923334E-2</v>
      </c>
    </row>
    <row r="48" spans="2:3" x14ac:dyDescent="0.5">
      <c r="B48" s="460" t="s">
        <v>869</v>
      </c>
      <c r="C48" s="457">
        <v>4.1912627068364711E-2</v>
      </c>
    </row>
    <row r="49" spans="2:3" x14ac:dyDescent="0.5">
      <c r="B49" s="460" t="s">
        <v>870</v>
      </c>
      <c r="C49" s="457">
        <v>4.2307537599238873E-2</v>
      </c>
    </row>
    <row r="50" spans="2:3" x14ac:dyDescent="0.5">
      <c r="B50" s="460" t="s">
        <v>871</v>
      </c>
      <c r="C50" s="457">
        <v>4.0609079546733318E-2</v>
      </c>
    </row>
    <row r="51" spans="2:3" x14ac:dyDescent="0.5">
      <c r="B51" s="460" t="s">
        <v>872</v>
      </c>
      <c r="C51" s="457">
        <v>4.0696767848177107E-2</v>
      </c>
    </row>
    <row r="52" spans="2:3" x14ac:dyDescent="0.5">
      <c r="B52" s="460" t="s">
        <v>873</v>
      </c>
      <c r="C52" s="457">
        <v>4.0331304226945572E-2</v>
      </c>
    </row>
    <row r="53" spans="2:3" x14ac:dyDescent="0.5">
      <c r="B53" s="460" t="s">
        <v>874</v>
      </c>
      <c r="C53" s="457">
        <v>4.0200568650054419E-2</v>
      </c>
    </row>
    <row r="54" spans="2:3" x14ac:dyDescent="0.5">
      <c r="B54" s="460" t="s">
        <v>875</v>
      </c>
      <c r="C54" s="457">
        <v>3.9948313185986448E-2</v>
      </c>
    </row>
    <row r="55" spans="2:3" x14ac:dyDescent="0.5">
      <c r="B55" s="460" t="s">
        <v>876</v>
      </c>
      <c r="C55" s="457">
        <v>3.9823272769582058E-2</v>
      </c>
    </row>
    <row r="56" spans="2:3" x14ac:dyDescent="0.5">
      <c r="B56" s="460" t="s">
        <v>877</v>
      </c>
      <c r="C56" s="457">
        <v>4.0123130821044434E-2</v>
      </c>
    </row>
    <row r="57" spans="2:3" x14ac:dyDescent="0.5">
      <c r="B57" s="460" t="s">
        <v>878</v>
      </c>
      <c r="C57" s="457">
        <v>3.9973104303623039E-2</v>
      </c>
    </row>
    <row r="58" spans="2:3" x14ac:dyDescent="0.5">
      <c r="B58" s="460" t="s">
        <v>879</v>
      </c>
      <c r="C58" s="457">
        <v>3.9901181178001482E-2</v>
      </c>
    </row>
    <row r="59" spans="2:3" x14ac:dyDescent="0.5">
      <c r="B59" s="460" t="s">
        <v>880</v>
      </c>
      <c r="C59" s="457">
        <v>3.9851837287022414E-2</v>
      </c>
    </row>
    <row r="60" spans="2:3" x14ac:dyDescent="0.5">
      <c r="B60" s="460" t="s">
        <v>881</v>
      </c>
      <c r="C60" s="457">
        <v>3.9380663435037697E-2</v>
      </c>
    </row>
    <row r="61" spans="2:3" x14ac:dyDescent="0.5">
      <c r="B61" s="460" t="s">
        <v>882</v>
      </c>
      <c r="C61" s="457">
        <v>3.9584461307517367E-2</v>
      </c>
    </row>
    <row r="62" spans="2:3" x14ac:dyDescent="0.5">
      <c r="B62" s="460" t="s">
        <v>883</v>
      </c>
      <c r="C62" s="457">
        <v>3.9400157943147933E-2</v>
      </c>
    </row>
    <row r="63" spans="2:3" ht="14.7" thickBot="1" x14ac:dyDescent="0.55000000000000004">
      <c r="B63" s="443" t="s">
        <v>884</v>
      </c>
      <c r="C63" s="458">
        <v>3.9228128921374603E-2</v>
      </c>
    </row>
    <row r="64"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BA21B-BA4D-49ED-A398-1E797D9EBCD6}">
  <sheetPr codeName="Sheet98"/>
  <dimension ref="B2:H44"/>
  <sheetViews>
    <sheetView view="pageBreakPreview" zoomScaleNormal="100" zoomScaleSheetLayoutView="100" workbookViewId="0">
      <pane xSplit="1" ySplit="3" topLeftCell="B22" activePane="bottomRight" state="frozen"/>
      <selection activeCell="M36" sqref="M36"/>
      <selection pane="topRight" activeCell="M36" sqref="M36"/>
      <selection pane="bottomLeft" activeCell="M36" sqref="M36"/>
      <selection pane="bottomRight" activeCell="M36" sqref="M36"/>
    </sheetView>
  </sheetViews>
  <sheetFormatPr defaultColWidth="16.5859375" defaultRowHeight="14.35" x14ac:dyDescent="0.5"/>
  <cols>
    <col min="1" max="1" width="9.87890625" customWidth="1"/>
  </cols>
  <sheetData>
    <row r="2" spans="2:6" ht="24.75" customHeight="1" x14ac:dyDescent="0.5">
      <c r="B2" s="461" t="s">
        <v>892</v>
      </c>
      <c r="C2" s="462"/>
      <c r="D2" s="462"/>
      <c r="E2" s="462"/>
      <c r="F2" s="463"/>
    </row>
    <row r="3" spans="2:6" ht="21" customHeight="1" x14ac:dyDescent="0.5">
      <c r="B3" s="464" t="s">
        <v>684</v>
      </c>
      <c r="C3" s="465" t="s">
        <v>893</v>
      </c>
      <c r="D3" s="465" t="s">
        <v>548</v>
      </c>
      <c r="E3" s="465" t="s">
        <v>549</v>
      </c>
      <c r="F3" s="465" t="s">
        <v>667</v>
      </c>
    </row>
    <row r="4" spans="2:6" x14ac:dyDescent="0.5">
      <c r="B4" s="439" t="s">
        <v>894</v>
      </c>
      <c r="C4" s="466">
        <v>2.9287790207422285E-2</v>
      </c>
      <c r="D4" s="466">
        <v>4.1575621278075327E-2</v>
      </c>
      <c r="E4" s="466">
        <v>0.13748898618913644</v>
      </c>
      <c r="F4" s="466">
        <v>3.7628025319126117E-2</v>
      </c>
    </row>
    <row r="5" spans="2:6" x14ac:dyDescent="0.5">
      <c r="B5" s="439" t="s">
        <v>895</v>
      </c>
      <c r="C5" s="466">
        <v>2.4889552081382167E-2</v>
      </c>
      <c r="D5" s="466">
        <v>2.9746853954040853E-2</v>
      </c>
      <c r="E5" s="466">
        <v>0.14382288489284631</v>
      </c>
      <c r="F5" s="466">
        <v>3.1411991597525314E-2</v>
      </c>
    </row>
    <row r="6" spans="2:6" x14ac:dyDescent="0.5">
      <c r="B6" s="439" t="s">
        <v>896</v>
      </c>
      <c r="C6" s="466">
        <v>2.409207374607376E-2</v>
      </c>
      <c r="D6" s="466">
        <v>2.9888041688937664E-2</v>
      </c>
      <c r="E6" s="466">
        <v>0.14393260520716161</v>
      </c>
      <c r="F6" s="466">
        <v>3.0527652221520426E-2</v>
      </c>
    </row>
    <row r="7" spans="2:6" x14ac:dyDescent="0.5">
      <c r="B7" s="439" t="s">
        <v>897</v>
      </c>
      <c r="C7" s="466">
        <v>2.4515168303207262E-2</v>
      </c>
      <c r="D7" s="466">
        <v>2.3960145289768704E-2</v>
      </c>
      <c r="E7" s="466">
        <v>0.1213969297604475</v>
      </c>
      <c r="F7" s="466">
        <v>2.8439620582029677E-2</v>
      </c>
    </row>
    <row r="8" spans="2:6" x14ac:dyDescent="0.5">
      <c r="B8" s="439" t="s">
        <v>898</v>
      </c>
      <c r="C8" s="466">
        <v>2.2174301140382463E-2</v>
      </c>
      <c r="D8" s="466">
        <v>2.5111283495264772E-2</v>
      </c>
      <c r="E8" s="466">
        <v>0.13972175825830604</v>
      </c>
      <c r="F8" s="466">
        <v>2.7818486909194889E-2</v>
      </c>
    </row>
    <row r="9" spans="2:6" x14ac:dyDescent="0.5">
      <c r="B9" s="439" t="s">
        <v>899</v>
      </c>
      <c r="C9" s="466">
        <v>1.8150434973481913E-2</v>
      </c>
      <c r="D9" s="466">
        <v>1.4781469423929716E-2</v>
      </c>
      <c r="E9" s="466">
        <v>0.1442181202235984</v>
      </c>
      <c r="F9" s="466">
        <v>2.1949495996698213E-2</v>
      </c>
    </row>
    <row r="10" spans="2:6" x14ac:dyDescent="0.5">
      <c r="B10" s="439" t="s">
        <v>900</v>
      </c>
      <c r="C10" s="466">
        <v>1.8082760306751194E-2</v>
      </c>
      <c r="D10" s="466">
        <v>2.1837138299198294E-2</v>
      </c>
      <c r="E10" s="466">
        <v>0.15272677368975543</v>
      </c>
      <c r="F10" s="466">
        <v>2.2511032862247492E-2</v>
      </c>
    </row>
    <row r="11" spans="2:6" x14ac:dyDescent="0.5">
      <c r="B11" s="439" t="s">
        <v>901</v>
      </c>
      <c r="C11" s="466">
        <v>1.7076044015209003E-2</v>
      </c>
      <c r="D11" s="466">
        <v>1.7827518897439332E-2</v>
      </c>
      <c r="E11" s="466">
        <v>0.13455916478028254</v>
      </c>
      <c r="F11" s="466">
        <v>2.0481894768287767E-2</v>
      </c>
    </row>
    <row r="12" spans="2:6" x14ac:dyDescent="0.5">
      <c r="B12" s="439" t="s">
        <v>902</v>
      </c>
      <c r="C12" s="466">
        <v>1.674057489381954E-2</v>
      </c>
      <c r="D12" s="466">
        <v>1.6759944364962399E-2</v>
      </c>
      <c r="E12" s="466">
        <v>0.1314998848979228</v>
      </c>
      <c r="F12" s="466">
        <v>1.9981108005658065E-2</v>
      </c>
    </row>
    <row r="13" spans="2:6" x14ac:dyDescent="0.5">
      <c r="B13" s="439" t="s">
        <v>903</v>
      </c>
      <c r="C13" s="466">
        <v>1.5420927343815227E-2</v>
      </c>
      <c r="D13" s="466">
        <v>1.3567167203395404E-2</v>
      </c>
      <c r="E13" s="466">
        <v>0.13366198918442765</v>
      </c>
      <c r="F13" s="466">
        <v>1.8139693787462524E-2</v>
      </c>
    </row>
    <row r="14" spans="2:6" x14ac:dyDescent="0.5">
      <c r="B14" s="439" t="s">
        <v>904</v>
      </c>
      <c r="C14" s="466">
        <v>1.7901178261496602E-2</v>
      </c>
      <c r="D14" s="466">
        <v>1.7564216999200015E-2</v>
      </c>
      <c r="E14" s="466">
        <v>0.13226565870385962</v>
      </c>
      <c r="F14" s="466">
        <v>2.0612022011306207E-2</v>
      </c>
    </row>
    <row r="15" spans="2:6" x14ac:dyDescent="0.5">
      <c r="B15" s="439" t="s">
        <v>905</v>
      </c>
      <c r="C15" s="466">
        <v>1.7350151760239855E-2</v>
      </c>
      <c r="D15" s="466">
        <v>1.5597696626183268E-2</v>
      </c>
      <c r="E15" s="466">
        <v>0.13100446465227727</v>
      </c>
      <c r="F15" s="466">
        <v>1.9778617430298837E-2</v>
      </c>
    </row>
    <row r="16" spans="2:6" x14ac:dyDescent="0.5">
      <c r="B16" s="439" t="s">
        <v>906</v>
      </c>
      <c r="C16" s="466">
        <v>1.6595372318025766E-2</v>
      </c>
      <c r="D16" s="466">
        <v>1.6282682570551529E-2</v>
      </c>
      <c r="E16" s="466">
        <v>0.12373403676887207</v>
      </c>
      <c r="F16" s="466">
        <v>1.9081495770339497E-2</v>
      </c>
    </row>
    <row r="17" spans="2:6" x14ac:dyDescent="0.5">
      <c r="B17" s="439" t="s">
        <v>907</v>
      </c>
      <c r="C17" s="466">
        <v>1.408519268312795E-2</v>
      </c>
      <c r="D17" s="466">
        <v>1.0909835860601642E-2</v>
      </c>
      <c r="E17" s="466">
        <v>0.10825209930972869</v>
      </c>
      <c r="F17" s="466">
        <v>1.6016642625619873E-2</v>
      </c>
    </row>
    <row r="18" spans="2:6" x14ac:dyDescent="0.5">
      <c r="B18" s="439" t="s">
        <v>908</v>
      </c>
      <c r="C18" s="466">
        <v>1.4794799959295302E-2</v>
      </c>
      <c r="D18" s="466">
        <v>1.3646613760565205E-2</v>
      </c>
      <c r="E18" s="466">
        <v>0.10969015324461026</v>
      </c>
      <c r="F18" s="466">
        <v>1.6879199066265001E-2</v>
      </c>
    </row>
    <row r="19" spans="2:6" x14ac:dyDescent="0.5">
      <c r="B19" s="439" t="s">
        <v>909</v>
      </c>
      <c r="C19" s="466">
        <v>1.6029852733123792E-2</v>
      </c>
      <c r="D19" s="466">
        <v>1.1240319637582197E-2</v>
      </c>
      <c r="E19" s="466">
        <v>0.1026549396393614</v>
      </c>
      <c r="F19" s="466">
        <v>1.7492306358745678E-2</v>
      </c>
    </row>
    <row r="20" spans="2:6" x14ac:dyDescent="0.5">
      <c r="B20" s="439" t="s">
        <v>910</v>
      </c>
      <c r="C20" s="466">
        <v>1.7054700289841625E-2</v>
      </c>
      <c r="D20" s="466">
        <v>1.1254127653505914E-2</v>
      </c>
      <c r="E20" s="466">
        <v>9.9877839835815704E-2</v>
      </c>
      <c r="F20" s="466">
        <v>1.8313810092708507E-2</v>
      </c>
    </row>
    <row r="21" spans="2:6" x14ac:dyDescent="0.5">
      <c r="B21" s="439" t="s">
        <v>911</v>
      </c>
      <c r="C21" s="466">
        <v>1.3991652172903234E-2</v>
      </c>
      <c r="D21" s="466">
        <v>9.1911901481004279E-3</v>
      </c>
      <c r="E21" s="466">
        <v>8.80087154038173E-2</v>
      </c>
      <c r="F21" s="466">
        <v>1.5172676337346711E-2</v>
      </c>
    </row>
    <row r="22" spans="2:6" x14ac:dyDescent="0.5">
      <c r="B22" s="439" t="s">
        <v>912</v>
      </c>
      <c r="C22" s="466">
        <v>1.6122822552794572E-2</v>
      </c>
      <c r="D22" s="466">
        <v>1.2558406284587662E-2</v>
      </c>
      <c r="E22" s="466">
        <v>8.8667954263934548E-2</v>
      </c>
      <c r="F22" s="466">
        <v>1.7425766028039729E-2</v>
      </c>
    </row>
    <row r="23" spans="2:6" x14ac:dyDescent="0.5">
      <c r="B23" s="439" t="s">
        <v>913</v>
      </c>
      <c r="C23" s="466">
        <v>1.7079299037254331E-2</v>
      </c>
      <c r="D23" s="466">
        <v>1.2058582105351648E-2</v>
      </c>
      <c r="E23" s="466">
        <v>6.6735776621493062E-2</v>
      </c>
      <c r="F23" s="466">
        <v>1.7670500322381041E-2</v>
      </c>
    </row>
    <row r="24" spans="2:6" x14ac:dyDescent="0.5">
      <c r="B24" s="439" t="s">
        <v>914</v>
      </c>
      <c r="C24" s="466">
        <v>1.7226862032492633E-2</v>
      </c>
      <c r="D24" s="466">
        <v>1.4753987209876845E-2</v>
      </c>
      <c r="E24" s="466">
        <v>6.7577626171125754E-2</v>
      </c>
      <c r="F24" s="466">
        <v>1.8130153812949489E-2</v>
      </c>
    </row>
    <row r="25" spans="2:6" x14ac:dyDescent="0.5">
      <c r="B25" s="439" t="s">
        <v>915</v>
      </c>
      <c r="C25" s="466">
        <v>1.8105527203709261E-2</v>
      </c>
      <c r="D25" s="466">
        <v>1.5226554677869398E-2</v>
      </c>
      <c r="E25" s="466">
        <v>6.1780847683432179E-2</v>
      </c>
      <c r="F25" s="466">
        <v>1.8859165921805747E-2</v>
      </c>
    </row>
    <row r="26" spans="2:6" x14ac:dyDescent="0.5">
      <c r="B26" s="439" t="s">
        <v>916</v>
      </c>
      <c r="C26" s="466">
        <v>1.6307411659248795E-2</v>
      </c>
      <c r="D26" s="466">
        <v>1.6713432326711075E-2</v>
      </c>
      <c r="E26" s="466">
        <v>6.2112084474212681E-2</v>
      </c>
      <c r="F26" s="466">
        <v>1.7349797499552871E-2</v>
      </c>
    </row>
    <row r="27" spans="2:6" x14ac:dyDescent="0.5">
      <c r="B27" s="439" t="s">
        <v>917</v>
      </c>
      <c r="C27" s="466">
        <v>1.7134803610742166E-2</v>
      </c>
      <c r="D27" s="466">
        <v>1.9295833418032274E-2</v>
      </c>
      <c r="E27" s="466">
        <v>6.6426944960237572E-2</v>
      </c>
      <c r="F27" s="466">
        <v>1.8403696782801092E-2</v>
      </c>
    </row>
    <row r="28" spans="2:6" x14ac:dyDescent="0.5">
      <c r="B28" s="439" t="s">
        <v>918</v>
      </c>
      <c r="C28" s="466">
        <v>1.2009893119330328E-2</v>
      </c>
      <c r="D28" s="466">
        <v>1.3609089923848745E-2</v>
      </c>
      <c r="E28" s="466">
        <v>6.2303128797301592E-2</v>
      </c>
      <c r="F28" s="466">
        <v>1.3140500600979155E-2</v>
      </c>
    </row>
    <row r="29" spans="2:6" x14ac:dyDescent="0.5">
      <c r="B29" s="439" t="s">
        <v>919</v>
      </c>
      <c r="C29" s="454">
        <v>1.4063518148516918E-2</v>
      </c>
      <c r="D29" s="466">
        <v>1.3047843030681825E-2</v>
      </c>
      <c r="E29" s="466">
        <v>6.1857473493301979E-2</v>
      </c>
      <c r="F29" s="466">
        <v>1.4781276770495153E-2</v>
      </c>
    </row>
    <row r="30" spans="2:6" x14ac:dyDescent="0.5">
      <c r="B30" s="439" t="s">
        <v>920</v>
      </c>
      <c r="C30" s="454">
        <v>1.2311642339464125E-2</v>
      </c>
      <c r="D30" s="466">
        <v>1.4639428789004021E-2</v>
      </c>
      <c r="E30" s="466">
        <v>7.8445672944005396E-2</v>
      </c>
      <c r="F30" s="466">
        <v>1.3671076476607404E-2</v>
      </c>
    </row>
    <row r="31" spans="2:6" x14ac:dyDescent="0.5">
      <c r="B31" s="439" t="s">
        <v>921</v>
      </c>
      <c r="C31" s="454">
        <v>1.1791975725014305E-2</v>
      </c>
      <c r="D31" s="466">
        <v>1.4208335384402164E-2</v>
      </c>
      <c r="E31" s="466">
        <v>7.0507524371974301E-2</v>
      </c>
      <c r="F31" s="466">
        <v>1.3110524182573059E-2</v>
      </c>
    </row>
    <row r="32" spans="2:6" x14ac:dyDescent="0.5">
      <c r="B32" s="439" t="s">
        <v>922</v>
      </c>
      <c r="C32" s="454">
        <v>1.3186980247334178E-2</v>
      </c>
      <c r="D32" s="466">
        <v>1.4884996030117573E-2</v>
      </c>
      <c r="E32" s="466">
        <v>7.0034475612292452E-2</v>
      </c>
      <c r="F32" s="466">
        <v>1.4432161364547159E-2</v>
      </c>
    </row>
    <row r="33" spans="2:8" x14ac:dyDescent="0.5">
      <c r="B33" s="439" t="s">
        <v>923</v>
      </c>
      <c r="C33" s="454">
        <v>1.2009893119330328E-2</v>
      </c>
      <c r="D33" s="466">
        <v>1.3609089923848745E-2</v>
      </c>
      <c r="E33" s="466">
        <v>6.2303128797301592E-2</v>
      </c>
      <c r="F33" s="466">
        <v>1.3140500600979155E-2</v>
      </c>
    </row>
    <row r="34" spans="2:8" x14ac:dyDescent="0.5">
      <c r="B34" s="439" t="s">
        <v>924</v>
      </c>
      <c r="C34" s="454">
        <v>1.834083195142306E-2</v>
      </c>
      <c r="D34" s="466">
        <v>2.3184688878580811E-2</v>
      </c>
      <c r="E34" s="466">
        <v>6.9879153691782145E-2</v>
      </c>
      <c r="F34" s="466">
        <v>1.9793153989150068E-2</v>
      </c>
    </row>
    <row r="35" spans="2:8" x14ac:dyDescent="0.5">
      <c r="B35" s="439" t="s">
        <v>925</v>
      </c>
      <c r="C35" s="454">
        <v>2.493815159928868E-2</v>
      </c>
      <c r="D35" s="466">
        <v>2.8159131620367397E-2</v>
      </c>
      <c r="E35" s="466">
        <v>7.8178799378047309E-2</v>
      </c>
      <c r="F35" s="466">
        <v>2.6268258032264763E-2</v>
      </c>
    </row>
    <row r="36" spans="2:8" x14ac:dyDescent="0.5">
      <c r="B36" s="439" t="s">
        <v>926</v>
      </c>
      <c r="C36" s="454">
        <v>3.2327291933945866E-2</v>
      </c>
      <c r="D36" s="466">
        <v>3.4047117326826949E-2</v>
      </c>
      <c r="E36" s="466">
        <v>8.1937114790674476E-2</v>
      </c>
      <c r="F36" s="466">
        <v>3.3433643794091465E-2</v>
      </c>
    </row>
    <row r="37" spans="2:8" x14ac:dyDescent="0.5">
      <c r="B37" s="441" t="s">
        <v>927</v>
      </c>
      <c r="C37" s="457">
        <v>2.9810817637805437E-2</v>
      </c>
      <c r="D37" s="467">
        <v>2.4862230276291593E-2</v>
      </c>
      <c r="E37" s="467">
        <v>7.5952078368912879E-2</v>
      </c>
      <c r="F37" s="467">
        <v>3.021301874763321E-2</v>
      </c>
      <c r="H37" s="468"/>
    </row>
    <row r="38" spans="2:8" x14ac:dyDescent="0.5">
      <c r="B38" s="441" t="s">
        <v>928</v>
      </c>
      <c r="C38" s="457">
        <v>3.6084780641517274E-2</v>
      </c>
      <c r="D38" s="467">
        <v>3.1874613859508634E-2</v>
      </c>
      <c r="E38" s="467">
        <v>8.3658088904891986E-2</v>
      </c>
      <c r="F38" s="467">
        <v>3.6569272039544805E-2</v>
      </c>
    </row>
    <row r="39" spans="2:8" x14ac:dyDescent="0.5">
      <c r="B39" s="441" t="s">
        <v>929</v>
      </c>
      <c r="C39" s="457">
        <v>3.6322237185045736E-2</v>
      </c>
      <c r="D39" s="467">
        <v>3.6107317991235635E-2</v>
      </c>
      <c r="E39" s="467">
        <v>9.1776259430478374E-2</v>
      </c>
      <c r="F39" s="467">
        <v>3.7329356038283336E-2</v>
      </c>
    </row>
    <row r="40" spans="2:8" x14ac:dyDescent="0.5">
      <c r="B40" s="441" t="s">
        <v>930</v>
      </c>
      <c r="C40" s="457">
        <v>3.8864469187811432E-2</v>
      </c>
      <c r="D40" s="467">
        <v>3.6334042723975037E-2</v>
      </c>
      <c r="E40" s="467">
        <v>0.1039550009638758</v>
      </c>
      <c r="F40" s="467">
        <v>3.9849266677290267E-2</v>
      </c>
    </row>
    <row r="41" spans="2:8" x14ac:dyDescent="0.5">
      <c r="B41" s="441" t="s">
        <v>931</v>
      </c>
      <c r="C41" s="457">
        <v>3.7601485544746953E-2</v>
      </c>
      <c r="D41" s="467">
        <v>3.618448830795188E-2</v>
      </c>
      <c r="E41" s="467">
        <v>9.8716302130932659E-2</v>
      </c>
      <c r="F41" s="467">
        <v>3.8641372749153108E-2</v>
      </c>
    </row>
    <row r="42" spans="2:8" x14ac:dyDescent="0.5">
      <c r="B42" s="441" t="s">
        <v>932</v>
      </c>
      <c r="C42" s="457">
        <v>4.2808111671801236E-2</v>
      </c>
      <c r="D42" s="467">
        <v>4.3677144004895106E-2</v>
      </c>
      <c r="E42" s="467">
        <v>0.10837052675465024</v>
      </c>
      <c r="F42" s="467">
        <v>4.4159919691739172E-2</v>
      </c>
    </row>
    <row r="43" spans="2:8" ht="14.7" thickBot="1" x14ac:dyDescent="0.55000000000000004">
      <c r="B43" s="443" t="s">
        <v>933</v>
      </c>
      <c r="C43" s="458">
        <v>4.7264374169366831E-2</v>
      </c>
      <c r="D43" s="458">
        <v>5.1099607816182412E-2</v>
      </c>
      <c r="E43" s="458">
        <v>0.1285120277446806</v>
      </c>
      <c r="F43" s="458">
        <v>4.916738314688561E-2</v>
      </c>
    </row>
    <row r="44"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2025-04-15T06:06:24Z</dcterms:created>
  <dcterms:modified xsi:type="dcterms:W3CDTF">2025-04-15T06:06:56Z</dcterms:modified>
</cp:coreProperties>
</file>