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81-82\10. Baisakh 2082\"/>
    </mc:Choice>
  </mc:AlternateContent>
  <xr:revisionPtr revIDLastSave="0" documentId="13_ncr:1_{286ED1E6-80C7-4008-B342-C7E3EBCBF70E}" xr6:coauthVersionLast="36" xr6:coauthVersionMax="36" xr10:uidLastSave="{00000000-0000-0000-0000-000000000000}"/>
  <bookViews>
    <workbookView xWindow="0" yWindow="0" windowWidth="25600" windowHeight="10493" xr2:uid="{A958BA58-DC8E-4E75-9CD7-F42E52F00198}"/>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'C17'!$A$1:$H$111</definedName>
    <definedName name="_xlnm.Print_Area" localSheetId="17">'C18'!$A$1:$I$111</definedName>
    <definedName name="_xlnm.Print_Area" localSheetId="18">'C19'!$A$1:$K$111</definedName>
    <definedName name="_xlnm.Print_Area" localSheetId="1">'C2'!$B$2:$E$51</definedName>
    <definedName name="_xlnm.Print_Area" localSheetId="19">'C20'!$A$1:$I$111</definedName>
    <definedName name="_xlnm.Print_Area" localSheetId="20">'C21'!$A$1:$G$157</definedName>
    <definedName name="_xlnm.Print_Area" localSheetId="21">'C22'!$A$1:$E$157</definedName>
    <definedName name="_xlnm.Print_Area" localSheetId="22">'C23'!$A$1:$D$88</definedName>
    <definedName name="_xlnm.Print_Area" localSheetId="23">'C24'!$A$1:$D$67</definedName>
    <definedName name="_xlnm.Print_Area" localSheetId="24">'C25'!$A$1:$G$45</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4" l="1"/>
  <c r="J39" i="11"/>
  <c r="I39" i="11"/>
  <c r="J37" i="11"/>
  <c r="I37" i="11"/>
  <c r="J35" i="11"/>
  <c r="I35" i="11"/>
  <c r="J33" i="11"/>
  <c r="I33" i="11"/>
  <c r="J31" i="11"/>
  <c r="I31" i="11"/>
  <c r="J29" i="11"/>
  <c r="I29" i="11"/>
  <c r="J27" i="11"/>
  <c r="I27" i="11"/>
  <c r="J25"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T5" i="7"/>
  <c r="AB5" i="7" s="1"/>
  <c r="L5" i="7"/>
  <c r="K5" i="7"/>
  <c r="S5" i="7" s="1"/>
  <c r="AA5" i="7" s="1"/>
  <c r="O5" i="7"/>
  <c r="W5" i="7" s="1"/>
  <c r="AE5" i="7" s="1"/>
  <c r="N5" i="7"/>
  <c r="V5" i="7" s="1"/>
  <c r="AD5" i="7" s="1"/>
  <c r="M5" i="7"/>
  <c r="U5" i="7" s="1"/>
  <c r="AC5" i="7" s="1"/>
  <c r="O4" i="7"/>
  <c r="W4" i="7" s="1"/>
  <c r="AE4" i="7" s="1"/>
  <c r="K4" i="7"/>
  <c r="S4" i="7" s="1"/>
  <c r="AA4" i="7" s="1"/>
  <c r="N4" i="7"/>
  <c r="V4" i="7" s="1"/>
  <c r="AD4" i="7" s="1"/>
  <c r="AE5" i="6"/>
  <c r="AA5" i="6"/>
  <c r="S5" i="6"/>
  <c r="M5" i="6"/>
  <c r="U5" i="6" s="1"/>
  <c r="AC5" i="6" s="1"/>
  <c r="K5" i="6"/>
  <c r="O5" i="6"/>
  <c r="W5" i="6" s="1"/>
  <c r="N5" i="6"/>
  <c r="V5" i="6" s="1"/>
  <c r="AD5" i="6" s="1"/>
  <c r="L5" i="6"/>
  <c r="T5" i="6" s="1"/>
  <c r="AB5" i="6" s="1"/>
  <c r="N4" i="6"/>
  <c r="V4" i="6" s="1"/>
  <c r="AD4" i="6" s="1"/>
  <c r="K4" i="6"/>
  <c r="S4" i="6" s="1"/>
  <c r="AA4" i="6" s="1"/>
  <c r="N5" i="5"/>
  <c r="V5" i="5" s="1"/>
  <c r="AD5" i="5" s="1"/>
  <c r="M5" i="5"/>
  <c r="U5" i="5" s="1"/>
  <c r="AC5" i="5" s="1"/>
  <c r="L5" i="5"/>
  <c r="T5" i="5" s="1"/>
  <c r="AB5" i="5" s="1"/>
  <c r="P5" i="5"/>
  <c r="X5" i="5" s="1"/>
  <c r="AF5" i="5" s="1"/>
  <c r="O5" i="5"/>
  <c r="W5" i="5" s="1"/>
  <c r="AE5" i="5" s="1"/>
  <c r="AE4" i="5"/>
  <c r="O4" i="5"/>
  <c r="P4" i="5"/>
  <c r="W4" i="5"/>
  <c r="AB4" i="5"/>
  <c r="L4" i="5" l="1"/>
  <c r="T4" i="5"/>
  <c r="X4" i="5"/>
  <c r="G4" i="6"/>
  <c r="O4" i="6" s="1"/>
  <c r="W4" i="6" s="1"/>
  <c r="AE4" i="6" s="1"/>
  <c r="AF4" i="5"/>
  <c r="J32" i="11"/>
  <c r="I32" i="11"/>
  <c r="J28" i="11"/>
  <c r="I28" i="11"/>
  <c r="J26" i="11"/>
  <c r="I26" i="11"/>
  <c r="H88" i="14"/>
  <c r="I88" i="14"/>
  <c r="J40" i="11"/>
  <c r="I40" i="11"/>
  <c r="J38" i="11"/>
  <c r="I38" i="11"/>
  <c r="J36" i="11"/>
  <c r="I36" i="11"/>
  <c r="J34" i="11"/>
  <c r="I34" i="11"/>
  <c r="F88" i="14"/>
  <c r="J30" i="11"/>
  <c r="I30" i="11"/>
  <c r="E88" i="14"/>
</calcChain>
</file>

<file path=xl/sharedStrings.xml><?xml version="1.0" encoding="utf-8"?>
<sst xmlns="http://schemas.openxmlformats.org/spreadsheetml/2006/main" count="3340" uniqueCount="1222">
  <si>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</si>
  <si>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</si>
  <si>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</si>
  <si>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</si>
  <si>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</si>
  <si>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</si>
  <si>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</si>
  <si>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</si>
  <si>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</si>
  <si>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</si>
  <si>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</si>
  <si>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</si>
  <si>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</si>
  <si>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</si>
  <si>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</si>
  <si>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</si>
  <si>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</si>
  <si>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</si>
  <si>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</si>
  <si>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</si>
  <si>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</si>
  <si>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</si>
  <si>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</si>
  <si>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</si>
  <si>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</si>
  <si>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</si>
  <si>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</si>
  <si>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</si>
  <si>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</si>
  <si>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</si>
  <si>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</si>
  <si>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</si>
  <si>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</si>
  <si>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</si>
  <si>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</si>
  <si>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</si>
  <si>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</si>
  <si>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</si>
  <si>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</si>
  <si>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</si>
  <si>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</si>
  <si>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</si>
  <si>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</si>
  <si>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</si>
  <si>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</si>
  <si>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</si>
  <si>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</si>
  <si>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</si>
  <si>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</si>
  <si>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</si>
  <si>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</si>
  <si>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</si>
  <si>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</si>
  <si>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</si>
  <si>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</si>
  <si>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</si>
  <si>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</si>
  <si>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</si>
  <si>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</si>
  <si>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</si>
  <si>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</si>
  <si>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</si>
  <si>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</si>
  <si>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</si>
  <si>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</si>
  <si>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</si>
  <si>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</si>
  <si>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</si>
  <si>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</si>
  <si>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</si>
  <si>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</si>
  <si>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</si>
  <si>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</si>
  <si>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</si>
  <si>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</si>
  <si>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</si>
  <si>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</si>
  <si>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</si>
  <si>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</si>
  <si>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</si>
  <si>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</si>
  <si>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</si>
  <si>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</si>
  <si>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</si>
  <si>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</si>
  <si>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</si>
  <si>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</si>
  <si>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</si>
  <si>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</si>
  <si>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</si>
  <si>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</si>
  <si>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</si>
  <si>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</si>
  <si>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</si>
  <si>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</si>
  <si>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</si>
  <si>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</si>
  <si>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</si>
  <si>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</si>
  <si>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</si>
  <si>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</si>
  <si>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</si>
  <si>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</si>
  <si>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</si>
  <si>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</si>
  <si>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</si>
  <si>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</si>
  <si>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</si>
  <si>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</si>
  <si>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</si>
  <si>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</si>
  <si>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</si>
  <si>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</si>
  <si>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</si>
  <si>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</si>
  <si>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</si>
  <si>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</si>
  <si>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</si>
  <si>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</si>
  <si>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</si>
  <si>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</si>
  <si>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</si>
  <si>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</si>
  <si>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</si>
  <si>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</si>
  <si>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</si>
  <si>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</si>
  <si>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</si>
  <si>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</si>
  <si>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</si>
  <si>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</si>
  <si>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</si>
  <si>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</si>
  <si>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</si>
  <si>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</si>
  <si>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</si>
  <si>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</si>
  <si>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</si>
  <si>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</si>
  <si>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</si>
  <si>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</si>
  <si>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</si>
  <si>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</si>
  <si>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</si>
  <si>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</si>
  <si>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</si>
  <si>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</si>
  <si>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</si>
  <si>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</si>
  <si>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</si>
  <si>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</si>
  <si>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</si>
  <si>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</si>
  <si>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</si>
  <si>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</si>
  <si>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</si>
  <si>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</si>
  <si>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</si>
  <si>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</si>
  <si>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</si>
  <si>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</si>
  <si>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</si>
  <si>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</si>
  <si>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</si>
  <si>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</si>
  <si>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</si>
  <si>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</si>
  <si>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</si>
  <si>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</si>
  <si>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</si>
  <si>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</si>
  <si>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</si>
  <si>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</si>
  <si>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</si>
  <si>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</si>
  <si>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</si>
  <si>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</si>
  <si>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</si>
  <si>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</si>
  <si>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</si>
  <si>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</si>
  <si>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</si>
  <si>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</si>
  <si>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</si>
  <si>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</si>
  <si>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</si>
  <si>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</si>
  <si>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</si>
  <si>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</si>
  <si>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</si>
  <si>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</si>
  <si>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</si>
  <si>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</si>
  <si>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</si>
  <si>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</si>
  <si>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</si>
  <si>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</si>
  <si>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</si>
  <si>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</si>
  <si>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</si>
  <si>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</si>
  <si>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</si>
  <si>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</si>
  <si>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</si>
  <si>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</si>
  <si>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</si>
  <si>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</si>
  <si>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</si>
  <si>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</si>
  <si>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</si>
  <si>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</si>
  <si>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</si>
  <si>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</si>
  <si>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</si>
  <si>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</si>
  <si>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</si>
  <si>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</si>
  <si>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</si>
  <si>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</si>
  <si>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</si>
  <si>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</si>
  <si>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</si>
  <si>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</si>
  <si>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</si>
  <si>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</si>
  <si>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</si>
  <si>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</si>
  <si>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</si>
  <si>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</si>
  <si>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</si>
  <si>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</si>
  <si>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</si>
  <si>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</si>
  <si>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</si>
  <si>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</si>
  <si>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</si>
  <si>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</si>
  <si>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</si>
  <si>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</si>
  <si>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</si>
  <si>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</si>
  <si>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</si>
  <si>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</si>
  <si>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</si>
  <si>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</si>
  <si>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</si>
  <si>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</si>
  <si>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</si>
  <si>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</si>
  <si>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</si>
  <si>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</si>
  <si>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</si>
  <si>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</si>
  <si>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</si>
  <si>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</si>
  <si>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</si>
  <si>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</si>
  <si>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</si>
  <si>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</si>
  <si>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</si>
  <si>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</si>
  <si>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</si>
  <si>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</si>
  <si>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</si>
  <si>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</si>
  <si>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</si>
  <si>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</si>
  <si>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</si>
  <si>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</si>
  <si>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</si>
  <si>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</si>
  <si>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</si>
  <si>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</si>
  <si>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</si>
  <si>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</si>
  <si>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</si>
  <si>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</si>
  <si>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</si>
  <si>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</si>
  <si>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</si>
  <si>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</si>
  <si>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</si>
  <si>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</si>
  <si>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</si>
  <si>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</si>
  <si>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</si>
  <si>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</si>
  <si>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</si>
  <si>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</si>
  <si>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</si>
  <si>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</si>
  <si>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</si>
  <si>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</si>
  <si>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</si>
  <si>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</si>
  <si>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</si>
  <si>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</si>
  <si>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</si>
  <si>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</si>
  <si>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</si>
  <si>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</si>
  <si>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</si>
  <si>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</si>
  <si>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</si>
  <si>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</si>
  <si>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</si>
  <si>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</si>
  <si>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</si>
  <si>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</si>
  <si>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</si>
  <si>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</si>
  <si>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</si>
  <si>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</si>
  <si>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</si>
  <si>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</si>
  <si>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</si>
  <si>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</si>
  <si>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</si>
  <si>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</si>
  <si>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</si>
  <si>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</si>
  <si>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</si>
  <si>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</si>
  <si>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</si>
  <si>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</si>
  <si>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</si>
  <si>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</si>
  <si>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</si>
  <si>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</si>
  <si>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</si>
  <si>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</si>
  <si>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</si>
  <si>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</si>
  <si>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</si>
  <si>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</si>
  <si>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</si>
  <si>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</si>
  <si>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</si>
  <si>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</si>
  <si>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</si>
  <si>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</si>
  <si>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</si>
  <si>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</si>
  <si>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</si>
  <si>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</si>
  <si>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</si>
  <si>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</si>
  <si>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</si>
  <si>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</si>
  <si>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</si>
  <si>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</si>
  <si>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</si>
  <si>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</si>
  <si>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</si>
  <si>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</si>
  <si>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</si>
  <si>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</si>
  <si>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</si>
  <si>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</si>
  <si>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</si>
  <si>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</si>
  <si>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</si>
  <si>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</si>
  <si>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</si>
  <si>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</si>
  <si>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</si>
  <si>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</si>
  <si>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</si>
  <si>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</si>
  <si>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</si>
  <si>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</si>
  <si>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</si>
  <si>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</si>
  <si>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</si>
  <si>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</si>
  <si>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</si>
  <si>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</si>
  <si>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</si>
  <si>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</si>
  <si>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</si>
  <si>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</si>
  <si>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</si>
  <si>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</si>
  <si>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</si>
  <si>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</si>
  <si>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</si>
  <si>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</si>
  <si>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</si>
  <si>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</si>
  <si>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</si>
  <si>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</si>
  <si>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</si>
  <si>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</si>
  <si>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</si>
  <si>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</si>
  <si>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</si>
  <si>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</si>
  <si>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</si>
  <si>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</si>
  <si>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</si>
  <si>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</si>
  <si>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</si>
  <si>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</si>
  <si>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</si>
  <si>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</si>
  <si>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</si>
  <si>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</si>
  <si>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</si>
  <si>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</si>
  <si>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</si>
  <si>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</si>
  <si>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</si>
  <si>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</si>
  <si>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</si>
  <si>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</si>
  <si>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</si>
  <si>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</si>
  <si>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</si>
  <si>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</si>
  <si>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</si>
  <si>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</si>
  <si>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</si>
  <si>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</si>
  <si>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</si>
  <si>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</si>
  <si>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</si>
  <si>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</si>
  <si>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</si>
  <si>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</si>
  <si>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</si>
  <si>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</si>
  <si>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</si>
  <si>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</si>
  <si>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</si>
  <si>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</si>
  <si>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</si>
  <si>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</si>
  <si>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</si>
  <si>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</si>
  <si>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</si>
  <si>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</si>
  <si>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</si>
  <si>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</si>
  <si>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</si>
  <si>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</si>
  <si>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</si>
  <si>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</si>
  <si>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</si>
  <si>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</si>
  <si>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</si>
  <si>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</si>
  <si>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</si>
  <si>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</si>
  <si>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</si>
  <si>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</si>
  <si>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</si>
  <si>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</si>
  <si>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</si>
  <si>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</si>
  <si>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</si>
  <si>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</si>
  <si>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</si>
  <si>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</si>
  <si>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</si>
  <si>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</si>
  <si>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</si>
  <si>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</si>
  <si>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</si>
  <si>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</si>
  <si>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</si>
  <si>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</si>
  <si>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</si>
  <si>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</si>
  <si>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</si>
  <si>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</si>
  <si>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</si>
  <si>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</si>
  <si>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</si>
  <si>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</si>
  <si>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</si>
  <si>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</si>
  <si>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</si>
  <si>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</si>
  <si>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</si>
  <si>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</si>
  <si>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</si>
  <si>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</si>
  <si>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</si>
  <si>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</si>
  <si>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</si>
  <si>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</si>
  <si>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</si>
  <si>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</si>
  <si>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</si>
  <si>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</si>
  <si>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</si>
  <si>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</si>
  <si>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</si>
  <si>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</si>
  <si>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</si>
  <si>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</si>
  <si>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</si>
  <si>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</si>
  <si>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</si>
  <si>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</si>
  <si>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</si>
  <si>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</si>
  <si>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</si>
  <si>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</si>
  <si>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</si>
  <si>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</si>
  <si>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</si>
  <si>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</si>
  <si>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</si>
  <si>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</si>
  <si>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</si>
  <si>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</si>
  <si>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</si>
  <si>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</si>
  <si>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</si>
  <si>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</si>
  <si>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</si>
  <si>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</si>
  <si>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</si>
  <si>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</si>
  <si>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</si>
  <si>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</si>
  <si>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</si>
  <si>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</si>
  <si>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</si>
  <si>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</si>
  <si>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</si>
  <si>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</si>
  <si>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</si>
  <si>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</si>
  <si>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</si>
  <si>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</si>
  <si>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</si>
  <si>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</si>
  <si>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</si>
  <si>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</si>
  <si>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</si>
  <si>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</si>
  <si>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</si>
  <si>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</si>
  <si>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</si>
  <si>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</si>
  <si>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</si>
  <si>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</si>
  <si>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</si>
  <si>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</si>
  <si>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</si>
  <si>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</si>
  <si>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</si>
  <si>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</si>
  <si>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</si>
  <si>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</si>
  <si>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</si>
  <si>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</si>
  <si>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</si>
  <si>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</si>
  <si>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</si>
  <si>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</si>
  <si>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</si>
  <si>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</si>
  <si>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</si>
  <si>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</si>
  <si>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</si>
  <si>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</si>
  <si>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</si>
  <si>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</si>
  <si>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</si>
  <si>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</si>
  <si>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</si>
  <si>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</si>
  <si>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</si>
  <si>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</si>
  <si>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</si>
  <si>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</si>
  <si>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</si>
  <si>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</si>
  <si>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</si>
  <si>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</si>
  <si>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</si>
  <si>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</si>
  <si>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</si>
  <si>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</si>
  <si>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</si>
  <si>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</si>
  <si>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</si>
  <si>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</si>
  <si>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</si>
  <si>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</si>
  <si>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</si>
  <si>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</si>
  <si>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</si>
  <si>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</si>
  <si>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</si>
  <si>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</si>
  <si>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</si>
  <si>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</si>
  <si>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</si>
  <si>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</si>
  <si>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</si>
  <si>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</si>
  <si>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</si>
  <si>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</si>
  <si>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</si>
  <si>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</si>
  <si>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</si>
  <si>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</si>
  <si>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</si>
  <si>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</si>
  <si>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</si>
  <si>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</si>
  <si>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</si>
  <si>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</si>
  <si>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</si>
  <si>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</si>
  <si>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</si>
  <si>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</si>
  <si>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</si>
  <si>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</si>
  <si>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</si>
  <si>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</si>
  <si>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</si>
  <si>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</si>
  <si>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</si>
  <si>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</si>
  <si>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</si>
  <si>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</si>
  <si>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</si>
  <si>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</si>
  <si>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</si>
  <si>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</si>
  <si>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</si>
  <si>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</si>
  <si>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</si>
  <si>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</si>
  <si>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</si>
  <si>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</si>
  <si>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</si>
  <si>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</si>
  <si>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</si>
  <si>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</si>
  <si>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</si>
  <si>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</si>
  <si>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</si>
  <si>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</si>
  <si>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</si>
  <si>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</si>
  <si>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</si>
  <si>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</si>
  <si>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</si>
  <si>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</si>
  <si>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</si>
  <si>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</si>
  <si>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</si>
  <si>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</si>
  <si>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</si>
  <si>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</si>
  <si>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</si>
  <si>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</si>
  <si>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</si>
  <si>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</si>
  <si>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</si>
  <si>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</si>
  <si>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</si>
  <si>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</si>
  <si>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</si>
  <si>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</si>
  <si>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</si>
  <si>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</si>
  <si>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</si>
  <si>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</si>
  <si>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</si>
  <si>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</si>
  <si>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</si>
  <si>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</si>
  <si>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</si>
  <si>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</si>
  <si>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</si>
  <si>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</si>
  <si>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</si>
  <si>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</si>
  <si>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</si>
  <si>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</si>
  <si>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</si>
  <si>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</si>
  <si>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</si>
  <si>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</si>
  <si>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</si>
  <si>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</si>
  <si>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</si>
  <si>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</si>
  <si>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</si>
  <si>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</si>
  <si>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</si>
  <si>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</si>
  <si>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</si>
  <si>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</si>
  <si>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</si>
  <si>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</si>
  <si>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</si>
  <si>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</si>
  <si>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</si>
  <si>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</si>
  <si>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</si>
  <si>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</si>
  <si>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</si>
  <si>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</si>
  <si>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</si>
  <si>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</si>
  <si>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</si>
  <si>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</si>
  <si>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</si>
  <si>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</si>
  <si>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</si>
  <si>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</si>
  <si>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</si>
  <si>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</si>
  <si>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</si>
  <si>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</si>
  <si>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</si>
  <si>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</si>
  <si>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</si>
  <si>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</si>
  <si>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</si>
  <si>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</si>
  <si>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</si>
  <si>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</si>
  <si>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</si>
  <si>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</si>
  <si>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</si>
  <si>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</si>
  <si>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</si>
  <si>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</si>
  <si>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</si>
  <si>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</si>
  <si>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</si>
  <si>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</si>
  <si>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</si>
  <si>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</si>
  <si>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</si>
  <si>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</si>
  <si>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</si>
  <si>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</si>
  <si>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</si>
  <si>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</si>
  <si>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</si>
  <si>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</si>
  <si>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</si>
  <si>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</si>
  <si>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</si>
  <si>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</si>
  <si>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</si>
  <si>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</si>
  <si>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</si>
  <si>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</si>
  <si>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</si>
  <si>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</si>
  <si>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</si>
  <si>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</si>
  <si>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</si>
  <si>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</si>
  <si>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</si>
  <si>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</si>
  <si>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</si>
  <si>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</si>
  <si>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</si>
  <si>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</si>
  <si>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</si>
  <si>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</si>
  <si>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</si>
  <si>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</si>
  <si>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</si>
  <si>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</si>
  <si>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</si>
  <si>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</si>
  <si>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</si>
  <si>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</si>
  <si>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</si>
  <si>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</si>
  <si>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</si>
  <si>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</si>
  <si>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</si>
  <si>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</si>
  <si>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</si>
  <si>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</si>
  <si>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</si>
  <si>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</si>
  <si>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</si>
  <si>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</si>
  <si>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</si>
  <si>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</si>
  <si>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</si>
  <si>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</si>
  <si>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</si>
  <si>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</si>
  <si>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</si>
  <si>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</si>
  <si>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</si>
  <si>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</si>
  <si>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</si>
  <si>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</si>
  <si>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</si>
  <si>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</si>
  <si>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</si>
  <si>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</si>
  <si>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</si>
  <si>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</si>
  <si>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</si>
  <si>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</si>
  <si>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</si>
  <si>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</si>
  <si>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</si>
  <si>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</si>
  <si>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</si>
  <si>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</si>
  <si>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</si>
  <si>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</si>
  <si>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</si>
  <si>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</si>
  <si>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</si>
  <si>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</si>
  <si>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</si>
  <si>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</si>
  <si>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</si>
  <si>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</si>
  <si>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</si>
  <si>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</si>
  <si>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</si>
  <si>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</si>
  <si>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</si>
  <si>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</si>
  <si>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</si>
  <si>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</si>
  <si>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</si>
  <si>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</si>
  <si>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</si>
  <si>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</si>
  <si>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</si>
  <si>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</si>
  <si>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</si>
  <si>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</si>
  <si>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</si>
  <si>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</si>
  <si>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</si>
  <si>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</si>
  <si>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</si>
  <si>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</si>
  <si>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</si>
  <si>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</si>
  <si>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</si>
  <si>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</si>
  <si>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</si>
  <si>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</si>
  <si>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</si>
  <si>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</si>
  <si>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</si>
  <si>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</si>
  <si>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</si>
  <si>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</si>
  <si>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</si>
  <si>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</si>
  <si>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</si>
  <si>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</si>
  <si>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</si>
  <si>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</si>
  <si>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</si>
  <si>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</si>
  <si>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</si>
  <si>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</si>
  <si>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</si>
  <si>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</si>
  <si>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</si>
  <si>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</si>
  <si>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</si>
  <si>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</si>
  <si>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</si>
  <si>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</si>
  <si>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</si>
  <si>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</si>
  <si>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</si>
  <si>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</si>
  <si>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</si>
  <si>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</si>
  <si>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</si>
  <si>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</si>
  <si>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</si>
  <si>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</si>
  <si>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</si>
  <si>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</si>
  <si>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</si>
  <si>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</si>
  <si>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</si>
  <si>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</si>
  <si>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</si>
  <si>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</si>
  <si>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</si>
  <si>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</si>
  <si>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</si>
  <si>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</si>
  <si>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</si>
  <si>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</si>
  <si>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</si>
  <si>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</si>
  <si>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</si>
  <si>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</si>
  <si>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</si>
  <si>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</si>
  <si>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</si>
  <si>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</si>
  <si>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</si>
  <si>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</si>
  <si>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</si>
  <si>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</si>
  <si>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</si>
  <si>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</si>
  <si>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</si>
  <si>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</si>
  <si>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</si>
  <si>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</si>
  <si>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</si>
  <si>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</si>
  <si>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</si>
  <si>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</si>
  <si>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</si>
  <si>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</si>
  <si>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</si>
  <si>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</si>
  <si>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</si>
  <si>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</si>
  <si>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</si>
  <si>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</si>
  <si>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</si>
  <si>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</si>
  <si>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</si>
  <si>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2082 Baisakh</t>
  </si>
  <si>
    <t>(Mid-May, 2025)</t>
  </si>
  <si>
    <t>as on Baisakh End, 2082 (Mid-May,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</si>
  <si>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</si>
  <si>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</si>
  <si>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</si>
  <si>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</si>
  <si>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</si>
  <si>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</si>
  <si>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</si>
  <si>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</si>
  <si>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</si>
  <si>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</si>
  <si>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</si>
  <si>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</si>
  <si>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</si>
  <si>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</si>
  <si>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</si>
  <si>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</si>
  <si>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</si>
  <si>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</si>
  <si>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</si>
  <si>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</si>
  <si>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</si>
  <si>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</si>
  <si>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</si>
  <si>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</si>
  <si>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</si>
  <si>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</si>
  <si>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</si>
  <si>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2024/25(P) stands at Rs. 6,107,220 million (Source:https://nsonepal.gov.np/content/13365/annuppout-statistics-regarding-national-audit-of-national/)</t>
  </si>
  <si>
    <t>Number of branches include head office, banking branches and extention counters</t>
  </si>
  <si>
    <t>$ 6 months prior Total Loan has been used to calculate Deprived Sector Lending Ratio</t>
  </si>
  <si>
    <t>^Data as on Chaitra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</si>
  <si>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</si>
  <si>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</si>
  <si>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</si>
  <si>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</si>
  <si>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</si>
  <si>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</si>
  <si>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</si>
  <si>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</si>
  <si>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</si>
  <si>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</si>
  <si>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</si>
  <si>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</si>
  <si>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</si>
  <si>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</si>
  <si>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</si>
  <si>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</si>
  <si>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</si>
  <si>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</si>
  <si>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</si>
  <si>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</si>
  <si>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</si>
  <si>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</si>
  <si>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</si>
  <si>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</si>
  <si>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</si>
  <si>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</si>
  <si>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</si>
  <si>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</si>
  <si>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</si>
  <si>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</si>
  <si>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</si>
  <si>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</si>
  <si>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</si>
  <si>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</si>
  <si>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</si>
  <si>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</si>
  <si>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</si>
  <si>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</si>
  <si>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</si>
  <si>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</si>
  <si>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</si>
  <si>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</si>
  <si>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</si>
  <si>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</si>
  <si>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</si>
  <si>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</si>
  <si>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</si>
  <si>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</si>
  <si>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</si>
  <si>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</si>
  <si>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</si>
  <si>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</si>
  <si>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</si>
  <si>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</si>
  <si>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</si>
  <si>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</si>
  <si>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</si>
  <si>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</si>
  <si>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Baisakh, 2082)</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</si>
  <si>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</si>
  <si>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</si>
  <si>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</si>
  <si>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</si>
  <si>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</si>
  <si>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</si>
  <si>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</si>
  <si>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</si>
  <si>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</si>
  <si>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</si>
  <si>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</si>
  <si>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</si>
  <si>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</si>
  <si>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</si>
  <si>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</si>
  <si>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</si>
  <si>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</si>
  <si>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</si>
  <si>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</si>
  <si>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</si>
  <si>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</si>
  <si>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</si>
  <si>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</si>
  <si>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</si>
  <si>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</si>
  <si>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</si>
  <si>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</si>
  <si>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</si>
  <si>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</si>
  <si>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</si>
  <si>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Baisakh, 2082 (Mid May,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</si>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</sst>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53D4AFE2-A4F9-4E22-AC07-87C4B087DF9E}"/>
    <cellStyle name="Comma 2 2" xfId="7" xr:uid="{2339E06A-ECB7-47A1-8EB7-30CA2782D9E1}"/>
    <cellStyle name="Hyperlink" xfId="3" builtinId="8"/>
    <cellStyle name="Normal" xfId="0" builtinId="0"/>
    <cellStyle name="Normal 25" xfId="6" xr:uid="{09BE0049-EAF3-42D6-8EA4-885C4B9552F2}"/>
    <cellStyle name="Normal 3 3" xfId="5" xr:uid="{07E425A4-CADE-4232-88BF-7D7B9F3E2E2C}"/>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211C-49B3-9470-2CBDEBB476EB}"/>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211C-49B3-9470-2CBDEBB476EB}"/>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strCache>
                  </c16:filteredLitCache>
                </c:ext>
              </c:extLst>
              <c:f/>
              <c:strCache>
                <c:ptCount val="12"/>
                <c:pt idx="0">
                  <c:v>2024 Mid June</c:v>
                </c:pt>
                <c:pt idx="1">
                  <c:v>2024 Mid July</c:v>
                </c:pt>
                <c:pt idx="2">
                  <c:v>2024 Mid Aug</c:v>
                </c:pt>
                <c:pt idx="3">
                  <c:v>2024 Mid Sep</c:v>
                </c:pt>
                <c:pt idx="4">
                  <c:v>2024 Mid Oct</c:v>
                </c:pt>
                <c:pt idx="5">
                  <c:v>2024 Mid Nov</c:v>
                </c:pt>
                <c:pt idx="6">
                  <c:v>2024 Mid Dec</c:v>
                </c:pt>
                <c:pt idx="7">
                  <c:v>2025 Mid Jan</c:v>
                </c:pt>
                <c:pt idx="8">
                  <c:v>2025 Mid Feb</c:v>
                </c:pt>
                <c:pt idx="9">
                  <c:v>2025 Mid Mar</c:v>
                </c:pt>
                <c:pt idx="10">
                  <c:v>2025 Mid April</c:v>
                </c:pt>
                <c:pt idx="11">
                  <c:v>2025 Mid May</c:v>
                </c:pt>
              </c:strCache>
            </c:strRef>
          </c:cat>
          <c:val>
            <c:numRef>
              <c:extLst>
                <c:ext xmlns:c16="http://schemas.microsoft.com/office/drawing/2014/chart" uri="{F5D05F6E-A05E-4728-AFD3-386EB277150F}">
                  <c16:filteredLitCache>
                    <c:numCache>
                      <c:formatCode>0</c:formatCode>
                      <c:ptCount val="25"/>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pt idx="24">
                        <c:v>6190.0151915119204</c:v>
                      </c:pt>
                    </c:numCache>
                  </c16:filteredLitCache>
                </c:ext>
              </c:extLst>
              <c:f/>
              <c:numCache>
                <c:formatCode>0</c:formatCode>
                <c:ptCount val="12"/>
                <c:pt idx="0">
                  <c:v>6260.7462558073212</c:v>
                </c:pt>
                <c:pt idx="1">
                  <c:v>6495.5828453145377</c:v>
                </c:pt>
                <c:pt idx="2">
                  <c:v>6446.8262349818897</c:v>
                </c:pt>
                <c:pt idx="3">
                  <c:v>6528.3623801578706</c:v>
                </c:pt>
                <c:pt idx="4">
                  <c:v>6662.261717466703</c:v>
                </c:pt>
                <c:pt idx="5">
                  <c:v>6644.2306355769269</c:v>
                </c:pt>
                <c:pt idx="6">
                  <c:v>6680.949006189614</c:v>
                </c:pt>
                <c:pt idx="7">
                  <c:v>6737.5818592881524</c:v>
                </c:pt>
                <c:pt idx="8">
                  <c:v>6731.7898084737462</c:v>
                </c:pt>
                <c:pt idx="9">
                  <c:v>6769.2717497883777</c:v>
                </c:pt>
                <c:pt idx="10">
                  <c:v>6860.5374680342529</c:v>
                </c:pt>
                <c:pt idx="11">
                  <c:v>6884.5414712380889</c:v>
                </c:pt>
              </c:numCache>
            </c:numRef>
          </c:val>
          <c:smooth val="0"/>
          <c:extLst>
            <c:ext xmlns:c16="http://schemas.microsoft.com/office/drawing/2014/chart" uri="{F5D05F6E-A05E-4728-AFD3-386EB277150F}">
              <c16:categoryFilterExceptions>
                <c16:categoryFilterException>
                  <c16:uniqueId val="{00000002-DD3D-4C35-B6F2-F8AA2A7BC251}"/>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DD3D-4C35-B6F2-F8AA2A7BC251}"/>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DD3D-4C35-B6F2-F8AA2A7BC251}"/>
                </c16:ptentry>
              </c16:datapointuniqueidmap>
            </c:ext>
            <c:ext xmlns:c16="http://schemas.microsoft.com/office/drawing/2014/chart" uri="{C3380CC4-5D6E-409C-BE32-E72D297353CC}">
              <c16:uniqueId val="{00000000-DD3D-4C35-B6F2-F8AA2A7BC251}"/>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strCache>
                  </c16:filteredLitCache>
                </c:ext>
              </c:extLst>
              <c:f/>
              <c:strCache>
                <c:ptCount val="12"/>
                <c:pt idx="0">
                  <c:v>2024 Mid June</c:v>
                </c:pt>
                <c:pt idx="1">
                  <c:v>2024 Mid July</c:v>
                </c:pt>
                <c:pt idx="2">
                  <c:v>2024 Mid Aug</c:v>
                </c:pt>
                <c:pt idx="3">
                  <c:v>2024 Mid Sep</c:v>
                </c:pt>
                <c:pt idx="4">
                  <c:v>2024 Mid Oct</c:v>
                </c:pt>
                <c:pt idx="5">
                  <c:v>2024 Mid Nov</c:v>
                </c:pt>
                <c:pt idx="6">
                  <c:v>2024 Mid Dec</c:v>
                </c:pt>
                <c:pt idx="7">
                  <c:v>2025 Mid Jan</c:v>
                </c:pt>
                <c:pt idx="8">
                  <c:v>2025 Mid Feb</c:v>
                </c:pt>
                <c:pt idx="9">
                  <c:v>2025 Mid Mar</c:v>
                </c:pt>
                <c:pt idx="10">
                  <c:v>2025 Mid April</c:v>
                </c:pt>
                <c:pt idx="11">
                  <c:v>2025 Mid May</c:v>
                </c:pt>
              </c:strCache>
            </c:strRef>
          </c:cat>
          <c:val>
            <c:numRef>
              <c:extLst>
                <c:ext xmlns:c16="http://schemas.microsoft.com/office/drawing/2014/chart" uri="{F5D05F6E-A05E-4728-AFD3-386EB277150F}">
                  <c16:filteredLitCache>
                    <c:numCache>
                      <c:formatCode>0</c:formatCode>
                      <c:ptCount val="25"/>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pt idx="24">
                        <c:v>5112.8340942737896</c:v>
                      </c:pt>
                    </c:numCache>
                  </c16:filteredLitCache>
                </c:ext>
              </c:extLst>
              <c:f/>
              <c:numCache>
                <c:formatCode>0</c:formatCode>
                <c:ptCount val="12"/>
                <c:pt idx="0">
                  <c:v>5136.1712919843403</c:v>
                </c:pt>
                <c:pt idx="1">
                  <c:v>5170.1963338678652</c:v>
                </c:pt>
                <c:pt idx="2">
                  <c:v>5172.7375413021982</c:v>
                </c:pt>
                <c:pt idx="3">
                  <c:v>5230.6463807991158</c:v>
                </c:pt>
                <c:pt idx="4">
                  <c:v>5296.2546067918101</c:v>
                </c:pt>
                <c:pt idx="5">
                  <c:v>5288.7656624545889</c:v>
                </c:pt>
                <c:pt idx="6">
                  <c:v>5333.4896690649548</c:v>
                </c:pt>
                <c:pt idx="7">
                  <c:v>5437.405934235002</c:v>
                </c:pt>
                <c:pt idx="8">
                  <c:v>5441.8277227324215</c:v>
                </c:pt>
                <c:pt idx="9">
                  <c:v>5465.0207315119142</c:v>
                </c:pt>
                <c:pt idx="10">
                  <c:v>5537.3714198273628</c:v>
                </c:pt>
                <c:pt idx="11">
                  <c:v>5529.1868478711813</c:v>
                </c:pt>
              </c:numCache>
            </c:numRef>
          </c:val>
          <c:smooth val="0"/>
          <c:extLst>
            <c:ext xmlns:c16="http://schemas.microsoft.com/office/drawing/2014/chart" uri="{C3380CC4-5D6E-409C-BE32-E72D297353CC}">
              <c16:uniqueId val="{00000001-DD3D-4C35-B6F2-F8AA2A7BC251}"/>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5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AEF7DBA1-85D1-49D4-8274-AA7A728D5CDD}"/>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FB83A831-D12E-4AA8-842A-ABEA1B057606}"/>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F4B624CF-E287-4B60-8E1D-3FE4BDE39764}"/>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A99A1F2D-525E-45EB-9377-3AC31C0845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F4FB963B-85B7-432D-A893-F2E4F25B0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29634</xdr:rowOff>
    </xdr:from>
    <xdr:to>
      <xdr:col>14</xdr:col>
      <xdr:colOff>321733</xdr:colOff>
      <xdr:row>32</xdr:row>
      <xdr:rowOff>25399</xdr:rowOff>
    </xdr:to>
    <xdr:graphicFrame macro="">
      <xdr:nvGraphicFramePr>
        <xdr:cNvPr id="7" name="Chart 6">
          <a:extLst>
            <a:ext uri="{FF2B5EF4-FFF2-40B4-BE49-F238E27FC236}">
              <a16:creationId xmlns:a16="http://schemas.microsoft.com/office/drawing/2014/main" id="{36E8325E-3811-4C29-9FEC-9D741A47C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965B6ED9-6293-48B4-BE1C-A4D6CAB0BB2B}"/>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965B6ED9-6293-48B4-BE1C-A4D6CAB0BB2B}"/>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A105603B-B8E1-4379-97B4-4D3CCA70B7E9}"/>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A105603B-B8E1-4379-97B4-4D3CCA70B7E9}"/>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sakh_2082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row r="81">
          <cell r="L81">
            <v>2025</v>
          </cell>
          <cell r="M81" t="str">
            <v>Mid May</v>
          </cell>
          <cell r="N81">
            <v>6884.5414712380889</v>
          </cell>
          <cell r="O81">
            <v>5529.1868478711813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E50E2-A417-44BA-B7C5-E3335215486A}">
  <sheetPr codeName="Sheet84">
    <tabColor theme="0"/>
  </sheetPr>
  <dimension ref="C2:P57"/>
  <sheetViews>
    <sheetView tabSelected="1" view="pageBreakPreview" zoomScaleNormal="100" zoomScaleSheetLayoutView="100" workbookViewId="0">
      <selection activeCell="R17" sqref="R1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938</v>
      </c>
      <c r="E47" s="10"/>
      <c r="F47" s="10"/>
      <c r="G47" s="10"/>
      <c r="H47" s="10"/>
      <c r="I47" s="10"/>
      <c r="J47" s="10"/>
      <c r="K47" s="10"/>
      <c r="L47" s="10"/>
      <c r="M47" s="10"/>
      <c r="N47" s="10"/>
      <c r="O47" s="7"/>
    </row>
    <row r="48" spans="3:15" ht="15.7" x14ac:dyDescent="0.55000000000000004">
      <c r="C48" s="5"/>
      <c r="D48" s="10" t="s">
        <v>939</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C381-4EE7-4102-A8EE-4DD3FFCA5073}">
  <sheetPr codeName="Sheet56"/>
  <dimension ref="C2:S50"/>
  <sheetViews>
    <sheetView zoomScaleNormal="100" zoomScaleSheetLayoutView="80" workbookViewId="0">
      <selection activeCell="R17" sqref="R17"/>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2BB526C1-0D1F-40EA-9A7D-11EDA76064EB}"/>
    <hyperlink ref="D5" location="'C4'!A1" display="C4" xr:uid="{43EEAE05-B38C-49EB-A701-F3470E0E8AD6}"/>
    <hyperlink ref="D6" location="'C5'!A1" display="C5" xr:uid="{7F7F29E4-F2AA-4F57-845C-99FFA17D3699}"/>
    <hyperlink ref="D7" location="'C6'!A1" display="C6" xr:uid="{EBD56FF5-E3BE-4E71-9435-10061F9E399A}"/>
    <hyperlink ref="D8" location="'C7'!A1" display="C7" xr:uid="{BB5C94C5-896F-42A6-9A10-EE2C4FCE18F8}"/>
    <hyperlink ref="D11" location="'C8'!A1" display="C8" xr:uid="{A0E81F6F-962C-4875-A8B4-08A1BE69FE4B}"/>
    <hyperlink ref="D12" location="'C8'!A1" display="C8" xr:uid="{A92FB3F5-B248-4698-858E-1FA571F48FE3}"/>
    <hyperlink ref="D13" location="'C8'!A1" display="C8" xr:uid="{B2753070-D68D-4B8E-8735-170FEEC7426A}"/>
    <hyperlink ref="D16" location="'C9'!A1" display="C9" xr:uid="{D49D5354-6E83-4F01-AD4A-8F054E5ED265}"/>
    <hyperlink ref="D17" location="'C9'!A1" display="C9" xr:uid="{B21CED79-F561-4086-AC9C-1B014B92B5F3}"/>
    <hyperlink ref="D18" location="'C9'!A1" display="C9" xr:uid="{B7F49017-79AB-458F-85BA-A619F7D41A66}"/>
    <hyperlink ref="D21" location="'C10'!A1" display="C10" xr:uid="{E2293F2A-4775-4233-B3F1-8749F1A0B435}"/>
    <hyperlink ref="D22" location="'C10'!A1" display="C10" xr:uid="{786F78C8-8028-41D4-9688-2ED1A2C0600E}"/>
    <hyperlink ref="D23" location="'C10'!A1" display="C10" xr:uid="{3A4FE0EC-42A3-4ECE-A9DE-B5BDC7106F20}"/>
    <hyperlink ref="D26" location="'C11'!A1" display="C11" xr:uid="{61B22ACE-7E09-47B9-97D3-4B56B8A8EB54}"/>
    <hyperlink ref="D27" location="'C11'!A1" display="C11" xr:uid="{D6CFF065-F399-43FB-8B0F-6A5382A8F9D9}"/>
    <hyperlink ref="D28" location="'C11'!A1" display="C11" xr:uid="{73CA9860-61D4-4049-87D9-721608715FB1}"/>
    <hyperlink ref="D32" location="'C12'!A1" display="C12" xr:uid="{11B9AFD3-E7B1-4251-BEF3-A95552928310}"/>
    <hyperlink ref="D33" location="'C13'!A1" display="C13" xr:uid="{5D434B47-1275-40BB-9741-73677E3A0CF1}"/>
    <hyperlink ref="D34" location="'C14'!A1" display="C14" xr:uid="{D9865765-09F7-41E1-85DB-D537AE856498}"/>
    <hyperlink ref="D36" location="'C15'!A1" display="C15" xr:uid="{10DE1242-C341-4412-9B46-B2EA07409D73}"/>
    <hyperlink ref="D39" location="'C16'!A1" display="C16" xr:uid="{3ADA8CF3-A036-4B41-9DF6-FB7998586289}"/>
    <hyperlink ref="D42" location="'C17'!A1" display="C17" xr:uid="{0EC78113-0055-45A3-9526-ADD0509E6015}"/>
    <hyperlink ref="D43" location="'C18'!A1" display="C18" xr:uid="{4CC8C73D-1AA5-45AB-AA1A-9D0B04D5FD68}"/>
    <hyperlink ref="D44" location="'C19'!A1" display="C19" xr:uid="{B1CD40AB-9A51-4FDF-B673-8C32E3C460D2}"/>
    <hyperlink ref="D45" location="'C20'!A1" display="C20" xr:uid="{E62CBCF8-EF30-444E-9E38-9E6C1AF1CF5C}"/>
    <hyperlink ref="D46" location="'C21'!A1" display="C21" xr:uid="{B0D4BDD7-7733-494C-8A8C-4FD010F56CA3}"/>
    <hyperlink ref="D47" location="'C22'!A1" display="C22" xr:uid="{F1B9E747-4491-435A-A809-957CD09A0303}"/>
    <hyperlink ref="D48" location="'C23'!A1" display="C23" xr:uid="{AC2BD067-AE96-4774-96E7-D6CBD573B83C}"/>
    <hyperlink ref="D49" location="'C24'!A1" display="C24" xr:uid="{F3F62489-929E-463F-9F23-162FDE6E1385}"/>
    <hyperlink ref="D50" location="'C25'!A1" display="C25" xr:uid="{D25BB021-253F-4088-B622-266AC1375E66}"/>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3257-5DC0-4E3A-AB64-C3AFAA287279}">
  <sheetPr codeName="Sheet59"/>
  <dimension ref="B2:U37"/>
  <sheetViews>
    <sheetView view="pageBreakPreview" zoomScaleNormal="100" zoomScaleSheetLayoutView="100" workbookViewId="0">
      <selection activeCell="R17" sqref="R17"/>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CDA98-80F8-4A65-83CE-178D7887B22A}">
  <sheetPr codeName="Sheet61"/>
  <dimension ref="B2:G52"/>
  <sheetViews>
    <sheetView view="pageBreakPreview" zoomScale="90" zoomScaleNormal="100" zoomScaleSheetLayoutView="90" workbookViewId="0">
      <selection activeCell="E30" sqref="E30"/>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940</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100.68072506651622</v>
      </c>
      <c r="E6" s="70">
        <v>9.9798128185708173</v>
      </c>
      <c r="F6" s="70">
        <v>2.0673577162579488</v>
      </c>
      <c r="G6" s="70">
        <v>112.727895601345</v>
      </c>
    </row>
    <row r="7" spans="2:7" x14ac:dyDescent="0.55000000000000004">
      <c r="B7" s="68">
        <v>2</v>
      </c>
      <c r="C7" s="69" t="s">
        <v>714</v>
      </c>
      <c r="D7" s="70">
        <v>80.375241698656808</v>
      </c>
      <c r="E7" s="70">
        <v>8.5004452301812687</v>
      </c>
      <c r="F7" s="70">
        <v>1.6595506539579314</v>
      </c>
      <c r="G7" s="70">
        <v>90.535237582796</v>
      </c>
    </row>
    <row r="8" spans="2:7" x14ac:dyDescent="0.55000000000000004">
      <c r="B8" s="68">
        <v>3</v>
      </c>
      <c r="C8" s="69" t="s">
        <v>941</v>
      </c>
      <c r="D8" s="70">
        <v>79.831806580212543</v>
      </c>
      <c r="E8" s="70">
        <v>85.176399444720204</v>
      </c>
      <c r="F8" s="70">
        <v>80.273996169459494</v>
      </c>
      <c r="G8" s="70">
        <v>80.313073440994671</v>
      </c>
    </row>
    <row r="9" spans="2:7" x14ac:dyDescent="0.55000000000000004">
      <c r="B9" s="68">
        <v>4</v>
      </c>
      <c r="C9" s="69" t="s">
        <v>942</v>
      </c>
      <c r="D9" s="70">
        <v>78.568386000000004</v>
      </c>
      <c r="E9" s="70">
        <v>84.770301000000003</v>
      </c>
      <c r="F9" s="70">
        <v>79.749043</v>
      </c>
      <c r="G9" s="70">
        <v>79.130651995922165</v>
      </c>
    </row>
    <row r="10" spans="2:7" x14ac:dyDescent="0.55000000000000004">
      <c r="B10" s="68">
        <v>5</v>
      </c>
      <c r="C10" s="69" t="s">
        <v>943</v>
      </c>
      <c r="D10" s="70">
        <v>49.991765981236206</v>
      </c>
      <c r="E10" s="70">
        <v>53.236074559143098</v>
      </c>
      <c r="F10" s="70">
        <v>66.767585461415067</v>
      </c>
      <c r="G10" s="70">
        <v>50.586642802313776</v>
      </c>
    </row>
    <row r="11" spans="2:7" x14ac:dyDescent="0.55000000000000004">
      <c r="B11" s="68">
        <v>6</v>
      </c>
      <c r="C11" s="69" t="s">
        <v>944</v>
      </c>
      <c r="D11" s="70">
        <v>35.856521294405589</v>
      </c>
      <c r="E11" s="70">
        <v>37.110991448054691</v>
      </c>
      <c r="F11" s="70">
        <v>23.577618309539421</v>
      </c>
      <c r="G11" s="70">
        <v>35.742392422892344</v>
      </c>
    </row>
    <row r="12" spans="2:7" x14ac:dyDescent="0.55000000000000004">
      <c r="B12" s="68">
        <v>7</v>
      </c>
      <c r="C12" s="69" t="s">
        <v>945</v>
      </c>
      <c r="D12" s="70">
        <v>6.060184166758896</v>
      </c>
      <c r="E12" s="70">
        <v>2.0606323400845374</v>
      </c>
      <c r="F12" s="70">
        <v>1.0836696086248983</v>
      </c>
      <c r="G12" s="70">
        <v>5.6148373065837438</v>
      </c>
    </row>
    <row r="13" spans="2:7" x14ac:dyDescent="0.55000000000000004">
      <c r="B13" s="68">
        <v>8</v>
      </c>
      <c r="C13" s="69" t="s">
        <v>946</v>
      </c>
      <c r="D13" s="70">
        <v>7.3197507877090757</v>
      </c>
      <c r="E13" s="70">
        <v>7.4693752727843874</v>
      </c>
      <c r="F13" s="70">
        <v>8.5080420335781355</v>
      </c>
      <c r="G13" s="70">
        <v>7.3547895632434317</v>
      </c>
    </row>
    <row r="14" spans="2:7" x14ac:dyDescent="0.55000000000000004">
      <c r="B14" s="68">
        <v>9</v>
      </c>
      <c r="C14" s="69" t="s">
        <v>947</v>
      </c>
      <c r="D14" s="70">
        <v>5.0450345767227471</v>
      </c>
      <c r="E14" s="70">
        <v>5.5648390209819487</v>
      </c>
      <c r="F14" s="70">
        <v>13.035572713502324</v>
      </c>
      <c r="G14" s="70">
        <v>5.2418189328498244</v>
      </c>
    </row>
    <row r="15" spans="2:7" x14ac:dyDescent="0.55000000000000004">
      <c r="B15" s="68">
        <v>10</v>
      </c>
      <c r="C15" s="69" t="s">
        <v>948</v>
      </c>
      <c r="D15" s="70">
        <v>5.2242755250173767</v>
      </c>
      <c r="E15" s="70">
        <v>5.3230884796839169</v>
      </c>
      <c r="F15" s="70">
        <v>11.696059902151799</v>
      </c>
      <c r="G15" s="70">
        <v>5.3521838225344966</v>
      </c>
    </row>
    <row r="16" spans="2:7" x14ac:dyDescent="0.55000000000000004">
      <c r="B16" s="68">
        <v>11</v>
      </c>
      <c r="C16" s="69" t="s">
        <v>949</v>
      </c>
      <c r="D16" s="70">
        <v>5.6007241866124629</v>
      </c>
      <c r="E16" s="70">
        <v>7.1215515264479681</v>
      </c>
      <c r="F16" s="70">
        <v>5.4711166145058003</v>
      </c>
      <c r="G16" s="70">
        <v>5.7442020874835773</v>
      </c>
    </row>
    <row r="17" spans="2:7" x14ac:dyDescent="0.55000000000000004">
      <c r="B17" s="65" t="s">
        <v>105</v>
      </c>
      <c r="C17" s="66"/>
      <c r="D17" s="71"/>
      <c r="E17" s="71"/>
      <c r="F17" s="71"/>
      <c r="G17" s="72"/>
    </row>
    <row r="18" spans="2:7" x14ac:dyDescent="0.55000000000000004">
      <c r="B18" s="68">
        <v>1</v>
      </c>
      <c r="C18" s="73" t="s">
        <v>686</v>
      </c>
      <c r="D18" s="70">
        <v>7.4323234906630882</v>
      </c>
      <c r="E18" s="70">
        <v>6.1708600966492586</v>
      </c>
      <c r="F18" s="70">
        <v>7.1468428163492401</v>
      </c>
      <c r="G18" s="70">
        <v>7.3154104661245114</v>
      </c>
    </row>
    <row r="19" spans="2:7" ht="21" customHeight="1" x14ac:dyDescent="0.55000000000000004">
      <c r="B19" s="68">
        <v>2</v>
      </c>
      <c r="C19" s="73" t="s">
        <v>950</v>
      </c>
      <c r="D19" s="70">
        <v>16.931944126249377</v>
      </c>
      <c r="E19" s="70">
        <v>14.106637686726653</v>
      </c>
      <c r="F19" s="70">
        <v>11.660130037715872</v>
      </c>
      <c r="G19" s="70">
        <v>16.585137732431797</v>
      </c>
    </row>
    <row r="20" spans="2:7" x14ac:dyDescent="0.55000000000000004">
      <c r="B20" s="68">
        <v>3</v>
      </c>
      <c r="C20" s="73" t="s">
        <v>687</v>
      </c>
      <c r="D20" s="70">
        <v>25.149591406437555</v>
      </c>
      <c r="E20" s="70">
        <v>21.996645908750708</v>
      </c>
      <c r="F20" s="70">
        <v>23.969322531675296</v>
      </c>
      <c r="G20" s="70">
        <v>24.848815421232658</v>
      </c>
    </row>
    <row r="21" spans="2:7" x14ac:dyDescent="0.55000000000000004">
      <c r="B21" s="74" t="s">
        <v>951</v>
      </c>
      <c r="C21" s="75"/>
      <c r="D21" s="71"/>
      <c r="E21" s="71"/>
      <c r="F21" s="71"/>
      <c r="G21" s="72"/>
    </row>
    <row r="22" spans="2:7" x14ac:dyDescent="0.55000000000000004">
      <c r="B22" s="68">
        <v>1</v>
      </c>
      <c r="C22" s="73" t="s">
        <v>952</v>
      </c>
      <c r="D22" s="76">
        <v>9.5015455116818597</v>
      </c>
      <c r="E22" s="76">
        <v>10.237180365117164</v>
      </c>
      <c r="F22" s="76">
        <v>10.193019874491522</v>
      </c>
      <c r="G22" s="76">
        <v>9.5705789719528838</v>
      </c>
    </row>
    <row r="23" spans="2:7" x14ac:dyDescent="0.55000000000000004">
      <c r="B23" s="68">
        <v>2</v>
      </c>
      <c r="C23" s="73" t="s">
        <v>689</v>
      </c>
      <c r="D23" s="76">
        <v>12.387716236562438</v>
      </c>
      <c r="E23" s="76">
        <v>12.86552570538759</v>
      </c>
      <c r="F23" s="76">
        <v>12.331072484085066</v>
      </c>
      <c r="G23" s="76">
        <v>12.423953786298968</v>
      </c>
    </row>
    <row r="24" spans="2:7" x14ac:dyDescent="0.55000000000000004">
      <c r="B24" s="65" t="s">
        <v>106</v>
      </c>
      <c r="C24" s="66"/>
      <c r="D24" s="71"/>
      <c r="E24" s="71"/>
      <c r="F24" s="71"/>
      <c r="G24" s="72"/>
    </row>
    <row r="25" spans="2:7" x14ac:dyDescent="0.55000000000000004">
      <c r="B25" s="77">
        <v>1</v>
      </c>
      <c r="C25" s="78" t="s">
        <v>953</v>
      </c>
      <c r="D25" s="79">
        <v>20</v>
      </c>
      <c r="E25" s="79">
        <v>17</v>
      </c>
      <c r="F25" s="79">
        <v>17</v>
      </c>
      <c r="G25" s="79">
        <v>54</v>
      </c>
    </row>
    <row r="26" spans="2:7" x14ac:dyDescent="0.55000000000000004">
      <c r="B26" s="77">
        <v>2</v>
      </c>
      <c r="C26" s="78" t="s">
        <v>954</v>
      </c>
      <c r="D26" s="79">
        <v>5083</v>
      </c>
      <c r="E26" s="79">
        <v>1133</v>
      </c>
      <c r="F26" s="79">
        <v>291</v>
      </c>
      <c r="G26" s="79">
        <v>6507</v>
      </c>
    </row>
    <row r="27" spans="2:7" x14ac:dyDescent="0.55000000000000004">
      <c r="B27" s="77">
        <v>3</v>
      </c>
      <c r="C27" s="78" t="s">
        <v>955</v>
      </c>
      <c r="D27" s="79">
        <v>50620362</v>
      </c>
      <c r="E27" s="79">
        <v>7445145</v>
      </c>
      <c r="F27" s="79">
        <v>962971</v>
      </c>
      <c r="G27" s="79">
        <v>59028478</v>
      </c>
    </row>
    <row r="28" spans="2:7" x14ac:dyDescent="0.55000000000000004">
      <c r="B28" s="77">
        <v>4</v>
      </c>
      <c r="C28" s="78" t="s">
        <v>956</v>
      </c>
      <c r="D28" s="79">
        <v>1632914</v>
      </c>
      <c r="E28" s="79">
        <v>272438</v>
      </c>
      <c r="F28" s="79">
        <v>47656</v>
      </c>
      <c r="G28" s="79">
        <v>1953008</v>
      </c>
    </row>
    <row r="29" spans="2:7" x14ac:dyDescent="0.55000000000000004">
      <c r="B29" s="77">
        <v>5</v>
      </c>
      <c r="C29" s="78" t="s">
        <v>957</v>
      </c>
      <c r="D29" s="79">
        <v>934</v>
      </c>
      <c r="E29" s="79">
        <v>17</v>
      </c>
      <c r="F29" s="79">
        <v>0</v>
      </c>
      <c r="G29" s="79">
        <v>951</v>
      </c>
    </row>
    <row r="30" spans="2:7" x14ac:dyDescent="0.55000000000000004">
      <c r="B30" s="77">
        <v>6</v>
      </c>
      <c r="C30" s="78" t="s">
        <v>958</v>
      </c>
      <c r="D30" s="79">
        <v>287374</v>
      </c>
      <c r="E30" s="79">
        <v>1018</v>
      </c>
      <c r="F30" s="79">
        <v>0</v>
      </c>
      <c r="G30" s="79">
        <v>288392</v>
      </c>
    </row>
    <row r="31" spans="2:7" x14ac:dyDescent="0.55000000000000004">
      <c r="B31" s="77">
        <v>7</v>
      </c>
      <c r="C31" s="78" t="s">
        <v>959</v>
      </c>
      <c r="D31" s="79">
        <v>23379325</v>
      </c>
      <c r="E31" s="79">
        <v>3597836</v>
      </c>
      <c r="F31" s="79">
        <v>286230</v>
      </c>
      <c r="G31" s="79">
        <v>27263391</v>
      </c>
    </row>
    <row r="32" spans="2:7" x14ac:dyDescent="0.55000000000000004">
      <c r="B32" s="77">
        <v>8</v>
      </c>
      <c r="C32" s="78" t="s">
        <v>960</v>
      </c>
      <c r="D32" s="79">
        <v>1813406</v>
      </c>
      <c r="E32" s="79">
        <v>591661</v>
      </c>
      <c r="F32" s="79">
        <v>17971</v>
      </c>
      <c r="G32" s="79">
        <v>2423038</v>
      </c>
    </row>
    <row r="33" spans="2:7" x14ac:dyDescent="0.55000000000000004">
      <c r="B33" s="77">
        <v>9</v>
      </c>
      <c r="C33" s="78" t="s">
        <v>961</v>
      </c>
      <c r="D33" s="79">
        <v>4881</v>
      </c>
      <c r="E33" s="79">
        <v>344</v>
      </c>
      <c r="F33" s="79">
        <v>41</v>
      </c>
      <c r="G33" s="79">
        <v>5266</v>
      </c>
    </row>
    <row r="34" spans="2:7" x14ac:dyDescent="0.55000000000000004">
      <c r="B34" s="77">
        <v>10</v>
      </c>
      <c r="C34" s="78" t="s">
        <v>962</v>
      </c>
      <c r="D34" s="79">
        <v>12243187</v>
      </c>
      <c r="E34" s="79">
        <v>1214017</v>
      </c>
      <c r="F34" s="79">
        <v>74346</v>
      </c>
      <c r="G34" s="79">
        <v>13531550</v>
      </c>
    </row>
    <row r="35" spans="2:7" x14ac:dyDescent="0.55000000000000004">
      <c r="B35" s="77">
        <v>11</v>
      </c>
      <c r="C35" s="78" t="s">
        <v>963</v>
      </c>
      <c r="D35" s="79">
        <v>303654</v>
      </c>
      <c r="E35" s="79">
        <v>3139</v>
      </c>
      <c r="F35" s="79">
        <v>0</v>
      </c>
      <c r="G35" s="79">
        <v>306793</v>
      </c>
    </row>
    <row r="36" spans="2:7" x14ac:dyDescent="0.55000000000000004">
      <c r="B36" s="77">
        <v>12</v>
      </c>
      <c r="C36" s="78" t="s">
        <v>964</v>
      </c>
      <c r="D36" s="79">
        <v>236086</v>
      </c>
      <c r="E36" s="79">
        <v>3968</v>
      </c>
      <c r="F36" s="79">
        <v>0</v>
      </c>
      <c r="G36" s="79">
        <v>240054</v>
      </c>
    </row>
    <row r="37" spans="2:7" x14ac:dyDescent="0.55000000000000004">
      <c r="B37" s="66" t="s">
        <v>107</v>
      </c>
      <c r="C37" s="66"/>
      <c r="D37" s="80"/>
      <c r="E37" s="80"/>
      <c r="F37" s="80"/>
      <c r="G37" s="80"/>
    </row>
    <row r="38" spans="2:7" x14ac:dyDescent="0.55000000000000004">
      <c r="B38" s="81">
        <v>1</v>
      </c>
      <c r="C38" s="82" t="s">
        <v>965</v>
      </c>
      <c r="D38" s="83">
        <v>4.3720316025386099</v>
      </c>
      <c r="E38" s="84"/>
      <c r="F38" s="84"/>
      <c r="G38" s="84"/>
    </row>
    <row r="39" spans="2:7" x14ac:dyDescent="0.55000000000000004">
      <c r="B39" s="77"/>
      <c r="C39" s="85" t="s">
        <v>108</v>
      </c>
      <c r="D39" s="86">
        <v>3.3757466913186329</v>
      </c>
      <c r="E39" s="87"/>
      <c r="F39" s="87"/>
      <c r="G39" s="87"/>
    </row>
    <row r="40" spans="2:7" x14ac:dyDescent="0.55000000000000004">
      <c r="B40" s="88"/>
      <c r="C40" s="85" t="s">
        <v>109</v>
      </c>
      <c r="D40" s="86">
        <v>5.9735661804777997</v>
      </c>
      <c r="E40" s="87"/>
      <c r="F40" s="87"/>
      <c r="G40" s="87"/>
    </row>
    <row r="41" spans="2:7" x14ac:dyDescent="0.55000000000000004">
      <c r="B41" s="89"/>
      <c r="C41" s="85" t="s">
        <v>110</v>
      </c>
      <c r="D41" s="86">
        <v>1.1007422719675986</v>
      </c>
      <c r="E41" s="87"/>
      <c r="F41" s="87"/>
      <c r="G41" s="87"/>
    </row>
    <row r="42" spans="2:7" x14ac:dyDescent="0.55000000000000004">
      <c r="B42" s="81">
        <v>2</v>
      </c>
      <c r="C42" s="82" t="s">
        <v>966</v>
      </c>
      <c r="D42" s="83">
        <v>8.1067716867788207</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967</v>
      </c>
      <c r="C45" s="94"/>
      <c r="D45" s="94"/>
      <c r="E45" s="94"/>
      <c r="F45" s="94"/>
      <c r="G45" s="94"/>
    </row>
    <row r="46" spans="2:7" ht="33.700000000000003" customHeight="1" x14ac:dyDescent="0.55000000000000004">
      <c r="B46" s="96" t="s">
        <v>968</v>
      </c>
      <c r="C46" s="96"/>
      <c r="D46" s="96"/>
      <c r="E46" s="96"/>
      <c r="F46" s="96"/>
      <c r="G46" s="96"/>
    </row>
    <row r="47" spans="2:7" x14ac:dyDescent="0.55000000000000004">
      <c r="B47" s="97" t="s">
        <v>969</v>
      </c>
      <c r="C47" s="94"/>
      <c r="D47" s="94"/>
      <c r="E47" s="94"/>
      <c r="F47" s="94"/>
      <c r="G47" s="94"/>
    </row>
    <row r="48" spans="2:7" x14ac:dyDescent="0.55000000000000004">
      <c r="B48" s="97" t="s">
        <v>970</v>
      </c>
      <c r="C48" s="94"/>
      <c r="D48" s="94"/>
      <c r="E48" s="94"/>
      <c r="F48" s="94"/>
      <c r="G48" s="94"/>
    </row>
    <row r="49" spans="2:7" x14ac:dyDescent="0.55000000000000004">
      <c r="B49" s="97" t="s">
        <v>971</v>
      </c>
      <c r="C49" s="94"/>
      <c r="D49" s="94"/>
      <c r="E49" s="94"/>
      <c r="F49" s="94"/>
      <c r="G49" s="94"/>
    </row>
    <row r="50" spans="2:7" ht="13" customHeight="1"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A4B6-491C-42B7-AE45-1BCE31C09C6E}">
  <sheetPr codeName="Sheet63"/>
  <dimension ref="B2:AI62"/>
  <sheetViews>
    <sheetView workbookViewId="0">
      <pane xSplit="3" ySplit="6" topLeftCell="P7"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87</v>
      </c>
      <c r="H4" s="113" t="s">
        <v>65</v>
      </c>
      <c r="I4" s="114" t="s">
        <v>118</v>
      </c>
      <c r="J4" s="114"/>
      <c r="K4" s="114"/>
      <c r="L4" s="104" t="str">
        <f>$D4</f>
        <v xml:space="preserve">Mid-July </v>
      </c>
      <c r="M4" s="104"/>
      <c r="N4" s="104"/>
      <c r="O4" s="113" t="str">
        <f>$G4</f>
        <v>Mid-Apr</v>
      </c>
      <c r="P4" s="115" t="str">
        <f>$H4</f>
        <v>Mid-May</v>
      </c>
      <c r="Q4" s="114" t="s">
        <v>118</v>
      </c>
      <c r="R4" s="114"/>
      <c r="S4" s="114"/>
      <c r="T4" s="104" t="str">
        <f>$D4</f>
        <v xml:space="preserve">Mid-July </v>
      </c>
      <c r="U4" s="104"/>
      <c r="V4" s="104"/>
      <c r="W4" s="113" t="str">
        <f>$G4</f>
        <v>Mid-Apr</v>
      </c>
      <c r="X4" s="115" t="str">
        <f>$H4</f>
        <v>Mid-May</v>
      </c>
      <c r="Y4" s="114" t="s">
        <v>118</v>
      </c>
      <c r="Z4" s="114"/>
      <c r="AA4" s="114"/>
      <c r="AB4" s="104" t="str">
        <f>$D4</f>
        <v xml:space="preserve">Mid-July </v>
      </c>
      <c r="AC4" s="104"/>
      <c r="AD4" s="104"/>
      <c r="AE4" s="113" t="str">
        <f>$G4</f>
        <v>Mid-Apr</v>
      </c>
      <c r="AF4" s="115" t="str">
        <f>$H4</f>
        <v>Mid-May</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972</v>
      </c>
      <c r="J6" s="118" t="s">
        <v>973</v>
      </c>
      <c r="K6" s="118" t="s">
        <v>974</v>
      </c>
      <c r="L6" s="119">
        <v>1</v>
      </c>
      <c r="M6" s="119">
        <v>2</v>
      </c>
      <c r="N6" s="119">
        <v>3</v>
      </c>
      <c r="O6" s="119">
        <v>4</v>
      </c>
      <c r="P6" s="119">
        <v>5</v>
      </c>
      <c r="Q6" s="118" t="s">
        <v>972</v>
      </c>
      <c r="R6" s="118" t="s">
        <v>973</v>
      </c>
      <c r="S6" s="118" t="s">
        <v>974</v>
      </c>
      <c r="T6" s="119">
        <v>1</v>
      </c>
      <c r="U6" s="119">
        <v>2</v>
      </c>
      <c r="V6" s="119">
        <v>3</v>
      </c>
      <c r="W6" s="119">
        <v>4</v>
      </c>
      <c r="X6" s="119">
        <v>5</v>
      </c>
      <c r="Y6" s="118" t="s">
        <v>972</v>
      </c>
      <c r="Z6" s="118" t="s">
        <v>973</v>
      </c>
      <c r="AA6" s="118" t="s">
        <v>974</v>
      </c>
      <c r="AB6" s="119">
        <v>1</v>
      </c>
      <c r="AC6" s="119">
        <v>2</v>
      </c>
      <c r="AD6" s="119">
        <v>3</v>
      </c>
      <c r="AE6" s="119">
        <v>4</v>
      </c>
      <c r="AF6" s="119">
        <v>5</v>
      </c>
      <c r="AG6" s="118" t="s">
        <v>972</v>
      </c>
      <c r="AH6" s="118" t="s">
        <v>973</v>
      </c>
      <c r="AI6" s="118" t="s">
        <v>974</v>
      </c>
    </row>
    <row r="7" spans="2:35" x14ac:dyDescent="0.55000000000000004">
      <c r="B7" s="120">
        <v>1</v>
      </c>
      <c r="C7" s="121" t="s">
        <v>297</v>
      </c>
      <c r="D7" s="122">
        <v>618798.36853197217</v>
      </c>
      <c r="E7" s="122">
        <v>683127.47496912419</v>
      </c>
      <c r="F7" s="122">
        <v>728712.52330307267</v>
      </c>
      <c r="G7" s="122">
        <v>765044.5015420058</v>
      </c>
      <c r="H7" s="122">
        <v>765177.32223402197</v>
      </c>
      <c r="I7" s="122">
        <v>10.395810607866569</v>
      </c>
      <c r="J7" s="122">
        <v>6.6729929631374905</v>
      </c>
      <c r="K7" s="122">
        <v>1.7361172029661809E-2</v>
      </c>
      <c r="L7" s="122">
        <v>553625.694856663</v>
      </c>
      <c r="M7" s="122">
        <v>611311.94073775818</v>
      </c>
      <c r="N7" s="122">
        <v>652888.32804530486</v>
      </c>
      <c r="O7" s="122">
        <v>687633.19881525706</v>
      </c>
      <c r="P7" s="122">
        <v>687588.48770498578</v>
      </c>
      <c r="Q7" s="122">
        <v>10.419719752355514</v>
      </c>
      <c r="R7" s="122">
        <v>6.8011737603833593</v>
      </c>
      <c r="S7" s="122">
        <v>-6.5021744657389746E-3</v>
      </c>
      <c r="T7" s="122">
        <v>47311.863569260677</v>
      </c>
      <c r="U7" s="122">
        <v>52784.401768457188</v>
      </c>
      <c r="V7" s="122">
        <v>57741.544956377569</v>
      </c>
      <c r="W7" s="122">
        <v>59961.92275938933</v>
      </c>
      <c r="X7" s="122">
        <v>60133.499205110384</v>
      </c>
      <c r="Y7" s="122">
        <v>11.566947032608779</v>
      </c>
      <c r="Z7" s="122">
        <v>9.39130315365753</v>
      </c>
      <c r="AA7" s="122">
        <v>0.28614233471055961</v>
      </c>
      <c r="AB7" s="122">
        <v>17860.810106048422</v>
      </c>
      <c r="AC7" s="122">
        <v>19031.132462908849</v>
      </c>
      <c r="AD7" s="122">
        <v>18082.650301390182</v>
      </c>
      <c r="AE7" s="122">
        <v>17449.379967359444</v>
      </c>
      <c r="AF7" s="122">
        <v>17455.335323925814</v>
      </c>
      <c r="AG7" s="122">
        <v>6.5524595464127673</v>
      </c>
      <c r="AH7" s="122">
        <v>-4.9838450936497445</v>
      </c>
      <c r="AI7" s="122">
        <v>3.4129330540744185E-2</v>
      </c>
    </row>
    <row r="8" spans="2:35" x14ac:dyDescent="0.55000000000000004">
      <c r="B8" s="123" t="s">
        <v>119</v>
      </c>
      <c r="C8" s="124" t="s">
        <v>120</v>
      </c>
      <c r="D8" s="122">
        <v>407789.21434583998</v>
      </c>
      <c r="E8" s="122">
        <v>425051.95972585992</v>
      </c>
      <c r="F8" s="122">
        <v>436407.88841264002</v>
      </c>
      <c r="G8" s="122">
        <v>443652.58727091993</v>
      </c>
      <c r="H8" s="122">
        <v>443621.61077091994</v>
      </c>
      <c r="I8" s="122">
        <v>4.2332520755145975</v>
      </c>
      <c r="J8" s="122">
        <v>2.6716565885507695</v>
      </c>
      <c r="K8" s="122">
        <v>-6.9821524518842715E-3</v>
      </c>
      <c r="L8" s="122">
        <v>356095.44779492996</v>
      </c>
      <c r="M8" s="122">
        <v>369857.33091807994</v>
      </c>
      <c r="N8" s="122">
        <v>379020.46185955999</v>
      </c>
      <c r="O8" s="122">
        <v>385327.20473597996</v>
      </c>
      <c r="P8" s="122">
        <v>385327.20473597996</v>
      </c>
      <c r="Q8" s="122">
        <v>3.8646613452568599</v>
      </c>
      <c r="R8" s="122">
        <v>2.4774771717339843</v>
      </c>
      <c r="S8" s="122">
        <v>0</v>
      </c>
      <c r="T8" s="122">
        <v>36993.57073082</v>
      </c>
      <c r="U8" s="122">
        <v>40206.941109970001</v>
      </c>
      <c r="V8" s="122">
        <v>42170.73446526999</v>
      </c>
      <c r="W8" s="122">
        <v>43054.766646849996</v>
      </c>
      <c r="X8" s="122">
        <v>43023.790146849999</v>
      </c>
      <c r="Y8" s="122">
        <v>8.6862941740113921</v>
      </c>
      <c r="Z8" s="122">
        <v>4.8842147676164132</v>
      </c>
      <c r="AA8" s="122">
        <v>-7.194673763785131E-2</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158900.45513227489</v>
      </c>
      <c r="H9" s="122">
        <v>158976.03147817682</v>
      </c>
      <c r="I9" s="122">
        <v>14.206716842415076</v>
      </c>
      <c r="J9" s="122">
        <v>8.6598912114123365</v>
      </c>
      <c r="K9" s="122">
        <v>4.7562070126883071E-2</v>
      </c>
      <c r="L9" s="122">
        <v>110434.2745527236</v>
      </c>
      <c r="M9" s="122">
        <v>126034.82727177783</v>
      </c>
      <c r="N9" s="122">
        <v>137000.33653733382</v>
      </c>
      <c r="O9" s="122">
        <v>144469.72807593967</v>
      </c>
      <c r="P9" s="122">
        <v>144491.61617656969</v>
      </c>
      <c r="Q9" s="122">
        <v>14.126549734888883</v>
      </c>
      <c r="R9" s="122">
        <v>8.7003802860857498</v>
      </c>
      <c r="S9" s="122">
        <v>1.515064845869496E-2</v>
      </c>
      <c r="T9" s="122">
        <v>7072.1375928581838</v>
      </c>
      <c r="U9" s="122">
        <v>8340.849975140376</v>
      </c>
      <c r="V9" s="122">
        <v>9318.186540383198</v>
      </c>
      <c r="W9" s="122">
        <v>10509.848124609925</v>
      </c>
      <c r="X9" s="122">
        <v>10567.586606632332</v>
      </c>
      <c r="Y9" s="122">
        <v>17.939588499570551</v>
      </c>
      <c r="Z9" s="122">
        <v>11.717469660235357</v>
      </c>
      <c r="AA9" s="122">
        <v>0.5493750369922612</v>
      </c>
      <c r="AB9" s="122">
        <v>3459.0266759346846</v>
      </c>
      <c r="AC9" s="122">
        <v>3774.9789451559568</v>
      </c>
      <c r="AD9" s="122">
        <v>3795.8296484430234</v>
      </c>
      <c r="AE9" s="122">
        <v>3920.8789317252767</v>
      </c>
      <c r="AF9" s="122">
        <v>3916.8286949747853</v>
      </c>
      <c r="AG9" s="122">
        <v>9.1341379764264712</v>
      </c>
      <c r="AH9" s="122">
        <v>0.55233959155778012</v>
      </c>
      <c r="AI9" s="122">
        <v>-0.10329920461760178</v>
      </c>
    </row>
    <row r="10" spans="2:35" x14ac:dyDescent="0.55000000000000004">
      <c r="B10" s="123"/>
      <c r="C10" s="124" t="s">
        <v>122</v>
      </c>
      <c r="D10" s="122">
        <v>10266.528956128914</v>
      </c>
      <c r="E10" s="122">
        <v>-6632.9227895448012</v>
      </c>
      <c r="F10" s="122">
        <v>-21576.654380233806</v>
      </c>
      <c r="G10" s="122">
        <v>-38156.30932594242</v>
      </c>
      <c r="H10" s="122">
        <v>-38657.220160316116</v>
      </c>
      <c r="I10" s="122">
        <v>-164.60725740791955</v>
      </c>
      <c r="J10" s="122">
        <v>225.29632960968854</v>
      </c>
      <c r="K10" s="122">
        <v>1.312786386373932</v>
      </c>
      <c r="L10" s="122">
        <v>14956.317126344198</v>
      </c>
      <c r="M10" s="122">
        <v>-1179.5116888980249</v>
      </c>
      <c r="N10" s="122">
        <v>-13947.698406455145</v>
      </c>
      <c r="O10" s="122">
        <v>-25930.720834424796</v>
      </c>
      <c r="P10" s="122">
        <v>-26337.433654028566</v>
      </c>
      <c r="Q10" s="122">
        <v>-107.88637790262163</v>
      </c>
      <c r="R10" s="122">
        <v>1082.4976842311733</v>
      </c>
      <c r="S10" s="122">
        <v>1.5684593660189705</v>
      </c>
      <c r="T10" s="122">
        <v>-281.77396994374737</v>
      </c>
      <c r="U10" s="122">
        <v>-354.95865567246335</v>
      </c>
      <c r="V10" s="122">
        <v>-878.26359626748035</v>
      </c>
      <c r="W10" s="122">
        <v>-3328.1826134143466</v>
      </c>
      <c r="X10" s="122">
        <v>-3382.2894639474771</v>
      </c>
      <c r="Y10" s="122">
        <v>25.972834092278426</v>
      </c>
      <c r="Z10" s="122">
        <v>147.42701219769506</v>
      </c>
      <c r="AA10" s="122">
        <v>1.6257176008026342</v>
      </c>
      <c r="AB10" s="122">
        <v>-4408.0142002715374</v>
      </c>
      <c r="AC10" s="122">
        <v>-5098.452444974313</v>
      </c>
      <c r="AD10" s="122">
        <v>-6750.6923775111773</v>
      </c>
      <c r="AE10" s="122">
        <v>-8897.4058781032763</v>
      </c>
      <c r="AF10" s="122">
        <v>-8937.4970423400737</v>
      </c>
      <c r="AG10" s="122">
        <v>15.663249103422672</v>
      </c>
      <c r="AH10" s="122">
        <v>32.406694979876164</v>
      </c>
      <c r="AI10" s="122">
        <v>0.45059385607508773</v>
      </c>
    </row>
    <row r="11" spans="2:35" x14ac:dyDescent="0.55000000000000004">
      <c r="B11" s="123"/>
      <c r="C11" s="124" t="s">
        <v>123</v>
      </c>
      <c r="D11" s="122">
        <v>79777.187789689197</v>
      </c>
      <c r="E11" s="122">
        <v>126557.78141626529</v>
      </c>
      <c r="F11" s="122">
        <v>163766.93295274963</v>
      </c>
      <c r="G11" s="122">
        <v>200647.77079345883</v>
      </c>
      <c r="H11" s="122">
        <v>201236.90846534923</v>
      </c>
      <c r="I11" s="122">
        <v>58.639060767471996</v>
      </c>
      <c r="J11" s="122">
        <v>29.400919580044242</v>
      </c>
      <c r="K11" s="122">
        <v>0.2936178506049103</v>
      </c>
      <c r="L11" s="122">
        <v>72139.656778249962</v>
      </c>
      <c r="M11" s="122">
        <v>116599.29378286924</v>
      </c>
      <c r="N11" s="122">
        <v>150815.22444942643</v>
      </c>
      <c r="O11" s="122">
        <v>183766.98916144465</v>
      </c>
      <c r="P11" s="122">
        <v>184107.10874849782</v>
      </c>
      <c r="Q11" s="122">
        <v>61.629953606909602</v>
      </c>
      <c r="R11" s="122">
        <v>29.34488671112706</v>
      </c>
      <c r="S11" s="122">
        <v>0.18508198268099019</v>
      </c>
      <c r="T11" s="122">
        <v>3527.9292108843074</v>
      </c>
      <c r="U11" s="122">
        <v>4591.5693584916517</v>
      </c>
      <c r="V11" s="122">
        <v>7130.887542504518</v>
      </c>
      <c r="W11" s="122">
        <v>9725.4906045589032</v>
      </c>
      <c r="X11" s="122">
        <v>9924.4119106269118</v>
      </c>
      <c r="Y11" s="122">
        <v>30.149135201631022</v>
      </c>
      <c r="Z11" s="122">
        <v>55.303927388500604</v>
      </c>
      <c r="AA11" s="122">
        <v>2.0453601176146696</v>
      </c>
      <c r="AB11" s="122">
        <v>4109.6018005549231</v>
      </c>
      <c r="AC11" s="122">
        <v>5366.9182749044139</v>
      </c>
      <c r="AD11" s="122">
        <v>5820.8209608186799</v>
      </c>
      <c r="AE11" s="122">
        <v>7155.2910274552623</v>
      </c>
      <c r="AF11" s="122">
        <v>7205.3878062244721</v>
      </c>
      <c r="AG11" s="122">
        <v>30.594605885653309</v>
      </c>
      <c r="AH11" s="122">
        <v>8.4574175097225623</v>
      </c>
      <c r="AI11" s="122">
        <v>0.70013614508459554</v>
      </c>
    </row>
    <row r="12" spans="2:35" x14ac:dyDescent="0.55000000000000004">
      <c r="B12" s="120">
        <v>2</v>
      </c>
      <c r="C12" s="121" t="s">
        <v>124</v>
      </c>
      <c r="D12" s="122">
        <v>500433.52112003363</v>
      </c>
      <c r="E12" s="122">
        <v>255302.41597008263</v>
      </c>
      <c r="F12" s="122">
        <v>240885.60060759034</v>
      </c>
      <c r="G12" s="122">
        <v>269139.79525976267</v>
      </c>
      <c r="H12" s="122">
        <v>257325.72005057504</v>
      </c>
      <c r="I12" s="122">
        <v>-48.983750049620284</v>
      </c>
      <c r="J12" s="122">
        <v>-5.6469561040823475</v>
      </c>
      <c r="K12" s="122">
        <v>-4.389568327413329</v>
      </c>
      <c r="L12" s="122">
        <v>462082.91668704082</v>
      </c>
      <c r="M12" s="122">
        <v>243416.26181876313</v>
      </c>
      <c r="N12" s="122">
        <v>231918.9400490504</v>
      </c>
      <c r="O12" s="122">
        <v>259703.27522002265</v>
      </c>
      <c r="P12" s="122">
        <v>248048.22112947502</v>
      </c>
      <c r="Q12" s="122">
        <v>-47.321951747542336</v>
      </c>
      <c r="R12" s="122">
        <v>-4.7233170388070116</v>
      </c>
      <c r="S12" s="122">
        <v>-4.4878348494732601</v>
      </c>
      <c r="T12" s="122">
        <v>26258.994687182847</v>
      </c>
      <c r="U12" s="122">
        <v>9339.8194643377865</v>
      </c>
      <c r="V12" s="122">
        <v>8018.7396767199389</v>
      </c>
      <c r="W12" s="122">
        <v>8187.9275266899995</v>
      </c>
      <c r="X12" s="122">
        <v>8028.9064080499993</v>
      </c>
      <c r="Y12" s="122">
        <v>-64.431922944496421</v>
      </c>
      <c r="Z12" s="122">
        <v>-14.144596613051503</v>
      </c>
      <c r="AA12" s="122">
        <v>-1.9421412576215769</v>
      </c>
      <c r="AB12" s="122">
        <v>12091.609745810001</v>
      </c>
      <c r="AC12" s="122">
        <v>2546.3346869817042</v>
      </c>
      <c r="AD12" s="122">
        <v>947.92088181999998</v>
      </c>
      <c r="AE12" s="122">
        <v>1248.59251305</v>
      </c>
      <c r="AF12" s="122">
        <v>1248.59251305</v>
      </c>
      <c r="AG12" s="122">
        <v>-78.941309383028496</v>
      </c>
      <c r="AH12" s="122">
        <v>-62.773123004359753</v>
      </c>
      <c r="AI12" s="122">
        <v>0</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27645.274302400001</v>
      </c>
      <c r="H14" s="122">
        <v>16034.215282339999</v>
      </c>
      <c r="I14" s="122">
        <v>-52.718672056690508</v>
      </c>
      <c r="J14" s="122">
        <v>-63.302517572447229</v>
      </c>
      <c r="K14" s="122">
        <v>-42.000158482970804</v>
      </c>
      <c r="L14" s="122">
        <v>38481.79885829</v>
      </c>
      <c r="M14" s="122">
        <v>16192.719769700001</v>
      </c>
      <c r="N14" s="122">
        <v>6969.85</v>
      </c>
      <c r="O14" s="122">
        <v>27386.25318376</v>
      </c>
      <c r="P14" s="122">
        <v>15934.215282339999</v>
      </c>
      <c r="Q14" s="122">
        <v>-57.921094517098801</v>
      </c>
      <c r="R14" s="122">
        <v>-56.956891126825639</v>
      </c>
      <c r="S14" s="122">
        <v>-41.816738582593104</v>
      </c>
      <c r="T14" s="122">
        <v>500</v>
      </c>
      <c r="U14" s="122">
        <v>1250</v>
      </c>
      <c r="V14" s="122">
        <v>0</v>
      </c>
      <c r="W14" s="122">
        <v>259.02111864</v>
      </c>
      <c r="X14" s="122">
        <v>100</v>
      </c>
      <c r="Y14" s="122">
        <v>150</v>
      </c>
      <c r="Z14" s="122">
        <v>-100</v>
      </c>
      <c r="AA14" s="122">
        <v>-61.393109363030426</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41467.296002673836</v>
      </c>
      <c r="H15" s="122">
        <v>39633.820884973844</v>
      </c>
      <c r="I15" s="122">
        <v>10.979190176086345</v>
      </c>
      <c r="J15" s="122">
        <v>-25.04359501443091</v>
      </c>
      <c r="K15" s="122">
        <v>-4.4214966839934977</v>
      </c>
      <c r="L15" s="122">
        <v>58032.576221259995</v>
      </c>
      <c r="M15" s="122">
        <v>64404.083128674392</v>
      </c>
      <c r="N15" s="122">
        <v>48274.985377171753</v>
      </c>
      <c r="O15" s="122">
        <v>41467.296002673836</v>
      </c>
      <c r="P15" s="122">
        <v>39633.820884973844</v>
      </c>
      <c r="Q15" s="122">
        <v>10.979190176086345</v>
      </c>
      <c r="R15" s="122">
        <v>-25.04359501443091</v>
      </c>
      <c r="S15" s="122">
        <v>-4.4214966839934977</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17101.28141498</v>
      </c>
      <c r="H16" s="122">
        <v>16231.50641498</v>
      </c>
      <c r="I16" s="122">
        <v>7.3010689738695813</v>
      </c>
      <c r="J16" s="122">
        <v>24.268036701515996</v>
      </c>
      <c r="K16" s="122">
        <v>-5.0860223798089965</v>
      </c>
      <c r="L16" s="122">
        <v>5862.1042328799995</v>
      </c>
      <c r="M16" s="122">
        <v>6163.8783448000004</v>
      </c>
      <c r="N16" s="122">
        <v>7557.7474567200006</v>
      </c>
      <c r="O16" s="122">
        <v>16656.536155679998</v>
      </c>
      <c r="P16" s="122">
        <v>15786.76115568</v>
      </c>
      <c r="Q16" s="122">
        <v>5.147880350325023</v>
      </c>
      <c r="R16" s="122">
        <v>22.613507826544023</v>
      </c>
      <c r="S16" s="122">
        <v>-5.2218239847148462</v>
      </c>
      <c r="T16" s="122">
        <v>165.10524569</v>
      </c>
      <c r="U16" s="122">
        <v>303.38185500000003</v>
      </c>
      <c r="V16" s="122">
        <v>478.98982194999996</v>
      </c>
      <c r="W16" s="122">
        <v>444.74525929999999</v>
      </c>
      <c r="X16" s="122">
        <v>444.74525929999999</v>
      </c>
      <c r="Y16" s="122">
        <v>83.75058510837799</v>
      </c>
      <c r="Z16" s="122">
        <v>57.883477227074088</v>
      </c>
      <c r="AA16" s="122">
        <v>0</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182492.58168161882</v>
      </c>
      <c r="H17" s="122">
        <v>184992.81561019117</v>
      </c>
      <c r="I17" s="122">
        <v>19.294172456670729</v>
      </c>
      <c r="J17" s="122">
        <v>8.441730047049635</v>
      </c>
      <c r="K17" s="122">
        <v>1.3700468838422797</v>
      </c>
      <c r="L17" s="122">
        <v>130549.01170067085</v>
      </c>
      <c r="M17" s="122">
        <v>154981.76966478876</v>
      </c>
      <c r="N17" s="122">
        <v>168723.48414559863</v>
      </c>
      <c r="O17" s="122">
        <v>173759.82801981881</v>
      </c>
      <c r="P17" s="122">
        <v>176260.06194839117</v>
      </c>
      <c r="Q17" s="122">
        <v>18.715390982919534</v>
      </c>
      <c r="R17" s="122">
        <v>8.8666650990835407</v>
      </c>
      <c r="S17" s="122">
        <v>1.4389021657452261</v>
      </c>
      <c r="T17" s="122">
        <v>5489.5324996728459</v>
      </c>
      <c r="U17" s="122">
        <v>7486.4376093377859</v>
      </c>
      <c r="V17" s="122">
        <v>7539.7498547699388</v>
      </c>
      <c r="W17" s="122">
        <v>7484.1611487499995</v>
      </c>
      <c r="X17" s="122">
        <v>7484.1611487499995</v>
      </c>
      <c r="Y17" s="122">
        <v>36.376596910282387</v>
      </c>
      <c r="Z17" s="122">
        <v>0.71211767484252897</v>
      </c>
      <c r="AA17" s="122">
        <v>0</v>
      </c>
      <c r="AB17" s="122">
        <v>947.20505782999999</v>
      </c>
      <c r="AC17" s="122">
        <v>947.80868698170434</v>
      </c>
      <c r="AD17" s="122">
        <v>947.92088181999998</v>
      </c>
      <c r="AE17" s="122">
        <v>1248.59251305</v>
      </c>
      <c r="AF17" s="122">
        <v>1248.59251305</v>
      </c>
      <c r="AG17" s="122">
        <v>6.3727399544005636E-2</v>
      </c>
      <c r="AH17" s="122">
        <v>1.1837287401629593E-2</v>
      </c>
      <c r="AI17" s="122">
        <v>0</v>
      </c>
    </row>
    <row r="18" spans="2:35" x14ac:dyDescent="0.55000000000000004">
      <c r="B18" s="120">
        <v>3</v>
      </c>
      <c r="C18" s="121" t="s">
        <v>130</v>
      </c>
      <c r="D18" s="122">
        <v>5159174.9909531372</v>
      </c>
      <c r="E18" s="122">
        <v>5771238.1509137517</v>
      </c>
      <c r="F18" s="122">
        <v>6495582.8453145381</v>
      </c>
      <c r="G18" s="122">
        <v>6860537.4680342525</v>
      </c>
      <c r="H18" s="122">
        <v>6884541.4712380888</v>
      </c>
      <c r="I18" s="122">
        <v>11.863585961590697</v>
      </c>
      <c r="J18" s="122">
        <v>12.550940984580613</v>
      </c>
      <c r="K18" s="122">
        <v>0.34988517030449806</v>
      </c>
      <c r="L18" s="122">
        <v>4545156.7802254101</v>
      </c>
      <c r="M18" s="122">
        <v>5086243.7002381096</v>
      </c>
      <c r="N18" s="122">
        <v>5756808.9450960765</v>
      </c>
      <c r="O18" s="122">
        <v>6123322.1341565456</v>
      </c>
      <c r="P18" s="122">
        <v>6148794.1682686843</v>
      </c>
      <c r="Q18" s="122">
        <v>11.904692097020799</v>
      </c>
      <c r="R18" s="122">
        <v>13.183899246246789</v>
      </c>
      <c r="S18" s="122">
        <v>0.41598389818580106</v>
      </c>
      <c r="T18" s="122">
        <v>509489.96444124758</v>
      </c>
      <c r="U18" s="122">
        <v>571572.53078195185</v>
      </c>
      <c r="V18" s="122">
        <v>610171.2260066109</v>
      </c>
      <c r="W18" s="122">
        <v>609599.66962180939</v>
      </c>
      <c r="X18" s="122">
        <v>609489.20281116746</v>
      </c>
      <c r="Y18" s="122">
        <v>12.185238311570982</v>
      </c>
      <c r="Z18" s="122">
        <v>6.7530703709384525</v>
      </c>
      <c r="AA18" s="122">
        <v>-1.8121205792398509E-2</v>
      </c>
      <c r="AB18" s="122">
        <v>104528.24628648002</v>
      </c>
      <c r="AC18" s="122">
        <v>113421.91989369006</v>
      </c>
      <c r="AD18" s="122">
        <v>128602.67421185004</v>
      </c>
      <c r="AE18" s="122">
        <v>127615.66425589717</v>
      </c>
      <c r="AF18" s="122">
        <v>126258.10015823714</v>
      </c>
      <c r="AG18" s="122">
        <v>8.5083926337338536</v>
      </c>
      <c r="AH18" s="122">
        <v>13.38432141898924</v>
      </c>
      <c r="AI18" s="122">
        <v>-1.0637911149667501</v>
      </c>
    </row>
    <row r="19" spans="2:35" x14ac:dyDescent="0.55000000000000004">
      <c r="B19" s="123"/>
      <c r="C19" s="124" t="s">
        <v>131</v>
      </c>
      <c r="D19" s="122">
        <v>465414.62126372947</v>
      </c>
      <c r="E19" s="122">
        <v>454049.35196338507</v>
      </c>
      <c r="F19" s="122">
        <v>381823.56024374702</v>
      </c>
      <c r="G19" s="122">
        <v>399285.68934280099</v>
      </c>
      <c r="H19" s="122">
        <v>386555.80291430553</v>
      </c>
      <c r="I19" s="122">
        <v>-2.4419665350187216</v>
      </c>
      <c r="J19" s="122">
        <v>-15.907035525394249</v>
      </c>
      <c r="K19" s="122">
        <v>-3.188164957639239</v>
      </c>
      <c r="L19" s="122">
        <v>453604.71576952108</v>
      </c>
      <c r="M19" s="122">
        <v>441570.71393070667</v>
      </c>
      <c r="N19" s="122">
        <v>368702.00585700275</v>
      </c>
      <c r="O19" s="122">
        <v>384360.33214906603</v>
      </c>
      <c r="P19" s="122">
        <v>372628.25063201314</v>
      </c>
      <c r="Q19" s="122">
        <v>-2.6529710605850378</v>
      </c>
      <c r="R19" s="122">
        <v>-16.50216053167394</v>
      </c>
      <c r="S19" s="122">
        <v>-3.0523653290274622</v>
      </c>
      <c r="T19" s="122">
        <v>9932.1548420483887</v>
      </c>
      <c r="U19" s="122">
        <v>11059.422882958304</v>
      </c>
      <c r="V19" s="122">
        <v>11512.861827304319</v>
      </c>
      <c r="W19" s="122">
        <v>13199.29255519298</v>
      </c>
      <c r="X19" s="122">
        <v>12559.331622450352</v>
      </c>
      <c r="Y19" s="122">
        <v>11.349682509353933</v>
      </c>
      <c r="Z19" s="122">
        <v>4.1000235649251513</v>
      </c>
      <c r="AA19" s="122">
        <v>-4.8484487336470821</v>
      </c>
      <c r="AB19" s="122">
        <v>1877.7506521599996</v>
      </c>
      <c r="AC19" s="122">
        <v>1419.2151497200982</v>
      </c>
      <c r="AD19" s="122">
        <v>1608.6925594400004</v>
      </c>
      <c r="AE19" s="122">
        <v>1726.0646385420002</v>
      </c>
      <c r="AF19" s="122">
        <v>1368.2206598420003</v>
      </c>
      <c r="AG19" s="122">
        <v>-24.41940317860853</v>
      </c>
      <c r="AH19" s="122">
        <v>13.350858730423749</v>
      </c>
      <c r="AI19" s="122">
        <v>-20.731783196848831</v>
      </c>
    </row>
    <row r="20" spans="2:35" x14ac:dyDescent="0.55000000000000004">
      <c r="B20" s="123"/>
      <c r="C20" s="124" t="s">
        <v>132</v>
      </c>
      <c r="D20" s="122">
        <v>1402181.5737415059</v>
      </c>
      <c r="E20" s="122">
        <v>1519064.4317869102</v>
      </c>
      <c r="F20" s="122">
        <v>1954388.9819398192</v>
      </c>
      <c r="G20" s="122">
        <v>2442209.8110098699</v>
      </c>
      <c r="H20" s="122">
        <v>2460699.8291666838</v>
      </c>
      <c r="I20" s="122">
        <v>8.3357861944741138</v>
      </c>
      <c r="J20" s="122">
        <v>28.657411828201834</v>
      </c>
      <c r="K20" s="122">
        <v>0.75710195223432919</v>
      </c>
      <c r="L20" s="122">
        <v>1261714.8411597048</v>
      </c>
      <c r="M20" s="122">
        <v>1366476.1787443645</v>
      </c>
      <c r="N20" s="122">
        <v>1752142.7457662607</v>
      </c>
      <c r="O20" s="122">
        <v>2186150.8385982336</v>
      </c>
      <c r="P20" s="122">
        <v>2204743.6902944297</v>
      </c>
      <c r="Q20" s="122">
        <v>8.3030914884355607</v>
      </c>
      <c r="R20" s="122">
        <v>28.223438726628931</v>
      </c>
      <c r="S20" s="122">
        <v>0.8504834784464288</v>
      </c>
      <c r="T20" s="122">
        <v>120612.81228981107</v>
      </c>
      <c r="U20" s="122">
        <v>132842.95349202564</v>
      </c>
      <c r="V20" s="122">
        <v>176769.5409911685</v>
      </c>
      <c r="W20" s="122">
        <v>225203.29900126133</v>
      </c>
      <c r="X20" s="122">
        <v>226187.48593206907</v>
      </c>
      <c r="Y20" s="122">
        <v>10.140001688069191</v>
      </c>
      <c r="Z20" s="122">
        <v>33.066554412146296</v>
      </c>
      <c r="AA20" s="122">
        <v>0.43702154238967061</v>
      </c>
      <c r="AB20" s="122">
        <v>19853.920291990013</v>
      </c>
      <c r="AC20" s="122">
        <v>19745.299550519961</v>
      </c>
      <c r="AD20" s="122">
        <v>25476.695182390067</v>
      </c>
      <c r="AE20" s="122">
        <v>30855.673410375151</v>
      </c>
      <c r="AF20" s="122">
        <v>29768.65294018514</v>
      </c>
      <c r="AG20" s="122">
        <v>-0.54709971568624549</v>
      </c>
      <c r="AH20" s="122">
        <v>29.026632982730206</v>
      </c>
      <c r="AI20" s="122">
        <v>-3.5229192885626759</v>
      </c>
    </row>
    <row r="21" spans="2:35" x14ac:dyDescent="0.55000000000000004">
      <c r="B21" s="123"/>
      <c r="C21" s="124" t="s">
        <v>133</v>
      </c>
      <c r="D21" s="122">
        <v>2835816.750499967</v>
      </c>
      <c r="E21" s="122">
        <v>3359257.3954143687</v>
      </c>
      <c r="F21" s="122">
        <v>3642837.3013691935</v>
      </c>
      <c r="G21" s="122">
        <v>3477182.5916917417</v>
      </c>
      <c r="H21" s="122">
        <v>3482658.4026323697</v>
      </c>
      <c r="I21" s="122">
        <v>18.458197089854863</v>
      </c>
      <c r="J21" s="122">
        <v>8.4417438908352782</v>
      </c>
      <c r="K21" s="122">
        <v>0.15747838361181987</v>
      </c>
      <c r="L21" s="122">
        <v>2436953.4395889267</v>
      </c>
      <c r="M21" s="122">
        <v>2898147.7284924984</v>
      </c>
      <c r="N21" s="122">
        <v>3177768.1856195731</v>
      </c>
      <c r="O21" s="122">
        <v>3067370.5389132714</v>
      </c>
      <c r="P21" s="122">
        <v>3073890.7912687799</v>
      </c>
      <c r="Q21" s="122">
        <v>18.925034898548059</v>
      </c>
      <c r="R21" s="122">
        <v>9.6482472021025032</v>
      </c>
      <c r="S21" s="122">
        <v>0.2125681352412867</v>
      </c>
      <c r="T21" s="122">
        <v>327120.53096397012</v>
      </c>
      <c r="U21" s="122">
        <v>380584.37406561</v>
      </c>
      <c r="V21" s="122">
        <v>374776.22198860021</v>
      </c>
      <c r="W21" s="122">
        <v>326430.59618571011</v>
      </c>
      <c r="X21" s="122">
        <v>324468.12643847999</v>
      </c>
      <c r="Y21" s="122">
        <v>16.343774860015902</v>
      </c>
      <c r="Z21" s="122">
        <v>-1.526114174095992</v>
      </c>
      <c r="AA21" s="122">
        <v>-0.6011905042484611</v>
      </c>
      <c r="AB21" s="122">
        <v>71742.779947069997</v>
      </c>
      <c r="AC21" s="122">
        <v>80525.292856259999</v>
      </c>
      <c r="AD21" s="122">
        <v>90292.893761020008</v>
      </c>
      <c r="AE21" s="122">
        <v>83381.45659276002</v>
      </c>
      <c r="AF21" s="122">
        <v>84299.484925110009</v>
      </c>
      <c r="AG21" s="122">
        <v>12.241667963897575</v>
      </c>
      <c r="AH21" s="122">
        <v>12.129854556624169</v>
      </c>
      <c r="AI21" s="122">
        <v>1.1009981953585823</v>
      </c>
    </row>
    <row r="22" spans="2:35" x14ac:dyDescent="0.55000000000000004">
      <c r="B22" s="123"/>
      <c r="C22" s="124" t="s">
        <v>134</v>
      </c>
      <c r="D22" s="122">
        <v>391067.69793962582</v>
      </c>
      <c r="E22" s="122">
        <v>390784.71049537905</v>
      </c>
      <c r="F22" s="122">
        <v>472514.25060837332</v>
      </c>
      <c r="G22" s="122">
        <v>493127.98444344604</v>
      </c>
      <c r="H22" s="122">
        <v>506343.53760378476</v>
      </c>
      <c r="I22" s="122">
        <v>-7.2362776505887308E-2</v>
      </c>
      <c r="J22" s="122">
        <v>20.9142113081624</v>
      </c>
      <c r="K22" s="122">
        <v>2.6799438639147688</v>
      </c>
      <c r="L22" s="122">
        <v>329895.46572299785</v>
      </c>
      <c r="M22" s="122">
        <v>333863.5509726411</v>
      </c>
      <c r="N22" s="122">
        <v>415610.34918753529</v>
      </c>
      <c r="O22" s="122">
        <v>437531.89660602802</v>
      </c>
      <c r="P22" s="122">
        <v>450076.40956645674</v>
      </c>
      <c r="Q22" s="122">
        <v>1.202831097101261</v>
      </c>
      <c r="R22" s="122">
        <v>24.485092181144701</v>
      </c>
      <c r="S22" s="122">
        <v>2.8671082171922935</v>
      </c>
      <c r="T22" s="122">
        <v>51613.95923241799</v>
      </c>
      <c r="U22" s="122">
        <v>46811.171564547993</v>
      </c>
      <c r="V22" s="122">
        <v>46863.374199798011</v>
      </c>
      <c r="W22" s="122">
        <v>44030.372037067988</v>
      </c>
      <c r="X22" s="122">
        <v>45525.035805068022</v>
      </c>
      <c r="Y22" s="122">
        <v>-9.3052107206947916</v>
      </c>
      <c r="Z22" s="122">
        <v>0.11151747222996893</v>
      </c>
      <c r="AA22" s="122">
        <v>3.3946198926997795</v>
      </c>
      <c r="AB22" s="122">
        <v>9558.272984209998</v>
      </c>
      <c r="AC22" s="122">
        <v>10109.98795819</v>
      </c>
      <c r="AD22" s="122">
        <v>10040.527221039996</v>
      </c>
      <c r="AE22" s="122">
        <v>11565.715800350001</v>
      </c>
      <c r="AF22" s="122">
        <v>10742.092232259998</v>
      </c>
      <c r="AG22" s="122">
        <v>5.7721198682169916</v>
      </c>
      <c r="AH22" s="122">
        <v>-0.68705064177385844</v>
      </c>
      <c r="AI22" s="122">
        <v>-7.1212502737191485</v>
      </c>
    </row>
    <row r="23" spans="2:35" x14ac:dyDescent="0.55000000000000004">
      <c r="B23" s="123"/>
      <c r="C23" s="124" t="s">
        <v>135</v>
      </c>
      <c r="D23" s="122">
        <v>64694.347508309162</v>
      </c>
      <c r="E23" s="122">
        <v>48082.261253708224</v>
      </c>
      <c r="F23" s="122">
        <v>44018.751153405217</v>
      </c>
      <c r="G23" s="122">
        <v>48731.391546393257</v>
      </c>
      <c r="H23" s="122">
        <v>48283.898920944201</v>
      </c>
      <c r="I23" s="122">
        <v>-25.677801685019435</v>
      </c>
      <c r="J23" s="122">
        <v>-8.4511626415856611</v>
      </c>
      <c r="K23" s="122">
        <v>-0.91828411060873583</v>
      </c>
      <c r="L23" s="122">
        <v>62988.317984259163</v>
      </c>
      <c r="M23" s="122">
        <v>46185.528097898226</v>
      </c>
      <c r="N23" s="122">
        <v>42585.658665705218</v>
      </c>
      <c r="O23" s="122">
        <v>47908.527889946272</v>
      </c>
      <c r="P23" s="122">
        <v>47455.026507004201</v>
      </c>
      <c r="Q23" s="122">
        <v>-26.676041564659609</v>
      </c>
      <c r="R23" s="122">
        <v>-7.7943667214597223</v>
      </c>
      <c r="S23" s="122">
        <v>-0.94659845108127083</v>
      </c>
      <c r="T23" s="122">
        <v>210.50711299999998</v>
      </c>
      <c r="U23" s="122">
        <v>274.60877681000005</v>
      </c>
      <c r="V23" s="122">
        <v>249.22699974000002</v>
      </c>
      <c r="W23" s="122">
        <v>736.10984257698567</v>
      </c>
      <c r="X23" s="122">
        <v>749.2230131000008</v>
      </c>
      <c r="Y23" s="122">
        <v>30.451067850614667</v>
      </c>
      <c r="Z23" s="122">
        <v>-9.2428863217148756</v>
      </c>
      <c r="AA23" s="122">
        <v>1.7814149145334524</v>
      </c>
      <c r="AB23" s="122">
        <v>1495.5224110499998</v>
      </c>
      <c r="AC23" s="122">
        <v>1622.1243789999999</v>
      </c>
      <c r="AD23" s="122">
        <v>1183.8654879600001</v>
      </c>
      <c r="AE23" s="122">
        <v>86.753813869999988</v>
      </c>
      <c r="AF23" s="122">
        <v>79.649400839999998</v>
      </c>
      <c r="AG23" s="122">
        <v>8.4654009204123746</v>
      </c>
      <c r="AH23" s="122">
        <v>-27.017588584062569</v>
      </c>
      <c r="AI23" s="122">
        <v>-8.1891650788355026</v>
      </c>
    </row>
    <row r="24" spans="2:35" x14ac:dyDescent="0.55000000000000004">
      <c r="B24" s="120">
        <v>4</v>
      </c>
      <c r="C24" s="121" t="s">
        <v>136</v>
      </c>
      <c r="D24" s="122">
        <v>2782.1919595238528</v>
      </c>
      <c r="E24" s="122">
        <v>3188.6412962380423</v>
      </c>
      <c r="F24" s="122">
        <v>3116.8564159062635</v>
      </c>
      <c r="G24" s="122">
        <v>8182.1510119683098</v>
      </c>
      <c r="H24" s="122">
        <v>7447.1769257397527</v>
      </c>
      <c r="I24" s="122">
        <v>14.608960942570967</v>
      </c>
      <c r="J24" s="122">
        <v>-2.2512686019738437</v>
      </c>
      <c r="K24" s="122">
        <v>-8.9826512020309224</v>
      </c>
      <c r="L24" s="122">
        <v>2739.968376853853</v>
      </c>
      <c r="M24" s="122">
        <v>3163.3163709880423</v>
      </c>
      <c r="N24" s="122">
        <v>3095.2226050962636</v>
      </c>
      <c r="O24" s="122">
        <v>8169.08734577831</v>
      </c>
      <c r="P24" s="122">
        <v>7431.3588097797528</v>
      </c>
      <c r="Q24" s="122">
        <v>15.450835042858973</v>
      </c>
      <c r="R24" s="122">
        <v>-2.1526068816983384</v>
      </c>
      <c r="S24" s="122">
        <v>-9.0307338478857968</v>
      </c>
      <c r="T24" s="122">
        <v>41.811879380000008</v>
      </c>
      <c r="U24" s="122">
        <v>23.346382989999999</v>
      </c>
      <c r="V24" s="122">
        <v>21.124879479999997</v>
      </c>
      <c r="W24" s="122">
        <v>13.05234802</v>
      </c>
      <c r="X24" s="122">
        <v>15.806657790000003</v>
      </c>
      <c r="Y24" s="122">
        <v>-44.163277670873271</v>
      </c>
      <c r="Z24" s="122">
        <v>-9.5154076370268683</v>
      </c>
      <c r="AA24" s="122">
        <v>21.102025212472086</v>
      </c>
      <c r="AB24" s="122">
        <v>0.41170328999999994</v>
      </c>
      <c r="AC24" s="122">
        <v>1.9785422599999998</v>
      </c>
      <c r="AD24" s="122">
        <v>0.50893133000000002</v>
      </c>
      <c r="AE24" s="122">
        <v>1.1318169999999999E-2</v>
      </c>
      <c r="AF24" s="122">
        <v>1.145817E-2</v>
      </c>
      <c r="AG24" s="122">
        <v>380.57479939011421</v>
      </c>
      <c r="AH24" s="122">
        <v>-74.277459709149696</v>
      </c>
      <c r="AI24" s="122">
        <v>1.2369490827580876</v>
      </c>
    </row>
    <row r="25" spans="2:35" x14ac:dyDescent="0.55000000000000004">
      <c r="B25" s="120">
        <v>5</v>
      </c>
      <c r="C25" s="121" t="s">
        <v>137</v>
      </c>
      <c r="D25" s="122">
        <v>424125.6011237721</v>
      </c>
      <c r="E25" s="122">
        <v>502666.24329198722</v>
      </c>
      <c r="F25" s="122">
        <v>598080.08451047423</v>
      </c>
      <c r="G25" s="122">
        <v>718116.37487424037</v>
      </c>
      <c r="H25" s="122">
        <v>744603.76612760243</v>
      </c>
      <c r="I25" s="122">
        <v>18.518250716323699</v>
      </c>
      <c r="J25" s="122">
        <v>18.981549386252166</v>
      </c>
      <c r="K25" s="122">
        <v>3.6884538746245088</v>
      </c>
      <c r="L25" s="122">
        <v>384228.32258525782</v>
      </c>
      <c r="M25" s="122">
        <v>453118.81700655608</v>
      </c>
      <c r="N25" s="122">
        <v>538951.66824037721</v>
      </c>
      <c r="O25" s="122">
        <v>647605.22617584839</v>
      </c>
      <c r="P25" s="122">
        <v>671885.73336985416</v>
      </c>
      <c r="Q25" s="122">
        <v>17.929572176713211</v>
      </c>
      <c r="R25" s="122">
        <v>18.942680818435143</v>
      </c>
      <c r="S25" s="122">
        <v>3.7492759805821452</v>
      </c>
      <c r="T25" s="122">
        <v>23290.618684594338</v>
      </c>
      <c r="U25" s="122">
        <v>30450.901391315187</v>
      </c>
      <c r="V25" s="122">
        <v>36085.761115857931</v>
      </c>
      <c r="W25" s="122">
        <v>44428.81925111913</v>
      </c>
      <c r="X25" s="122">
        <v>46066.238836639022</v>
      </c>
      <c r="Y25" s="122">
        <v>30.743205252237647</v>
      </c>
      <c r="Z25" s="122">
        <v>18.504738668096856</v>
      </c>
      <c r="AA25" s="122">
        <v>3.6854897634459372</v>
      </c>
      <c r="AB25" s="122">
        <v>16606.659853919926</v>
      </c>
      <c r="AC25" s="122">
        <v>19096.524894115995</v>
      </c>
      <c r="AD25" s="122">
        <v>23042.655154239001</v>
      </c>
      <c r="AE25" s="122">
        <v>26082.329447272827</v>
      </c>
      <c r="AF25" s="122">
        <v>26651.793921109285</v>
      </c>
      <c r="AG25" s="122">
        <v>14.993171788295214</v>
      </c>
      <c r="AH25" s="122">
        <v>20.664127541544921</v>
      </c>
      <c r="AI25" s="122">
        <v>2.1833344103243224</v>
      </c>
    </row>
    <row r="26" spans="2:35" x14ac:dyDescent="0.55000000000000004">
      <c r="B26" s="120"/>
      <c r="C26" s="125" t="s">
        <v>138</v>
      </c>
      <c r="D26" s="122">
        <v>110299.6487103231</v>
      </c>
      <c r="E26" s="122">
        <v>168123.61934694159</v>
      </c>
      <c r="F26" s="122">
        <v>230011.88438551818</v>
      </c>
      <c r="G26" s="122">
        <v>293685.40591063048</v>
      </c>
      <c r="H26" s="122">
        <v>295932.24398946646</v>
      </c>
      <c r="I26" s="122">
        <v>52.424437713741014</v>
      </c>
      <c r="J26" s="122">
        <v>36.811166259074724</v>
      </c>
      <c r="K26" s="122">
        <v>0.76504927845126858</v>
      </c>
      <c r="L26" s="122">
        <v>95408.523871954996</v>
      </c>
      <c r="M26" s="122">
        <v>147602.51871864594</v>
      </c>
      <c r="N26" s="122">
        <v>201267.26940481982</v>
      </c>
      <c r="O26" s="122">
        <v>254412.5248285814</v>
      </c>
      <c r="P26" s="122">
        <v>256443.67141694925</v>
      </c>
      <c r="Q26" s="122">
        <v>54.705798526700796</v>
      </c>
      <c r="R26" s="122">
        <v>36.357611748121656</v>
      </c>
      <c r="S26" s="122">
        <v>0.79836737194303176</v>
      </c>
      <c r="T26" s="122">
        <v>9404.6635298251822</v>
      </c>
      <c r="U26" s="122">
        <v>13887.248336411163</v>
      </c>
      <c r="V26" s="122">
        <v>19371.823330134026</v>
      </c>
      <c r="W26" s="122">
        <v>27601.537019148269</v>
      </c>
      <c r="X26" s="122">
        <v>27634.332526429913</v>
      </c>
      <c r="Y26" s="122">
        <v>47.663425622514588</v>
      </c>
      <c r="Z26" s="122">
        <v>39.49360493066709</v>
      </c>
      <c r="AA26" s="122">
        <v>0.11881768489521161</v>
      </c>
      <c r="AB26" s="122">
        <v>5486.4613085429355</v>
      </c>
      <c r="AC26" s="122">
        <v>6633.8522918844965</v>
      </c>
      <c r="AD26" s="122">
        <v>9372.7916505643279</v>
      </c>
      <c r="AE26" s="122">
        <v>11671.344062900791</v>
      </c>
      <c r="AF26" s="122">
        <v>11854.24004608729</v>
      </c>
      <c r="AG26" s="122">
        <v>20.913133599520066</v>
      </c>
      <c r="AH26" s="122">
        <v>41.287312984500794</v>
      </c>
      <c r="AI26" s="122">
        <v>1.5670515940650276</v>
      </c>
    </row>
    <row r="27" spans="2:35" x14ac:dyDescent="0.55000000000000004">
      <c r="B27" s="120"/>
      <c r="C27" s="125" t="s">
        <v>139</v>
      </c>
      <c r="D27" s="122">
        <v>19628.117664182835</v>
      </c>
      <c r="E27" s="122">
        <v>28909.752858379288</v>
      </c>
      <c r="F27" s="122">
        <v>28408.844539529317</v>
      </c>
      <c r="G27" s="122">
        <v>56302.602236421655</v>
      </c>
      <c r="H27" s="122">
        <v>57115.411579344734</v>
      </c>
      <c r="I27" s="122">
        <v>47.287444231768973</v>
      </c>
      <c r="J27" s="122">
        <v>-1.7326620580389602</v>
      </c>
      <c r="K27" s="122">
        <v>1.4436443621379969</v>
      </c>
      <c r="L27" s="122">
        <v>10333.507412614535</v>
      </c>
      <c r="M27" s="122">
        <v>18049.428163163298</v>
      </c>
      <c r="N27" s="122">
        <v>15809.3824004751</v>
      </c>
      <c r="O27" s="122">
        <v>41809.567836193157</v>
      </c>
      <c r="P27" s="122">
        <v>42370.416368131439</v>
      </c>
      <c r="Q27" s="122">
        <v>74.66894291022254</v>
      </c>
      <c r="R27" s="122">
        <v>-12.410619009303911</v>
      </c>
      <c r="S27" s="122">
        <v>1.341435850606354</v>
      </c>
      <c r="T27" s="122">
        <v>1129.3615840582988</v>
      </c>
      <c r="U27" s="122">
        <v>1930.5933692459917</v>
      </c>
      <c r="V27" s="122">
        <v>2459.0328986143977</v>
      </c>
      <c r="W27" s="122">
        <v>3801.0794667824002</v>
      </c>
      <c r="X27" s="122">
        <v>3919.6786144571961</v>
      </c>
      <c r="Y27" s="122">
        <v>70.945549813064332</v>
      </c>
      <c r="Z27" s="122">
        <v>27.371871145232006</v>
      </c>
      <c r="AA27" s="122">
        <v>3.1201438620589883</v>
      </c>
      <c r="AB27" s="122">
        <v>8165.2486675099999</v>
      </c>
      <c r="AC27" s="122">
        <v>8929.7313259699986</v>
      </c>
      <c r="AD27" s="122">
        <v>10140.42924043982</v>
      </c>
      <c r="AE27" s="122">
        <v>10691.954933446099</v>
      </c>
      <c r="AF27" s="122">
        <v>10825.316596756098</v>
      </c>
      <c r="AG27" s="122">
        <v>9.3626378030827109</v>
      </c>
      <c r="AH27" s="122">
        <v>13.558055335313334</v>
      </c>
      <c r="AI27" s="122">
        <v>1.2473085056954547</v>
      </c>
    </row>
    <row r="28" spans="2:35" x14ac:dyDescent="0.55000000000000004">
      <c r="B28" s="120"/>
      <c r="C28" s="125" t="s">
        <v>140</v>
      </c>
      <c r="D28" s="122">
        <v>294197.83474926616</v>
      </c>
      <c r="E28" s="122">
        <v>305632.87108666642</v>
      </c>
      <c r="F28" s="122">
        <v>339659.35558542679</v>
      </c>
      <c r="G28" s="122">
        <v>368128.36672718823</v>
      </c>
      <c r="H28" s="122">
        <v>391556.11055879132</v>
      </c>
      <c r="I28" s="122">
        <v>3.8868526504098568</v>
      </c>
      <c r="J28" s="122">
        <v>11.133123337741932</v>
      </c>
      <c r="K28" s="122">
        <v>6.3640148244715089</v>
      </c>
      <c r="L28" s="122">
        <v>278486.29130068829</v>
      </c>
      <c r="M28" s="122">
        <v>287466.87012474681</v>
      </c>
      <c r="N28" s="122">
        <v>321875.01643508242</v>
      </c>
      <c r="O28" s="122">
        <v>351383.13351107383</v>
      </c>
      <c r="P28" s="122">
        <v>373071.64558477351</v>
      </c>
      <c r="Q28" s="122">
        <v>3.2247830879265722</v>
      </c>
      <c r="R28" s="122">
        <v>11.969430180042703</v>
      </c>
      <c r="S28" s="122">
        <v>6.1723258760273403</v>
      </c>
      <c r="T28" s="122">
        <v>12756.593570710855</v>
      </c>
      <c r="U28" s="122">
        <v>14633.059685658036</v>
      </c>
      <c r="V28" s="122">
        <v>14254.904887109498</v>
      </c>
      <c r="W28" s="122">
        <v>13026.202765188458</v>
      </c>
      <c r="X28" s="122">
        <v>14512.227695751924</v>
      </c>
      <c r="Y28" s="122">
        <v>14.709774239853093</v>
      </c>
      <c r="Z28" s="122">
        <v>-2.5842496830595847</v>
      </c>
      <c r="AA28" s="122">
        <v>11.407967136322771</v>
      </c>
      <c r="AB28" s="122">
        <v>2954.949877866994</v>
      </c>
      <c r="AC28" s="122">
        <v>3532.9412762614988</v>
      </c>
      <c r="AD28" s="122">
        <v>3529.4342632348507</v>
      </c>
      <c r="AE28" s="122">
        <v>3719.0304509259322</v>
      </c>
      <c r="AF28" s="122">
        <v>3972.2372782658945</v>
      </c>
      <c r="AG28" s="122">
        <v>19.560108370153579</v>
      </c>
      <c r="AH28" s="122">
        <v>-9.9266100181522821E-2</v>
      </c>
      <c r="AI28" s="122">
        <v>6.8084096293678176</v>
      </c>
    </row>
    <row r="29" spans="2:35" x14ac:dyDescent="0.55000000000000004">
      <c r="B29" s="120">
        <v>6</v>
      </c>
      <c r="C29" s="121" t="s">
        <v>141</v>
      </c>
      <c r="D29" s="122">
        <v>512.09945540815534</v>
      </c>
      <c r="E29" s="122">
        <v>471.01823273763029</v>
      </c>
      <c r="F29" s="122">
        <v>3179.3444645900067</v>
      </c>
      <c r="G29" s="122">
        <v>1554.8199214257425</v>
      </c>
      <c r="H29" s="122">
        <v>1380.3640725979355</v>
      </c>
      <c r="I29" s="122">
        <v>-8.0221180156855176</v>
      </c>
      <c r="J29" s="122">
        <v>574.99392669179042</v>
      </c>
      <c r="K29" s="122">
        <v>-11.220325030813472</v>
      </c>
      <c r="L29" s="122">
        <v>516.09336441815049</v>
      </c>
      <c r="M29" s="122">
        <v>469.8493827176332</v>
      </c>
      <c r="N29" s="122">
        <v>3177.2472543800031</v>
      </c>
      <c r="O29" s="122">
        <v>1553.2769932357373</v>
      </c>
      <c r="P29" s="122">
        <v>1379.1262062943381</v>
      </c>
      <c r="Q29" s="122">
        <v>-8.9603906751743008</v>
      </c>
      <c r="R29" s="122">
        <v>576.22675930798084</v>
      </c>
      <c r="S29" s="122">
        <v>-11.211830710156455</v>
      </c>
      <c r="T29" s="122">
        <v>9.5099900048226122E-3</v>
      </c>
      <c r="U29" s="122">
        <v>0.1500000199971199</v>
      </c>
      <c r="V29" s="122">
        <v>5.5500037670135492E-6</v>
      </c>
      <c r="W29" s="122">
        <v>0.12558496000522376</v>
      </c>
      <c r="X29" s="122">
        <v>0.10140210359731316</v>
      </c>
      <c r="Y29" s="122">
        <v>1477.2889342791461</v>
      </c>
      <c r="Z29" s="122">
        <v>-99.996299997981922</v>
      </c>
      <c r="AA29" s="122">
        <v>-19.256172400663818</v>
      </c>
      <c r="AB29" s="122">
        <v>-4.0034190000000001</v>
      </c>
      <c r="AC29" s="122">
        <v>1.01885</v>
      </c>
      <c r="AD29" s="122">
        <v>2.0972046600000001</v>
      </c>
      <c r="AE29" s="122">
        <v>1.41734323</v>
      </c>
      <c r="AF29" s="122">
        <v>1.1364641999999998</v>
      </c>
      <c r="AG29" s="122">
        <v>-125.449497042403</v>
      </c>
      <c r="AH29" s="122">
        <v>105.84037493252197</v>
      </c>
      <c r="AI29" s="122">
        <v>-19.817290833639511</v>
      </c>
    </row>
    <row r="30" spans="2:35" x14ac:dyDescent="0.55000000000000004">
      <c r="B30" s="120">
        <v>7</v>
      </c>
      <c r="C30" s="121" t="s">
        <v>142</v>
      </c>
      <c r="D30" s="122">
        <v>79497.355631033744</v>
      </c>
      <c r="E30" s="122">
        <v>75002.028371357199</v>
      </c>
      <c r="F30" s="122">
        <v>61824.983715766466</v>
      </c>
      <c r="G30" s="122">
        <v>46424.713802660175</v>
      </c>
      <c r="H30" s="122">
        <v>52819.872794868534</v>
      </c>
      <c r="I30" s="122">
        <v>-5.654687786774236</v>
      </c>
      <c r="J30" s="122">
        <v>-17.568917723594478</v>
      </c>
      <c r="K30" s="122">
        <v>13.775333154217329</v>
      </c>
      <c r="L30" s="122">
        <v>72201.048554339097</v>
      </c>
      <c r="M30" s="122">
        <v>68213.47571297118</v>
      </c>
      <c r="N30" s="122">
        <v>55900.816380819204</v>
      </c>
      <c r="O30" s="122">
        <v>41281.889085782554</v>
      </c>
      <c r="P30" s="122">
        <v>47794.708558292696</v>
      </c>
      <c r="Q30" s="122">
        <v>-5.5228738656985534</v>
      </c>
      <c r="R30" s="122">
        <v>-18.050186130320071</v>
      </c>
      <c r="S30" s="122">
        <v>15.776456980872888</v>
      </c>
      <c r="T30" s="122">
        <v>6339.6720771815208</v>
      </c>
      <c r="U30" s="122">
        <v>5715.3231215530886</v>
      </c>
      <c r="V30" s="122">
        <v>5291.2426227436399</v>
      </c>
      <c r="W30" s="122">
        <v>3813.4513101167267</v>
      </c>
      <c r="X30" s="122">
        <v>4421.9717493004509</v>
      </c>
      <c r="Y30" s="122">
        <v>-9.8482847066437529</v>
      </c>
      <c r="Z30" s="122">
        <v>-7.4200616446373129</v>
      </c>
      <c r="AA30" s="122">
        <v>15.957210141096523</v>
      </c>
      <c r="AB30" s="122">
        <v>956.6349995131277</v>
      </c>
      <c r="AC30" s="122">
        <v>1073.2295368329351</v>
      </c>
      <c r="AD30" s="122">
        <v>632.92471220362745</v>
      </c>
      <c r="AE30" s="122">
        <v>1329.3734067608991</v>
      </c>
      <c r="AF30" s="122">
        <v>603.1924872753907</v>
      </c>
      <c r="AG30" s="122">
        <v>12.187985739508518</v>
      </c>
      <c r="AH30" s="122">
        <v>-41.026156056851789</v>
      </c>
      <c r="AI30" s="122">
        <v>-54.625804592773775</v>
      </c>
    </row>
    <row r="31" spans="2:35" x14ac:dyDescent="0.55000000000000004">
      <c r="B31" s="126" t="s">
        <v>143</v>
      </c>
      <c r="C31" s="127"/>
      <c r="D31" s="122">
        <v>6785324.1287748786</v>
      </c>
      <c r="E31" s="122">
        <v>7290995.9730452774</v>
      </c>
      <c r="F31" s="122">
        <v>8131382.2383319372</v>
      </c>
      <c r="G31" s="122">
        <v>8668999.8244463131</v>
      </c>
      <c r="H31" s="122">
        <v>8713295.6934434939</v>
      </c>
      <c r="I31" s="122">
        <v>7.4524346173231404</v>
      </c>
      <c r="J31" s="122">
        <v>11.526357556547246</v>
      </c>
      <c r="K31" s="122">
        <v>0.51096862261166276</v>
      </c>
      <c r="L31" s="122">
        <v>6020550.8246499803</v>
      </c>
      <c r="M31" s="122">
        <v>6465937.3612678628</v>
      </c>
      <c r="N31" s="122">
        <v>7242741.167671104</v>
      </c>
      <c r="O31" s="122">
        <v>7769268.0877924683</v>
      </c>
      <c r="P31" s="122">
        <v>7812921.8040473657</v>
      </c>
      <c r="Q31" s="122">
        <v>7.397770562692263</v>
      </c>
      <c r="R31" s="122">
        <v>12.013784900800877</v>
      </c>
      <c r="S31" s="122">
        <v>0.56187681724471084</v>
      </c>
      <c r="T31" s="122">
        <v>612732.93484883686</v>
      </c>
      <c r="U31" s="122">
        <v>669886.47291062505</v>
      </c>
      <c r="V31" s="122">
        <v>717329.63926333981</v>
      </c>
      <c r="W31" s="122">
        <v>726004.96840210457</v>
      </c>
      <c r="X31" s="122">
        <v>728155.72707016103</v>
      </c>
      <c r="Y31" s="122">
        <v>9.3276425684361417</v>
      </c>
      <c r="Z31" s="122">
        <v>7.0822696488520576</v>
      </c>
      <c r="AA31" s="122">
        <v>0.2962457230547777</v>
      </c>
      <c r="AB31" s="122">
        <v>152040.36927606151</v>
      </c>
      <c r="AC31" s="122">
        <v>155172.13886678955</v>
      </c>
      <c r="AD31" s="122">
        <v>171311.43139749288</v>
      </c>
      <c r="AE31" s="122">
        <v>173726.76825174032</v>
      </c>
      <c r="AF31" s="122">
        <v>172218.16232596763</v>
      </c>
      <c r="AG31" s="122">
        <v>2.0598276665861364</v>
      </c>
      <c r="AH31" s="122">
        <v>10.400895836435179</v>
      </c>
      <c r="AI31" s="122">
        <v>-0.86837851239287556</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570522.37363751361</v>
      </c>
      <c r="H33" s="122">
        <v>568916.31753494428</v>
      </c>
      <c r="I33" s="122">
        <v>4.699688825087021</v>
      </c>
      <c r="J33" s="122">
        <v>3.6045439452011987</v>
      </c>
      <c r="K33" s="122">
        <v>-0.28150624353774356</v>
      </c>
      <c r="L33" s="122">
        <v>420837.94015054323</v>
      </c>
      <c r="M33" s="122">
        <v>450799.25214382139</v>
      </c>
      <c r="N33" s="122">
        <v>477887.17541592952</v>
      </c>
      <c r="O33" s="122">
        <v>502307.78832626564</v>
      </c>
      <c r="P33" s="122">
        <v>505286.21673310077</v>
      </c>
      <c r="Q33" s="122">
        <v>7.1194417458084498</v>
      </c>
      <c r="R33" s="122">
        <v>6.0088660625075976</v>
      </c>
      <c r="S33" s="122">
        <v>0.5929488803587013</v>
      </c>
      <c r="T33" s="122">
        <v>69497.109994179977</v>
      </c>
      <c r="U33" s="122">
        <v>64562.361852617607</v>
      </c>
      <c r="V33" s="122">
        <v>56513.499837580006</v>
      </c>
      <c r="W33" s="122">
        <v>49920.405737259993</v>
      </c>
      <c r="X33" s="122">
        <v>48088.748214149993</v>
      </c>
      <c r="Y33" s="122">
        <v>-7.1006523033484843</v>
      </c>
      <c r="Z33" s="122">
        <v>-12.466802304121824</v>
      </c>
      <c r="AA33" s="122">
        <v>-3.6691559214288794</v>
      </c>
      <c r="AB33" s="122">
        <v>19654.976791409998</v>
      </c>
      <c r="AC33" s="122">
        <v>18596.357244669998</v>
      </c>
      <c r="AD33" s="122">
        <v>18804.045709890001</v>
      </c>
      <c r="AE33" s="122">
        <v>18294.179573988</v>
      </c>
      <c r="AF33" s="122">
        <v>15541.352587693495</v>
      </c>
      <c r="AG33" s="122">
        <v>-5.3860127029132796</v>
      </c>
      <c r="AH33" s="122">
        <v>1.1168233782964623</v>
      </c>
      <c r="AI33" s="122">
        <v>-15.047556383499572</v>
      </c>
    </row>
    <row r="34" spans="2:35" x14ac:dyDescent="0.55000000000000004">
      <c r="B34" s="123"/>
      <c r="C34" s="124" t="s">
        <v>146</v>
      </c>
      <c r="D34" s="122">
        <v>111630.7415028454</v>
      </c>
      <c r="E34" s="122">
        <v>102133.60142030151</v>
      </c>
      <c r="F34" s="122">
        <v>103855.10444570066</v>
      </c>
      <c r="G34" s="122">
        <v>95820.484502209467</v>
      </c>
      <c r="H34" s="122">
        <v>100299.22854827296</v>
      </c>
      <c r="I34" s="122">
        <v>-8.50763862596202</v>
      </c>
      <c r="J34" s="122">
        <v>1.6855403133341063</v>
      </c>
      <c r="K34" s="122">
        <v>4.67409872672917</v>
      </c>
      <c r="L34" s="122">
        <v>102536.97160619539</v>
      </c>
      <c r="M34" s="122">
        <v>92853.206953431509</v>
      </c>
      <c r="N34" s="122">
        <v>95351.922453700667</v>
      </c>
      <c r="O34" s="122">
        <v>87780.037034031469</v>
      </c>
      <c r="P34" s="122">
        <v>91707.321219384961</v>
      </c>
      <c r="Q34" s="122">
        <v>-9.4441687725627954</v>
      </c>
      <c r="R34" s="122">
        <v>2.6910384490245276</v>
      </c>
      <c r="S34" s="122">
        <v>4.4740060702308959</v>
      </c>
      <c r="T34" s="122">
        <v>7505.3872590300007</v>
      </c>
      <c r="U34" s="122">
        <v>7574.1256791599999</v>
      </c>
      <c r="V34" s="122">
        <v>7021.743014669999</v>
      </c>
      <c r="W34" s="122">
        <v>6724.3157756199998</v>
      </c>
      <c r="X34" s="122">
        <v>7212.3889270300006</v>
      </c>
      <c r="Y34" s="122">
        <v>0.91585440907526205</v>
      </c>
      <c r="Z34" s="122">
        <v>-7.293022163731278</v>
      </c>
      <c r="AA34" s="122">
        <v>7.2583318168903066</v>
      </c>
      <c r="AB34" s="122">
        <v>1588.3826376200002</v>
      </c>
      <c r="AC34" s="122">
        <v>1706.26878771</v>
      </c>
      <c r="AD34" s="122">
        <v>1481.4389773299999</v>
      </c>
      <c r="AE34" s="122">
        <v>1316.1316925579999</v>
      </c>
      <c r="AF34" s="122">
        <v>1379.5184018579998</v>
      </c>
      <c r="AG34" s="122">
        <v>7.4217727704854521</v>
      </c>
      <c r="AH34" s="122">
        <v>-13.17669361353942</v>
      </c>
      <c r="AI34" s="122">
        <v>4.8161372952582715</v>
      </c>
    </row>
    <row r="35" spans="2:35" x14ac:dyDescent="0.55000000000000004">
      <c r="B35" s="123"/>
      <c r="C35" s="124" t="s">
        <v>147</v>
      </c>
      <c r="D35" s="122">
        <v>108250.19529185951</v>
      </c>
      <c r="E35" s="122">
        <v>99262.110812418818</v>
      </c>
      <c r="F35" s="122">
        <v>100578.55075710831</v>
      </c>
      <c r="G35" s="122">
        <v>91738.719433453312</v>
      </c>
      <c r="H35" s="122">
        <v>96163.545226983275</v>
      </c>
      <c r="I35" s="122">
        <v>-8.3030653711130977</v>
      </c>
      <c r="J35" s="122">
        <v>1.3262260231169647</v>
      </c>
      <c r="K35" s="122">
        <v>4.8232914312039243</v>
      </c>
      <c r="L35" s="122">
        <v>99279.350243529509</v>
      </c>
      <c r="M35" s="122">
        <v>90214.978768648813</v>
      </c>
      <c r="N35" s="122">
        <v>92309.234396038315</v>
      </c>
      <c r="O35" s="122">
        <v>84142.148877875312</v>
      </c>
      <c r="P35" s="122">
        <v>87914.919308645272</v>
      </c>
      <c r="Q35" s="122">
        <v>-9.1301680083985683</v>
      </c>
      <c r="R35" s="122">
        <v>2.3214056645295038</v>
      </c>
      <c r="S35" s="122">
        <v>4.4838056563611062</v>
      </c>
      <c r="T35" s="122">
        <v>7382.5224307099998</v>
      </c>
      <c r="U35" s="122">
        <v>7340.9925240600005</v>
      </c>
      <c r="V35" s="122">
        <v>6787.9121237399995</v>
      </c>
      <c r="W35" s="122">
        <v>6280.5830550199989</v>
      </c>
      <c r="X35" s="122">
        <v>6869.2088284800002</v>
      </c>
      <c r="Y35" s="122">
        <v>-0.56254358912940261</v>
      </c>
      <c r="Z35" s="122">
        <v>-7.5341365422630213</v>
      </c>
      <c r="AA35" s="122">
        <v>9.3721517302365562</v>
      </c>
      <c r="AB35" s="122">
        <v>1588.3226176200001</v>
      </c>
      <c r="AC35" s="122">
        <v>1706.1395197100001</v>
      </c>
      <c r="AD35" s="122">
        <v>1481.4042373299999</v>
      </c>
      <c r="AE35" s="122">
        <v>1315.987500558</v>
      </c>
      <c r="AF35" s="122">
        <v>1379.4170898579998</v>
      </c>
      <c r="AG35" s="122">
        <v>7.4176934070573823</v>
      </c>
      <c r="AH35" s="122">
        <v>-13.172151502486701</v>
      </c>
      <c r="AI35" s="122">
        <v>4.8199233862863178</v>
      </c>
    </row>
    <row r="36" spans="2:35" x14ac:dyDescent="0.55000000000000004">
      <c r="B36" s="123"/>
      <c r="C36" s="124" t="s">
        <v>148</v>
      </c>
      <c r="D36" s="122">
        <v>3380.5462109858704</v>
      </c>
      <c r="E36" s="122">
        <v>2871.4906078827225</v>
      </c>
      <c r="F36" s="122">
        <v>3276.5536885923912</v>
      </c>
      <c r="G36" s="122">
        <v>4081.7650687561709</v>
      </c>
      <c r="H36" s="122">
        <v>4135.6833212896618</v>
      </c>
      <c r="I36" s="122">
        <v>-15.058383211826934</v>
      </c>
      <c r="J36" s="122">
        <v>14.1063696881927</v>
      </c>
      <c r="K36" s="122">
        <v>1.3209543328744688</v>
      </c>
      <c r="L36" s="122">
        <v>3257.6213626658705</v>
      </c>
      <c r="M36" s="122">
        <v>2638.2281847827226</v>
      </c>
      <c r="N36" s="122">
        <v>3042.6880576623912</v>
      </c>
      <c r="O36" s="122">
        <v>3637.8881561561707</v>
      </c>
      <c r="P36" s="122">
        <v>3792.4019107396621</v>
      </c>
      <c r="Q36" s="122">
        <v>-19.013663926131315</v>
      </c>
      <c r="R36" s="122">
        <v>15.330738834972262</v>
      </c>
      <c r="S36" s="122">
        <v>4.2473475805466343</v>
      </c>
      <c r="T36" s="122">
        <v>122.86482832</v>
      </c>
      <c r="U36" s="122">
        <v>233.13315510000001</v>
      </c>
      <c r="V36" s="122">
        <v>233.83089093000004</v>
      </c>
      <c r="W36" s="122">
        <v>443.73272059999999</v>
      </c>
      <c r="X36" s="122">
        <v>343.18009855000003</v>
      </c>
      <c r="Y36" s="122">
        <v>89.747674975630503</v>
      </c>
      <c r="Z36" s="122">
        <v>0.29928640124170292</v>
      </c>
      <c r="AA36" s="122">
        <v>-22.660628207457002</v>
      </c>
      <c r="AB36" s="122">
        <v>6.0020000000000004E-2</v>
      </c>
      <c r="AC36" s="122">
        <v>0.12926799999999999</v>
      </c>
      <c r="AD36" s="122">
        <v>3.4739999999999993E-2</v>
      </c>
      <c r="AE36" s="122">
        <v>0.14419200000000001</v>
      </c>
      <c r="AF36" s="122">
        <v>0.101312</v>
      </c>
      <c r="AG36" s="122">
        <v>115.37487504165276</v>
      </c>
      <c r="AH36" s="122">
        <v>-73.125599529659311</v>
      </c>
      <c r="AI36" s="122">
        <v>-29.738126941855313</v>
      </c>
    </row>
    <row r="37" spans="2:35" x14ac:dyDescent="0.55000000000000004">
      <c r="B37" s="123"/>
      <c r="C37" s="124" t="s">
        <v>149</v>
      </c>
      <c r="D37" s="122">
        <v>302877.15039848967</v>
      </c>
      <c r="E37" s="122">
        <v>362360.90427159169</v>
      </c>
      <c r="F37" s="122">
        <v>378811.04712008277</v>
      </c>
      <c r="G37" s="122">
        <v>396765.70894933009</v>
      </c>
      <c r="H37" s="122">
        <v>403333.23878336058</v>
      </c>
      <c r="I37" s="122">
        <v>19.639564686487702</v>
      </c>
      <c r="J37" s="122">
        <v>4.5397123846897136</v>
      </c>
      <c r="K37" s="122">
        <v>1.6552664925156613</v>
      </c>
      <c r="L37" s="122">
        <v>268140.52997903962</v>
      </c>
      <c r="M37" s="122">
        <v>324727.40394791169</v>
      </c>
      <c r="N37" s="122">
        <v>340980.86502178275</v>
      </c>
      <c r="O37" s="122">
        <v>356657.62241466006</v>
      </c>
      <c r="P37" s="122">
        <v>365290.95214137057</v>
      </c>
      <c r="Q37" s="122">
        <v>21.103439294796438</v>
      </c>
      <c r="R37" s="122">
        <v>5.0052631457239798</v>
      </c>
      <c r="S37" s="122">
        <v>2.4206211178835035</v>
      </c>
      <c r="T37" s="122">
        <v>24830.181434639995</v>
      </c>
      <c r="U37" s="122">
        <v>28784.823296199997</v>
      </c>
      <c r="V37" s="122">
        <v>29705.652310769998</v>
      </c>
      <c r="W37" s="122">
        <v>30709.012071709996</v>
      </c>
      <c r="X37" s="122">
        <v>30398.337082630002</v>
      </c>
      <c r="Y37" s="122">
        <v>15.926753785387064</v>
      </c>
      <c r="Z37" s="122">
        <v>3.1990087453188001</v>
      </c>
      <c r="AA37" s="122">
        <v>-1.0116736688061567</v>
      </c>
      <c r="AB37" s="122">
        <v>9906.43898481</v>
      </c>
      <c r="AC37" s="122">
        <v>8848.6770274800001</v>
      </c>
      <c r="AD37" s="122">
        <v>8124.5297875300002</v>
      </c>
      <c r="AE37" s="122">
        <v>9399.0744629600013</v>
      </c>
      <c r="AF37" s="122">
        <v>7643.9495593599995</v>
      </c>
      <c r="AG37" s="122">
        <v>-10.677519529993724</v>
      </c>
      <c r="AH37" s="122">
        <v>-8.183678053805389</v>
      </c>
      <c r="AI37" s="122">
        <v>-18.673380134571993</v>
      </c>
    </row>
    <row r="38" spans="2:35" x14ac:dyDescent="0.55000000000000004">
      <c r="B38" s="123"/>
      <c r="C38" s="124" t="s">
        <v>150</v>
      </c>
      <c r="D38" s="122">
        <v>220659.37459660717</v>
      </c>
      <c r="E38" s="122">
        <v>288686.54107551085</v>
      </c>
      <c r="F38" s="122">
        <v>330451.84360352193</v>
      </c>
      <c r="G38" s="122">
        <v>304542.59631424915</v>
      </c>
      <c r="H38" s="122">
        <v>302385.60537867027</v>
      </c>
      <c r="I38" s="122">
        <v>30.829039828135922</v>
      </c>
      <c r="J38" s="122">
        <v>14.467353542847247</v>
      </c>
      <c r="K38" s="122">
        <v>-0.70827232764284487</v>
      </c>
      <c r="L38" s="122">
        <v>203810.0339639872</v>
      </c>
      <c r="M38" s="122">
        <v>263538.71115712082</v>
      </c>
      <c r="N38" s="122">
        <v>301462.88905933197</v>
      </c>
      <c r="O38" s="122">
        <v>274041.71071290917</v>
      </c>
      <c r="P38" s="122">
        <v>271982.35541115026</v>
      </c>
      <c r="Q38" s="122">
        <v>29.306053304366536</v>
      </c>
      <c r="R38" s="122">
        <v>14.390363273652381</v>
      </c>
      <c r="S38" s="122">
        <v>-0.75147512997257859</v>
      </c>
      <c r="T38" s="122">
        <v>13434.948519290001</v>
      </c>
      <c r="U38" s="122">
        <v>20033.323639239999</v>
      </c>
      <c r="V38" s="122">
        <v>23445.397362230004</v>
      </c>
      <c r="W38" s="122">
        <v>23672.432305570001</v>
      </c>
      <c r="X38" s="122">
        <v>24580.934024970004</v>
      </c>
      <c r="Y38" s="122">
        <v>49.113512496724503</v>
      </c>
      <c r="Z38" s="122">
        <v>17.031990220068383</v>
      </c>
      <c r="AA38" s="122">
        <v>3.8378046990390491</v>
      </c>
      <c r="AB38" s="122">
        <v>3414.39211333</v>
      </c>
      <c r="AC38" s="122">
        <v>5114.5062791500004</v>
      </c>
      <c r="AD38" s="122">
        <v>5543.55718196</v>
      </c>
      <c r="AE38" s="122">
        <v>6828.4532957700003</v>
      </c>
      <c r="AF38" s="122">
        <v>5822.3159425499998</v>
      </c>
      <c r="AG38" s="122">
        <v>49.792587066454622</v>
      </c>
      <c r="AH38" s="122">
        <v>8.3889016728571733</v>
      </c>
      <c r="AI38" s="122">
        <v>-14.734483925419383</v>
      </c>
    </row>
    <row r="39" spans="2:35" x14ac:dyDescent="0.55000000000000004">
      <c r="B39" s="123"/>
      <c r="C39" s="124" t="s">
        <v>151</v>
      </c>
      <c r="D39" s="122">
        <v>28862.046906782998</v>
      </c>
      <c r="E39" s="122">
        <v>23869.686825640605</v>
      </c>
      <c r="F39" s="122">
        <v>17710.643311504347</v>
      </c>
      <c r="G39" s="122">
        <v>45840.515071779257</v>
      </c>
      <c r="H39" s="122">
        <v>55615.299780396555</v>
      </c>
      <c r="I39" s="122">
        <v>-17.297318160650331</v>
      </c>
      <c r="J39" s="122">
        <v>-25.80278308268489</v>
      </c>
      <c r="K39" s="122">
        <v>21.323461774614614</v>
      </c>
      <c r="L39" s="122">
        <v>17786.083927812997</v>
      </c>
      <c r="M39" s="122">
        <v>14124.422457510607</v>
      </c>
      <c r="N39" s="122">
        <v>10338.44508907435</v>
      </c>
      <c r="O39" s="122">
        <v>37379.408314949251</v>
      </c>
      <c r="P39" s="122">
        <v>48816.216451496555</v>
      </c>
      <c r="Q39" s="122">
        <v>-20.587226986916804</v>
      </c>
      <c r="R39" s="122">
        <v>-26.804475579977279</v>
      </c>
      <c r="S39" s="122">
        <v>30.596546740878594</v>
      </c>
      <c r="T39" s="122">
        <v>6641.7348412099982</v>
      </c>
      <c r="U39" s="122">
        <v>7521.4972234299994</v>
      </c>
      <c r="V39" s="122">
        <v>5775.4868135799989</v>
      </c>
      <c r="W39" s="122">
        <v>6461.3538195399997</v>
      </c>
      <c r="X39" s="122">
        <v>5463.6095460699999</v>
      </c>
      <c r="Y39" s="122">
        <v>13.245972675110968</v>
      </c>
      <c r="Z39" s="122">
        <v>-23.213601733589076</v>
      </c>
      <c r="AA39" s="122">
        <v>-15.441721678399468</v>
      </c>
      <c r="AB39" s="122">
        <v>4434.2281377599993</v>
      </c>
      <c r="AC39" s="122">
        <v>2223.7671446999998</v>
      </c>
      <c r="AD39" s="122">
        <v>1596.7114088500002</v>
      </c>
      <c r="AE39" s="122">
        <v>1999.7529372899999</v>
      </c>
      <c r="AF39" s="122">
        <v>1335.4737828300001</v>
      </c>
      <c r="AG39" s="122">
        <v>-49.849960903830244</v>
      </c>
      <c r="AH39" s="122">
        <v>-28.197904503827598</v>
      </c>
      <c r="AI39" s="122">
        <v>-33.218061195109897</v>
      </c>
    </row>
    <row r="40" spans="2:35" x14ac:dyDescent="0.55000000000000004">
      <c r="B40" s="123"/>
      <c r="C40" s="124" t="s">
        <v>152</v>
      </c>
      <c r="D40" s="122">
        <v>6958.6251440899996</v>
      </c>
      <c r="E40" s="122">
        <v>2939.2848326800035</v>
      </c>
      <c r="F40" s="122">
        <v>1620.7493582000093</v>
      </c>
      <c r="G40" s="122">
        <v>1164.2529492099952</v>
      </c>
      <c r="H40" s="122">
        <v>858.11211828000125</v>
      </c>
      <c r="I40" s="122">
        <v>-57.760552238162234</v>
      </c>
      <c r="J40" s="122">
        <v>-44.859057544204383</v>
      </c>
      <c r="K40" s="122">
        <v>-26.295044486486042</v>
      </c>
      <c r="L40" s="122">
        <v>149.01360265999756</v>
      </c>
      <c r="M40" s="122">
        <v>200.58406195000362</v>
      </c>
      <c r="N40" s="122">
        <v>153.42529295000918</v>
      </c>
      <c r="O40" s="122">
        <v>23.576553089996196</v>
      </c>
      <c r="P40" s="122">
        <v>23.576553090003017</v>
      </c>
      <c r="Q40" s="122">
        <v>34.60788704483155</v>
      </c>
      <c r="R40" s="122">
        <v>-23.510725897927497</v>
      </c>
      <c r="S40" s="122">
        <v>2.8932412021731579E-11</v>
      </c>
      <c r="T40" s="122">
        <v>4751.7928077100014</v>
      </c>
      <c r="U40" s="122">
        <v>1228.2971670999998</v>
      </c>
      <c r="V40" s="122">
        <v>483.06286853</v>
      </c>
      <c r="W40" s="122">
        <v>569.80816621999872</v>
      </c>
      <c r="X40" s="122">
        <v>348.37573120999838</v>
      </c>
      <c r="Y40" s="122">
        <v>-74.150868592017915</v>
      </c>
      <c r="Z40" s="122">
        <v>-60.672149910553998</v>
      </c>
      <c r="AA40" s="122">
        <v>-38.860874262112091</v>
      </c>
      <c r="AB40" s="122">
        <v>2057.8187337200002</v>
      </c>
      <c r="AC40" s="122">
        <v>1510.4036036300001</v>
      </c>
      <c r="AD40" s="122">
        <v>984.26119672000016</v>
      </c>
      <c r="AE40" s="122">
        <v>570.86822990000019</v>
      </c>
      <c r="AF40" s="122">
        <v>486.15983397999986</v>
      </c>
      <c r="AG40" s="122">
        <v>-26.601717688730343</v>
      </c>
      <c r="AH40" s="122">
        <v>-34.834557177002587</v>
      </c>
      <c r="AI40" s="122">
        <v>-14.838519904118474</v>
      </c>
    </row>
    <row r="41" spans="2:35" x14ac:dyDescent="0.55000000000000004">
      <c r="B41" s="123"/>
      <c r="C41" s="124" t="s">
        <v>153</v>
      </c>
      <c r="D41" s="122">
        <v>46397.103751009534</v>
      </c>
      <c r="E41" s="122">
        <v>46865.391537760319</v>
      </c>
      <c r="F41" s="122">
        <v>29027.810846856446</v>
      </c>
      <c r="G41" s="122">
        <v>45218.344614091526</v>
      </c>
      <c r="H41" s="122">
        <v>44474.221506013804</v>
      </c>
      <c r="I41" s="122">
        <v>1.0093039196236375</v>
      </c>
      <c r="J41" s="122">
        <v>-38.061307300786765</v>
      </c>
      <c r="K41" s="122">
        <v>-1.6456221792909842</v>
      </c>
      <c r="L41" s="122">
        <v>46395.398484579535</v>
      </c>
      <c r="M41" s="122">
        <v>46863.68627133032</v>
      </c>
      <c r="N41" s="122">
        <v>29026.105580426447</v>
      </c>
      <c r="O41" s="122">
        <v>45212.926833711528</v>
      </c>
      <c r="P41" s="122">
        <v>44468.803725633807</v>
      </c>
      <c r="Q41" s="122">
        <v>1.0093410166666208</v>
      </c>
      <c r="R41" s="122">
        <v>-38.062692268013762</v>
      </c>
      <c r="S41" s="122">
        <v>-1.6458193711159863</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77936.180185974314</v>
      </c>
      <c r="H42" s="122">
        <v>65283.85020331094</v>
      </c>
      <c r="I42" s="122">
        <v>-27.249777642802048</v>
      </c>
      <c r="J42" s="122">
        <v>1.547725613601421</v>
      </c>
      <c r="K42" s="122">
        <v>-16.234218757542251</v>
      </c>
      <c r="L42" s="122">
        <v>50160.438565308119</v>
      </c>
      <c r="M42" s="122">
        <v>33218.641242478036</v>
      </c>
      <c r="N42" s="122">
        <v>41554.387940446039</v>
      </c>
      <c r="O42" s="122">
        <v>57870.128877574309</v>
      </c>
      <c r="P42" s="122">
        <v>48287.943372345442</v>
      </c>
      <c r="Q42" s="122">
        <v>-33.77521769625703</v>
      </c>
      <c r="R42" s="122">
        <v>25.093581152587131</v>
      </c>
      <c r="S42" s="122">
        <v>-16.55808564985265</v>
      </c>
      <c r="T42" s="122">
        <v>37161.541300509998</v>
      </c>
      <c r="U42" s="122">
        <v>28203.4128772576</v>
      </c>
      <c r="V42" s="122">
        <v>19786.104512139998</v>
      </c>
      <c r="W42" s="122">
        <v>12487.07788993</v>
      </c>
      <c r="X42" s="122">
        <v>10478.022204490002</v>
      </c>
      <c r="Y42" s="122">
        <v>-24.105911944856437</v>
      </c>
      <c r="Z42" s="122">
        <v>-29.844999262146288</v>
      </c>
      <c r="AA42" s="122">
        <v>-16.089077870333202</v>
      </c>
      <c r="AB42" s="122">
        <v>8160.1551689799999</v>
      </c>
      <c r="AC42" s="122">
        <v>8041.4114294800002</v>
      </c>
      <c r="AD42" s="122">
        <v>9198.0769450300013</v>
      </c>
      <c r="AE42" s="122">
        <v>7578.9734184699992</v>
      </c>
      <c r="AF42" s="122">
        <v>6517.8846264754993</v>
      </c>
      <c r="AG42" s="122">
        <v>-1.4551652148894418</v>
      </c>
      <c r="AH42" s="122">
        <v>14.38386190898825</v>
      </c>
      <c r="AI42" s="122">
        <v>-14.000428994890267</v>
      </c>
    </row>
    <row r="43" spans="2:35" x14ac:dyDescent="0.55000000000000004">
      <c r="B43" s="120">
        <v>2</v>
      </c>
      <c r="C43" s="121" t="s">
        <v>155</v>
      </c>
      <c r="D43" s="122">
        <v>911434.87260287046</v>
      </c>
      <c r="E43" s="122">
        <v>1049633.4972723594</v>
      </c>
      <c r="F43" s="122">
        <v>1471177.2898763388</v>
      </c>
      <c r="G43" s="122">
        <v>1394537.8595495631</v>
      </c>
      <c r="H43" s="122">
        <v>1430680.3951314238</v>
      </c>
      <c r="I43" s="122">
        <v>15.162753678145116</v>
      </c>
      <c r="J43" s="122">
        <v>40.161046088889918</v>
      </c>
      <c r="K43" s="122">
        <v>2.591721360188437</v>
      </c>
      <c r="L43" s="122">
        <v>820455.80720290041</v>
      </c>
      <c r="M43" s="122">
        <v>937730.12458020938</v>
      </c>
      <c r="N43" s="122">
        <v>1330656.5752768088</v>
      </c>
      <c r="O43" s="122">
        <v>1267155.3377712932</v>
      </c>
      <c r="P43" s="122">
        <v>1296560.4278895338</v>
      </c>
      <c r="Q43" s="122">
        <v>14.293800634688761</v>
      </c>
      <c r="R43" s="122">
        <v>41.901869247561983</v>
      </c>
      <c r="S43" s="122">
        <v>2.3205592275655107</v>
      </c>
      <c r="T43" s="122">
        <v>68793.373871589996</v>
      </c>
      <c r="U43" s="122">
        <v>91762.878843459985</v>
      </c>
      <c r="V43" s="122">
        <v>114973.43595286</v>
      </c>
      <c r="W43" s="122">
        <v>105017.08842316999</v>
      </c>
      <c r="X43" s="122">
        <v>109106.48358029001</v>
      </c>
      <c r="Y43" s="122">
        <v>33.38912409608659</v>
      </c>
      <c r="Z43" s="122">
        <v>25.294059430061409</v>
      </c>
      <c r="AA43" s="122">
        <v>3.8940283134128117</v>
      </c>
      <c r="AB43" s="122">
        <v>22185.691528380001</v>
      </c>
      <c r="AC43" s="122">
        <v>20140.493848689999</v>
      </c>
      <c r="AD43" s="122">
        <v>25547.278646670002</v>
      </c>
      <c r="AE43" s="122">
        <v>22365.433355099998</v>
      </c>
      <c r="AF43" s="122">
        <v>25013.483661599996</v>
      </c>
      <c r="AG43" s="122">
        <v>-9.2185437495774192</v>
      </c>
      <c r="AH43" s="122">
        <v>26.845343707059481</v>
      </c>
      <c r="AI43" s="122">
        <v>11.83992397757927</v>
      </c>
    </row>
    <row r="44" spans="2:35" x14ac:dyDescent="0.55000000000000004">
      <c r="B44" s="120"/>
      <c r="C44" s="124" t="s">
        <v>156</v>
      </c>
      <c r="D44" s="122">
        <v>909783.42010287044</v>
      </c>
      <c r="E44" s="122">
        <v>1029806.7593723001</v>
      </c>
      <c r="F44" s="122">
        <v>1164294.8679049811</v>
      </c>
      <c r="G44" s="122">
        <v>1171883.470115013</v>
      </c>
      <c r="H44" s="122">
        <v>1141810.6852512236</v>
      </c>
      <c r="I44" s="122">
        <v>13.192517759430972</v>
      </c>
      <c r="J44" s="122">
        <v>13.059548047116701</v>
      </c>
      <c r="K44" s="122">
        <v>-2.5661924270369507</v>
      </c>
      <c r="L44" s="122">
        <v>818804.3547029004</v>
      </c>
      <c r="M44" s="122">
        <v>918941.70168015012</v>
      </c>
      <c r="N44" s="122">
        <v>1049312.5201547712</v>
      </c>
      <c r="O44" s="122">
        <v>1069525.6233367431</v>
      </c>
      <c r="P44" s="122">
        <v>1041110.3930093338</v>
      </c>
      <c r="Q44" s="122">
        <v>12.229703762821844</v>
      </c>
      <c r="R44" s="122">
        <v>14.187060858839807</v>
      </c>
      <c r="S44" s="122">
        <v>-2.6568068784325605</v>
      </c>
      <c r="T44" s="122">
        <v>68793.373871589996</v>
      </c>
      <c r="U44" s="122">
        <v>90724.563843459997</v>
      </c>
      <c r="V44" s="122">
        <v>92535.069103540009</v>
      </c>
      <c r="W44" s="122">
        <v>86773.588423169975</v>
      </c>
      <c r="X44" s="122">
        <v>85978.433580289988</v>
      </c>
      <c r="Y44" s="122">
        <v>31.879799953999715</v>
      </c>
      <c r="Z44" s="122">
        <v>1.9956064635415987</v>
      </c>
      <c r="AA44" s="122">
        <v>-0.91635583744934523</v>
      </c>
      <c r="AB44" s="122">
        <v>22185.691528380001</v>
      </c>
      <c r="AC44" s="122">
        <v>20140.493848689999</v>
      </c>
      <c r="AD44" s="122">
        <v>22447.278646670002</v>
      </c>
      <c r="AE44" s="122">
        <v>15584.258355100001</v>
      </c>
      <c r="AF44" s="122">
        <v>14721.858661600001</v>
      </c>
      <c r="AG44" s="122">
        <v>-9.2185437495774192</v>
      </c>
      <c r="AH44" s="122">
        <v>11.453466907565641</v>
      </c>
      <c r="AI44" s="122">
        <v>-5.5337871963459628</v>
      </c>
    </row>
    <row r="45" spans="2:35" x14ac:dyDescent="0.55000000000000004">
      <c r="B45" s="120"/>
      <c r="C45" s="124" t="s">
        <v>157</v>
      </c>
      <c r="D45" s="122">
        <v>1651.4524999999999</v>
      </c>
      <c r="E45" s="122">
        <v>19826.737900059499</v>
      </c>
      <c r="F45" s="122">
        <v>306882.42197135754</v>
      </c>
      <c r="G45" s="122">
        <v>222654.38943455002</v>
      </c>
      <c r="H45" s="122">
        <v>288869.70988019998</v>
      </c>
      <c r="I45" s="122">
        <v>1100.563618999608</v>
      </c>
      <c r="J45" s="122">
        <v>1447.82104609572</v>
      </c>
      <c r="K45" s="122">
        <v>29.73905909234913</v>
      </c>
      <c r="L45" s="122">
        <v>1651.4524999999999</v>
      </c>
      <c r="M45" s="122">
        <v>18788.422900059497</v>
      </c>
      <c r="N45" s="122">
        <v>281344.05512203753</v>
      </c>
      <c r="O45" s="122">
        <v>197629.71443455003</v>
      </c>
      <c r="P45" s="122">
        <v>255450.03488020002</v>
      </c>
      <c r="Q45" s="122">
        <v>1037.6907843283109</v>
      </c>
      <c r="R45" s="122">
        <v>1397.4330555501101</v>
      </c>
      <c r="S45" s="122">
        <v>29.256896216787599</v>
      </c>
      <c r="T45" s="122">
        <v>0</v>
      </c>
      <c r="U45" s="122">
        <v>1038.3150000000001</v>
      </c>
      <c r="V45" s="122">
        <v>22438.366849319998</v>
      </c>
      <c r="W45" s="122">
        <v>18243.5</v>
      </c>
      <c r="X45" s="122">
        <v>23128.05</v>
      </c>
      <c r="Y45" s="122">
        <v>0</v>
      </c>
      <c r="Z45" s="122">
        <v>2061.0365687984859</v>
      </c>
      <c r="AA45" s="122">
        <v>26.774193548387082</v>
      </c>
      <c r="AB45" s="122">
        <v>0</v>
      </c>
      <c r="AC45" s="122">
        <v>0</v>
      </c>
      <c r="AD45" s="122">
        <v>3100</v>
      </c>
      <c r="AE45" s="122">
        <v>6781.1750000000002</v>
      </c>
      <c r="AF45" s="122">
        <v>10291.625</v>
      </c>
      <c r="AG45" s="122">
        <v>0</v>
      </c>
      <c r="AH45" s="122">
        <v>0</v>
      </c>
      <c r="AI45" s="122">
        <v>51.767577152927032</v>
      </c>
    </row>
    <row r="46" spans="2:35" x14ac:dyDescent="0.55000000000000004">
      <c r="B46" s="120">
        <v>3</v>
      </c>
      <c r="C46" s="121" t="s">
        <v>158</v>
      </c>
      <c r="D46" s="122">
        <v>186550.42475524952</v>
      </c>
      <c r="E46" s="122">
        <v>251756.74543330842</v>
      </c>
      <c r="F46" s="122">
        <v>275675.86231274292</v>
      </c>
      <c r="G46" s="122">
        <v>377398.64286218432</v>
      </c>
      <c r="H46" s="122">
        <v>384579.2646459153</v>
      </c>
      <c r="I46" s="122">
        <v>34.953724047323028</v>
      </c>
      <c r="J46" s="122">
        <v>9.5008842119667403</v>
      </c>
      <c r="K46" s="122">
        <v>1.9026623225969486</v>
      </c>
      <c r="L46" s="122">
        <v>175229.82803952688</v>
      </c>
      <c r="M46" s="122">
        <v>238877.69428379368</v>
      </c>
      <c r="N46" s="122">
        <v>262628.9493158618</v>
      </c>
      <c r="O46" s="122">
        <v>362062.88824491843</v>
      </c>
      <c r="P46" s="122">
        <v>368967.89717244089</v>
      </c>
      <c r="Q46" s="122">
        <v>36.322506822245835</v>
      </c>
      <c r="R46" s="122">
        <v>9.9428517607219256</v>
      </c>
      <c r="S46" s="122">
        <v>1.9071297146730837</v>
      </c>
      <c r="T46" s="122">
        <v>8446.005928699662</v>
      </c>
      <c r="U46" s="122">
        <v>8503.8813500968008</v>
      </c>
      <c r="V46" s="122">
        <v>9158.8327438167598</v>
      </c>
      <c r="W46" s="122">
        <v>10506.696112730064</v>
      </c>
      <c r="X46" s="122">
        <v>10757.725504275575</v>
      </c>
      <c r="Y46" s="122">
        <v>0.68524012279552371</v>
      </c>
      <c r="Z46" s="122">
        <v>7.7017936487613818</v>
      </c>
      <c r="AA46" s="122">
        <v>2.3892324366492357</v>
      </c>
      <c r="AB46" s="122">
        <v>2874.5907870229735</v>
      </c>
      <c r="AC46" s="122">
        <v>4375.1697994179349</v>
      </c>
      <c r="AD46" s="122">
        <v>3888.080253064325</v>
      </c>
      <c r="AE46" s="122">
        <v>4829.0585045358175</v>
      </c>
      <c r="AF46" s="122">
        <v>4853.6419691988249</v>
      </c>
      <c r="AG46" s="122">
        <v>52.201482700395538</v>
      </c>
      <c r="AH46" s="122">
        <v>-11.13304325739338</v>
      </c>
      <c r="AI46" s="122">
        <v>0.50907365566013052</v>
      </c>
    </row>
    <row r="47" spans="2:35" ht="31.35" x14ac:dyDescent="0.55000000000000004">
      <c r="B47" s="120">
        <v>4</v>
      </c>
      <c r="C47" s="131" t="s">
        <v>159</v>
      </c>
      <c r="D47" s="122">
        <v>4713536.5536289858</v>
      </c>
      <c r="E47" s="122">
        <v>4877407.263571131</v>
      </c>
      <c r="F47" s="122">
        <v>5168664.376011054</v>
      </c>
      <c r="G47" s="122">
        <v>5535176.4930105405</v>
      </c>
      <c r="H47" s="122">
        <v>5526607.0232873019</v>
      </c>
      <c r="I47" s="122">
        <v>3.476597838537606</v>
      </c>
      <c r="J47" s="122">
        <v>5.9715561301450739</v>
      </c>
      <c r="K47" s="122">
        <v>-0.15481836458258735</v>
      </c>
      <c r="L47" s="122">
        <v>4182298.6092667924</v>
      </c>
      <c r="M47" s="122">
        <v>4312590.5146818478</v>
      </c>
      <c r="N47" s="122">
        <v>4567541.384998708</v>
      </c>
      <c r="O47" s="122">
        <v>4911045.9599272041</v>
      </c>
      <c r="P47" s="122">
        <v>4906113.6428437652</v>
      </c>
      <c r="Q47" s="122">
        <v>3.1153180962823956</v>
      </c>
      <c r="R47" s="122">
        <v>5.9117801573996349</v>
      </c>
      <c r="S47" s="122">
        <v>-0.10043312817036298</v>
      </c>
      <c r="T47" s="122">
        <v>444934.48772731348</v>
      </c>
      <c r="U47" s="122">
        <v>471886.16158634529</v>
      </c>
      <c r="V47" s="122">
        <v>501432.16691946611</v>
      </c>
      <c r="W47" s="122">
        <v>521461.42674931668</v>
      </c>
      <c r="X47" s="122">
        <v>519140.95795888081</v>
      </c>
      <c r="Y47" s="122">
        <v>6.0574476922880507</v>
      </c>
      <c r="Z47" s="122">
        <v>6.2612570018573264</v>
      </c>
      <c r="AA47" s="122">
        <v>-0.44499337274114259</v>
      </c>
      <c r="AB47" s="122">
        <v>86303.456634880014</v>
      </c>
      <c r="AC47" s="122">
        <v>92930.587302938322</v>
      </c>
      <c r="AD47" s="122">
        <v>99690.824092879717</v>
      </c>
      <c r="AE47" s="122">
        <v>102669.10633401963</v>
      </c>
      <c r="AF47" s="122">
        <v>101352.42248465562</v>
      </c>
      <c r="AG47" s="122">
        <v>7.6788704954141043</v>
      </c>
      <c r="AH47" s="122">
        <v>7.2745013091374782</v>
      </c>
      <c r="AI47" s="122">
        <v>-1.2824537939196246</v>
      </c>
    </row>
    <row r="48" spans="2:35" x14ac:dyDescent="0.55000000000000004">
      <c r="B48" s="123"/>
      <c r="C48" s="121" t="s">
        <v>160</v>
      </c>
      <c r="D48" s="122">
        <v>4709049.9857973848</v>
      </c>
      <c r="E48" s="122">
        <v>4873807.1532605607</v>
      </c>
      <c r="F48" s="122">
        <v>5161710.5064102719</v>
      </c>
      <c r="G48" s="122">
        <v>5526751.7986113783</v>
      </c>
      <c r="H48" s="122">
        <v>5517851.9481153283</v>
      </c>
      <c r="I48" s="122">
        <v>3.4987347333344894</v>
      </c>
      <c r="J48" s="122">
        <v>5.9071552093952828</v>
      </c>
      <c r="K48" s="122">
        <v>-0.16103220879732927</v>
      </c>
      <c r="L48" s="122">
        <v>4177812.0414351914</v>
      </c>
      <c r="M48" s="122">
        <v>4308990.4043712774</v>
      </c>
      <c r="N48" s="122">
        <v>4560587.5153979259</v>
      </c>
      <c r="O48" s="122">
        <v>4902621.2655280419</v>
      </c>
      <c r="P48" s="122">
        <v>4897358.5676717917</v>
      </c>
      <c r="Q48" s="122">
        <v>3.1398818720198509</v>
      </c>
      <c r="R48" s="122">
        <v>5.838887707232173</v>
      </c>
      <c r="S48" s="122">
        <v>-0.10734457285643817</v>
      </c>
      <c r="T48" s="122">
        <v>444934.48772731348</v>
      </c>
      <c r="U48" s="122">
        <v>471886.16158634529</v>
      </c>
      <c r="V48" s="122">
        <v>501432.16691946611</v>
      </c>
      <c r="W48" s="122">
        <v>521461.42674931668</v>
      </c>
      <c r="X48" s="122">
        <v>519140.95795888081</v>
      </c>
      <c r="Y48" s="122">
        <v>6.0574476922880507</v>
      </c>
      <c r="Z48" s="122">
        <v>6.2612570018573264</v>
      </c>
      <c r="AA48" s="122">
        <v>-0.44499337274114259</v>
      </c>
      <c r="AB48" s="122">
        <v>86303.456634880014</v>
      </c>
      <c r="AC48" s="122">
        <v>92930.587302938322</v>
      </c>
      <c r="AD48" s="122">
        <v>99690.824092879717</v>
      </c>
      <c r="AE48" s="122">
        <v>102669.10633401963</v>
      </c>
      <c r="AF48" s="122">
        <v>101352.42248465562</v>
      </c>
      <c r="AG48" s="122">
        <v>7.6788704954141043</v>
      </c>
      <c r="AH48" s="122">
        <v>7.2745013091374782</v>
      </c>
      <c r="AI48" s="122">
        <v>-1.2824537939196246</v>
      </c>
    </row>
    <row r="49" spans="2:35" x14ac:dyDescent="0.55000000000000004">
      <c r="B49" s="123"/>
      <c r="C49" s="125" t="s">
        <v>161</v>
      </c>
      <c r="D49" s="122">
        <v>4493911.824770066</v>
      </c>
      <c r="E49" s="122">
        <v>4687782.1170081859</v>
      </c>
      <c r="F49" s="122">
        <v>4952706.6823178856</v>
      </c>
      <c r="G49" s="122">
        <v>5293516.2818670487</v>
      </c>
      <c r="H49" s="122">
        <v>5307392.7341391034</v>
      </c>
      <c r="I49" s="122">
        <v>4.3140653354505796</v>
      </c>
      <c r="J49" s="122">
        <v>5.6513839316145207</v>
      </c>
      <c r="K49" s="122">
        <v>0.26214054199831249</v>
      </c>
      <c r="L49" s="122">
        <v>4025451.8262732024</v>
      </c>
      <c r="M49" s="122">
        <v>4149538.7832152219</v>
      </c>
      <c r="N49" s="122">
        <v>4381897.17596344</v>
      </c>
      <c r="O49" s="122">
        <v>4702566.6618721774</v>
      </c>
      <c r="P49" s="122">
        <v>4711872.1066640178</v>
      </c>
      <c r="Q49" s="122">
        <v>3.0825597298701317</v>
      </c>
      <c r="R49" s="122">
        <v>5.5996197381767292</v>
      </c>
      <c r="S49" s="122">
        <v>0.1978801250663409</v>
      </c>
      <c r="T49" s="122">
        <v>386814.84805115324</v>
      </c>
      <c r="U49" s="122">
        <v>451918.39501076884</v>
      </c>
      <c r="V49" s="122">
        <v>476948.56911220599</v>
      </c>
      <c r="W49" s="122">
        <v>491650.88167471171</v>
      </c>
      <c r="X49" s="122">
        <v>496240.29752914078</v>
      </c>
      <c r="Y49" s="122">
        <v>16.83067423280664</v>
      </c>
      <c r="Z49" s="122">
        <v>5.5386490963353472</v>
      </c>
      <c r="AA49" s="122">
        <v>0.93347048189889037</v>
      </c>
      <c r="AB49" s="122">
        <v>81645.150445709645</v>
      </c>
      <c r="AC49" s="122">
        <v>86324.938782195924</v>
      </c>
      <c r="AD49" s="122">
        <v>93860.937242239699</v>
      </c>
      <c r="AE49" s="122">
        <v>99298.738320159624</v>
      </c>
      <c r="AF49" s="122">
        <v>99280.329945945647</v>
      </c>
      <c r="AG49" s="122">
        <v>5.7318632042917574</v>
      </c>
      <c r="AH49" s="122">
        <v>8.7298045806411118</v>
      </c>
      <c r="AI49" s="122">
        <v>-1.853837674615777E-2</v>
      </c>
    </row>
    <row r="50" spans="2:35" x14ac:dyDescent="0.55000000000000004">
      <c r="B50" s="123"/>
      <c r="C50" s="125" t="s">
        <v>162</v>
      </c>
      <c r="D50" s="122">
        <v>212906.71667286041</v>
      </c>
      <c r="E50" s="122">
        <v>183328.12668779574</v>
      </c>
      <c r="F50" s="122">
        <v>202802.14531753401</v>
      </c>
      <c r="G50" s="122">
        <v>228081.05434967886</v>
      </c>
      <c r="H50" s="122">
        <v>207182.19587257406</v>
      </c>
      <c r="I50" s="122">
        <v>-13.892746291566432</v>
      </c>
      <c r="J50" s="122">
        <v>10.622493657452877</v>
      </c>
      <c r="K50" s="122">
        <v>-9.1629085706803401</v>
      </c>
      <c r="L50" s="122">
        <v>150128.77080752986</v>
      </c>
      <c r="M50" s="122">
        <v>156762.06409947685</v>
      </c>
      <c r="N50" s="122">
        <v>172496.01316763402</v>
      </c>
      <c r="O50" s="122">
        <v>194900.14126121398</v>
      </c>
      <c r="P50" s="122">
        <v>182209.44290412404</v>
      </c>
      <c r="Q50" s="122">
        <v>4.418402452952269</v>
      </c>
      <c r="R50" s="122">
        <v>10.036834586569904</v>
      </c>
      <c r="S50" s="122">
        <v>-6.5113848943194501</v>
      </c>
      <c r="T50" s="122">
        <v>58119.639676160215</v>
      </c>
      <c r="U50" s="122">
        <v>19964.429067576501</v>
      </c>
      <c r="V50" s="122">
        <v>24480.260299260004</v>
      </c>
      <c r="W50" s="122">
        <v>29810.545074604895</v>
      </c>
      <c r="X50" s="122">
        <v>22900.660429740001</v>
      </c>
      <c r="Y50" s="122">
        <v>-65.649427321268121</v>
      </c>
      <c r="Z50" s="122">
        <v>22.619385790588424</v>
      </c>
      <c r="AA50" s="122">
        <v>-23.179330091321649</v>
      </c>
      <c r="AB50" s="122">
        <v>4658.3061891703492</v>
      </c>
      <c r="AC50" s="122">
        <v>6601.6335207423908</v>
      </c>
      <c r="AD50" s="122">
        <v>5825.87185064</v>
      </c>
      <c r="AE50" s="122">
        <v>3370.3680138599998</v>
      </c>
      <c r="AF50" s="122">
        <v>2072.0925387099996</v>
      </c>
      <c r="AG50" s="122">
        <v>41.7174666639539</v>
      </c>
      <c r="AH50" s="122">
        <v>-11.751056275161908</v>
      </c>
      <c r="AI50" s="122">
        <v>-38.520288283388879</v>
      </c>
    </row>
    <row r="51" spans="2:35" x14ac:dyDescent="0.55000000000000004">
      <c r="B51" s="120"/>
      <c r="C51" s="125" t="s">
        <v>163</v>
      </c>
      <c r="D51" s="122">
        <v>2231.4443544599999</v>
      </c>
      <c r="E51" s="122">
        <v>2696.9095645799998</v>
      </c>
      <c r="F51" s="122">
        <v>6201.678774850001</v>
      </c>
      <c r="G51" s="122">
        <v>5154.4623946499996</v>
      </c>
      <c r="H51" s="122">
        <v>3277.0181036500003</v>
      </c>
      <c r="I51" s="122">
        <v>20.859368919044392</v>
      </c>
      <c r="J51" s="122">
        <v>129.95501429859078</v>
      </c>
      <c r="K51" s="122">
        <v>-36.423668411058074</v>
      </c>
      <c r="L51" s="122">
        <v>2231.4443544599999</v>
      </c>
      <c r="M51" s="122">
        <v>2689.5570565799999</v>
      </c>
      <c r="N51" s="122">
        <v>6194.326266850001</v>
      </c>
      <c r="O51" s="122">
        <v>5154.4623946499996</v>
      </c>
      <c r="P51" s="122">
        <v>3277.0181036500003</v>
      </c>
      <c r="Q51" s="122">
        <v>20.529873451890822</v>
      </c>
      <c r="R51" s="122">
        <v>130.31027550412381</v>
      </c>
      <c r="S51" s="122">
        <v>-36.423668411058074</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8424.6943991637017</v>
      </c>
      <c r="H52" s="122">
        <v>8755.0751719737018</v>
      </c>
      <c r="I52" s="122">
        <v>-19.758032293344172</v>
      </c>
      <c r="J52" s="122">
        <v>93.157125779385353</v>
      </c>
      <c r="K52" s="122">
        <v>3.9215757528581197</v>
      </c>
      <c r="L52" s="122">
        <v>4486.5678315999994</v>
      </c>
      <c r="M52" s="122">
        <v>3600.1103105696802</v>
      </c>
      <c r="N52" s="122">
        <v>6953.8696007836979</v>
      </c>
      <c r="O52" s="122">
        <v>8424.6943991637017</v>
      </c>
      <c r="P52" s="122">
        <v>8755.0751719737018</v>
      </c>
      <c r="Q52" s="122">
        <v>-19.758032293344172</v>
      </c>
      <c r="R52" s="122">
        <v>93.157125779385353</v>
      </c>
      <c r="S52" s="122">
        <v>3.9215757528581197</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2194.9268168199997</v>
      </c>
      <c r="H53" s="122">
        <v>2579.8245838800003</v>
      </c>
      <c r="I53" s="122">
        <v>-16.191165150017117</v>
      </c>
      <c r="J53" s="122">
        <v>92.131510111649135</v>
      </c>
      <c r="K53" s="122">
        <v>17.535790446883269</v>
      </c>
      <c r="L53" s="122">
        <v>951.38964264000003</v>
      </c>
      <c r="M53" s="122">
        <v>797.34857437999995</v>
      </c>
      <c r="N53" s="122">
        <v>1531.9578568099998</v>
      </c>
      <c r="O53" s="122">
        <v>2194.9268168199997</v>
      </c>
      <c r="P53" s="122">
        <v>2579.8245838800003</v>
      </c>
      <c r="Q53" s="122">
        <v>-16.191165150017117</v>
      </c>
      <c r="R53" s="122">
        <v>92.131510111649135</v>
      </c>
      <c r="S53" s="122">
        <v>17.535790446883269</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149163.34327734564</v>
      </c>
      <c r="H54" s="122">
        <v>149372.62858649841</v>
      </c>
      <c r="I54" s="122">
        <v>43.936964369823308</v>
      </c>
      <c r="J54" s="122">
        <v>6.2411315735854656</v>
      </c>
      <c r="K54" s="122">
        <v>0.14030612652844443</v>
      </c>
      <c r="L54" s="122">
        <v>85849.503580889839</v>
      </c>
      <c r="M54" s="122">
        <v>124601.67043771812</v>
      </c>
      <c r="N54" s="122">
        <v>132130.37198715727</v>
      </c>
      <c r="O54" s="122">
        <v>135213.62070960345</v>
      </c>
      <c r="P54" s="122">
        <v>135424.75141906491</v>
      </c>
      <c r="Q54" s="122">
        <v>45.139651646692272</v>
      </c>
      <c r="R54" s="122">
        <v>6.0422155842624585</v>
      </c>
      <c r="S54" s="122">
        <v>0.15614603643734348</v>
      </c>
      <c r="T54" s="122">
        <v>6409.8133129031794</v>
      </c>
      <c r="U54" s="122">
        <v>8845.4951648064962</v>
      </c>
      <c r="V54" s="122">
        <v>9710.1999043100423</v>
      </c>
      <c r="W54" s="122">
        <v>9767.7379898099989</v>
      </c>
      <c r="X54" s="122">
        <v>9765.1408414399993</v>
      </c>
      <c r="Y54" s="122">
        <v>37.999263519893844</v>
      </c>
      <c r="Z54" s="122">
        <v>9.7756510335785407</v>
      </c>
      <c r="AA54" s="122">
        <v>-2.6589046232694535E-2</v>
      </c>
      <c r="AB54" s="122">
        <v>2770.6502432083084</v>
      </c>
      <c r="AC54" s="122">
        <v>3336.0843361157895</v>
      </c>
      <c r="AD54" s="122">
        <v>3479.5006464698945</v>
      </c>
      <c r="AE54" s="122">
        <v>4181.9845779321895</v>
      </c>
      <c r="AF54" s="122">
        <v>4182.7363259935055</v>
      </c>
      <c r="AG54" s="122">
        <v>20.407992466516802</v>
      </c>
      <c r="AH54" s="122">
        <v>4.2989413907049165</v>
      </c>
      <c r="AI54" s="122">
        <v>1.7975868808384199E-2</v>
      </c>
    </row>
    <row r="55" spans="2:35" x14ac:dyDescent="0.55000000000000004">
      <c r="B55" s="120">
        <v>7</v>
      </c>
      <c r="C55" s="121" t="s">
        <v>167</v>
      </c>
      <c r="D55" s="122">
        <v>353787.736545138</v>
      </c>
      <c r="E55" s="122">
        <v>417471.87427147722</v>
      </c>
      <c r="F55" s="122">
        <v>476248.06997281825</v>
      </c>
      <c r="G55" s="122">
        <v>592081.33773509995</v>
      </c>
      <c r="H55" s="122">
        <v>603015.31997885089</v>
      </c>
      <c r="I55" s="122">
        <v>18.000662868712546</v>
      </c>
      <c r="J55" s="122">
        <v>14.079079172437742</v>
      </c>
      <c r="K55" s="122">
        <v>1.8467027326983354</v>
      </c>
      <c r="L55" s="122">
        <v>322804.21997657645</v>
      </c>
      <c r="M55" s="122">
        <v>381569.65779862151</v>
      </c>
      <c r="N55" s="122">
        <v>436639.51603132515</v>
      </c>
      <c r="O55" s="122">
        <v>549952.4196867228</v>
      </c>
      <c r="P55" s="122">
        <v>558701.69023910316</v>
      </c>
      <c r="Q55" s="122">
        <v>18.204668398173123</v>
      </c>
      <c r="R55" s="122">
        <v>14.432452137420082</v>
      </c>
      <c r="S55" s="122">
        <v>1.5909140935072674</v>
      </c>
      <c r="T55" s="122">
        <v>13337.997873411678</v>
      </c>
      <c r="U55" s="122">
        <v>21777.266514085717</v>
      </c>
      <c r="V55" s="122">
        <v>22172.423643209735</v>
      </c>
      <c r="W55" s="122">
        <v>24706.551903063242</v>
      </c>
      <c r="X55" s="122">
        <v>26372.528256950052</v>
      </c>
      <c r="Y55" s="122">
        <v>63.272379563780731</v>
      </c>
      <c r="Z55" s="122">
        <v>1.8145396203349353</v>
      </c>
      <c r="AA55" s="122">
        <v>6.7430548804354062</v>
      </c>
      <c r="AB55" s="122">
        <v>17645.518695149854</v>
      </c>
      <c r="AC55" s="122">
        <v>14124.949958770003</v>
      </c>
      <c r="AD55" s="122">
        <v>17436.130298283351</v>
      </c>
      <c r="AE55" s="122">
        <v>17422.366145313979</v>
      </c>
      <c r="AF55" s="122">
        <v>17941.101482797611</v>
      </c>
      <c r="AG55" s="122">
        <v>-19.951630763608748</v>
      </c>
      <c r="AH55" s="122">
        <v>23.442067753716028</v>
      </c>
      <c r="AI55" s="122">
        <v>2.9774103767366444</v>
      </c>
    </row>
    <row r="56" spans="2:35" x14ac:dyDescent="0.55000000000000004">
      <c r="B56" s="123"/>
      <c r="C56" s="132" t="s">
        <v>168</v>
      </c>
      <c r="D56" s="122">
        <v>199589.39434813219</v>
      </c>
      <c r="E56" s="122">
        <v>244587.51850679339</v>
      </c>
      <c r="F56" s="122">
        <v>282704.16803693888</v>
      </c>
      <c r="G56" s="122">
        <v>350633.96049680677</v>
      </c>
      <c r="H56" s="122">
        <v>367523.98042710463</v>
      </c>
      <c r="I56" s="122">
        <v>22.545348316541101</v>
      </c>
      <c r="J56" s="122">
        <v>15.584053414846185</v>
      </c>
      <c r="K56" s="122">
        <v>4.816994881604364</v>
      </c>
      <c r="L56" s="122">
        <v>177208.35715326833</v>
      </c>
      <c r="M56" s="122">
        <v>218341.36140895297</v>
      </c>
      <c r="N56" s="122">
        <v>255667.74647419929</v>
      </c>
      <c r="O56" s="122">
        <v>321594.53635433159</v>
      </c>
      <c r="P56" s="122">
        <v>336983.05290430906</v>
      </c>
      <c r="Q56" s="122">
        <v>23.211661637441015</v>
      </c>
      <c r="R56" s="122">
        <v>17.095425632770542</v>
      </c>
      <c r="S56" s="122">
        <v>4.7850677826884791</v>
      </c>
      <c r="T56" s="122">
        <v>7075.2862288649558</v>
      </c>
      <c r="U56" s="122">
        <v>14548.843966573815</v>
      </c>
      <c r="V56" s="122">
        <v>13385.611149459613</v>
      </c>
      <c r="W56" s="122">
        <v>15090.49983002246</v>
      </c>
      <c r="X56" s="122">
        <v>16223.213442928625</v>
      </c>
      <c r="Y56" s="122">
        <v>105.62905154591597</v>
      </c>
      <c r="Z56" s="122">
        <v>-7.9953625166834312</v>
      </c>
      <c r="AA56" s="122">
        <v>7.5061371436659696</v>
      </c>
      <c r="AB56" s="122">
        <v>15305.750965998903</v>
      </c>
      <c r="AC56" s="122">
        <v>11697.313131266572</v>
      </c>
      <c r="AD56" s="122">
        <v>13650.81041328</v>
      </c>
      <c r="AE56" s="122">
        <v>13948.924312452767</v>
      </c>
      <c r="AF56" s="122">
        <v>14317.714079866942</v>
      </c>
      <c r="AG56" s="122">
        <v>-23.575699374361488</v>
      </c>
      <c r="AH56" s="122">
        <v>16.700393159449479</v>
      </c>
      <c r="AI56" s="122">
        <v>2.6438581151733809</v>
      </c>
    </row>
    <row r="57" spans="2:35" x14ac:dyDescent="0.55000000000000004">
      <c r="B57" s="120"/>
      <c r="C57" s="132" t="s">
        <v>169</v>
      </c>
      <c r="D57" s="122">
        <v>154198.34219700578</v>
      </c>
      <c r="E57" s="122">
        <v>172884.35576468383</v>
      </c>
      <c r="F57" s="122">
        <v>193543.90193587943</v>
      </c>
      <c r="G57" s="122">
        <v>241447.37723829321</v>
      </c>
      <c r="H57" s="122">
        <v>235491.33955174632</v>
      </c>
      <c r="I57" s="122">
        <v>12.118167615449819</v>
      </c>
      <c r="J57" s="122">
        <v>11.9499222933252</v>
      </c>
      <c r="K57" s="122">
        <v>-2.4668057092492868</v>
      </c>
      <c r="L57" s="122">
        <v>145595.86282330813</v>
      </c>
      <c r="M57" s="122">
        <v>163228.29638966851</v>
      </c>
      <c r="N57" s="122">
        <v>180971.76955712595</v>
      </c>
      <c r="O57" s="122">
        <v>228357.88333239124</v>
      </c>
      <c r="P57" s="122">
        <v>221718.63733479421</v>
      </c>
      <c r="Q57" s="122">
        <v>12.110532005815791</v>
      </c>
      <c r="R57" s="122">
        <v>10.870341454216458</v>
      </c>
      <c r="S57" s="122">
        <v>-2.9073863799714439</v>
      </c>
      <c r="T57" s="122">
        <v>6262.71164454672</v>
      </c>
      <c r="U57" s="122">
        <v>7228.422547511901</v>
      </c>
      <c r="V57" s="122">
        <v>8786.8124937501216</v>
      </c>
      <c r="W57" s="122">
        <v>9616.0520730407807</v>
      </c>
      <c r="X57" s="122">
        <v>10149.314814021427</v>
      </c>
      <c r="Y57" s="122">
        <v>15.420012253096107</v>
      </c>
      <c r="Z57" s="122">
        <v>21.559198234400874</v>
      </c>
      <c r="AA57" s="122">
        <v>5.5455475587084413</v>
      </c>
      <c r="AB57" s="122">
        <v>2339.7677291509563</v>
      </c>
      <c r="AC57" s="122">
        <v>2427.6368275034292</v>
      </c>
      <c r="AD57" s="122">
        <v>3785.3198850033527</v>
      </c>
      <c r="AE57" s="122">
        <v>3473.4418328612073</v>
      </c>
      <c r="AF57" s="122">
        <v>3623.3874029306626</v>
      </c>
      <c r="AG57" s="122">
        <v>3.7554624443152953</v>
      </c>
      <c r="AH57" s="122">
        <v>55.926118854283438</v>
      </c>
      <c r="AI57" s="122">
        <v>4.316916110437341</v>
      </c>
    </row>
    <row r="58" spans="2:35" x14ac:dyDescent="0.55000000000000004">
      <c r="B58" s="120">
        <v>8</v>
      </c>
      <c r="C58" s="121" t="s">
        <v>170</v>
      </c>
      <c r="D58" s="122">
        <v>218.54815462000002</v>
      </c>
      <c r="E58" s="122">
        <v>364.12874162000003</v>
      </c>
      <c r="F58" s="122">
        <v>1003.8089286200001</v>
      </c>
      <c r="G58" s="122">
        <v>45.897615307264708</v>
      </c>
      <c r="H58" s="122">
        <v>42.41176669</v>
      </c>
      <c r="I58" s="122">
        <v>66.612590370816832</v>
      </c>
      <c r="J58" s="122">
        <v>175.6741816518186</v>
      </c>
      <c r="K58" s="122">
        <v>-7.5948360147438105</v>
      </c>
      <c r="L58" s="122">
        <v>218.54815462000002</v>
      </c>
      <c r="M58" s="122">
        <v>363.02270162000002</v>
      </c>
      <c r="N58" s="122">
        <v>1002.58078862</v>
      </c>
      <c r="O58" s="122">
        <v>42.332666689999996</v>
      </c>
      <c r="P58" s="122">
        <v>42.41176669</v>
      </c>
      <c r="Q58" s="122">
        <v>66.106505109230824</v>
      </c>
      <c r="R58" s="122">
        <v>176.17578298711138</v>
      </c>
      <c r="S58" s="122">
        <v>0.18685333617003419</v>
      </c>
      <c r="T58" s="122">
        <v>0</v>
      </c>
      <c r="U58" s="122">
        <v>0</v>
      </c>
      <c r="V58" s="122">
        <v>0</v>
      </c>
      <c r="W58" s="122">
        <v>3.5649486172647138</v>
      </c>
      <c r="X58" s="122">
        <v>0</v>
      </c>
      <c r="Y58" s="122">
        <v>0</v>
      </c>
      <c r="Z58" s="122">
        <v>0</v>
      </c>
      <c r="AA58" s="122">
        <v>-100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44808.884920437762</v>
      </c>
      <c r="H59" s="122">
        <v>45115.438996069242</v>
      </c>
      <c r="I59" s="122">
        <v>77.624847840878999</v>
      </c>
      <c r="J59" s="122">
        <v>90.005815113988632</v>
      </c>
      <c r="K59" s="122">
        <v>0.6841368094202549</v>
      </c>
      <c r="L59" s="122">
        <v>8664.5153711000021</v>
      </c>
      <c r="M59" s="122">
        <v>15306.011067009998</v>
      </c>
      <c r="N59" s="122">
        <v>30175.767985945062</v>
      </c>
      <c r="O59" s="122">
        <v>38411.420505157759</v>
      </c>
      <c r="P59" s="122">
        <v>38486.283523299244</v>
      </c>
      <c r="Q59" s="122">
        <v>76.651669614002031</v>
      </c>
      <c r="R59" s="122">
        <v>97.149785491693379</v>
      </c>
      <c r="S59" s="122">
        <v>0.19489781204897749</v>
      </c>
      <c r="T59" s="122">
        <v>1257.5601360969999</v>
      </c>
      <c r="U59" s="122">
        <v>2268.6334853600001</v>
      </c>
      <c r="V59" s="122">
        <v>3369.08025761</v>
      </c>
      <c r="W59" s="122">
        <v>3724.6557714499995</v>
      </c>
      <c r="X59" s="122">
        <v>3906.2345634799999</v>
      </c>
      <c r="Y59" s="122">
        <v>80.399602392057119</v>
      </c>
      <c r="Z59" s="122">
        <v>48.507032068045781</v>
      </c>
      <c r="AA59" s="122">
        <v>4.8750489487331183</v>
      </c>
      <c r="AB59" s="122">
        <v>599.27195270999982</v>
      </c>
      <c r="AC59" s="122">
        <v>1113.8828641000002</v>
      </c>
      <c r="AD59" s="122">
        <v>1964.4406069100003</v>
      </c>
      <c r="AE59" s="122">
        <v>2672.8086438299997</v>
      </c>
      <c r="AF59" s="122">
        <v>2722.9209092899991</v>
      </c>
      <c r="AG59" s="122">
        <v>85.872684190016031</v>
      </c>
      <c r="AH59" s="122">
        <v>76.359711619878198</v>
      </c>
      <c r="AI59" s="122">
        <v>1.8748916266669635</v>
      </c>
    </row>
    <row r="60" spans="2:35" x14ac:dyDescent="0.55000000000000004">
      <c r="B60" s="120">
        <v>10</v>
      </c>
      <c r="C60" s="133" t="s">
        <v>172</v>
      </c>
      <c r="D60" s="122">
        <v>3240.7040450181844</v>
      </c>
      <c r="E60" s="122">
        <v>2304.1546827322154</v>
      </c>
      <c r="F60" s="122">
        <v>2549.8676387795799</v>
      </c>
      <c r="G60" s="122">
        <v>895.70738135878162</v>
      </c>
      <c r="H60" s="122">
        <v>803.53181564059832</v>
      </c>
      <c r="I60" s="122">
        <v>-28.89956470186446</v>
      </c>
      <c r="J60" s="122">
        <v>10.66390888983215</v>
      </c>
      <c r="K60" s="122">
        <v>-10.290812338551191</v>
      </c>
      <c r="L60" s="122">
        <v>3240.4642214581845</v>
      </c>
      <c r="M60" s="122">
        <v>2300.7456345822152</v>
      </c>
      <c r="N60" s="122">
        <v>2546.8844084995799</v>
      </c>
      <c r="O60" s="122">
        <v>850.65062285106876</v>
      </c>
      <c r="P60" s="122">
        <v>758.66617852059812</v>
      </c>
      <c r="Q60" s="122">
        <v>-28.999505091066951</v>
      </c>
      <c r="R60" s="122">
        <v>10.698217578583398</v>
      </c>
      <c r="S60" s="122">
        <v>-10.813422321631005</v>
      </c>
      <c r="T60" s="122">
        <v>0.45800000000000002</v>
      </c>
      <c r="U60" s="122">
        <v>0.45800000000000002</v>
      </c>
      <c r="V60" s="122">
        <v>0</v>
      </c>
      <c r="W60" s="122">
        <v>10.051527587712675</v>
      </c>
      <c r="X60" s="122">
        <v>10.050541409999996</v>
      </c>
      <c r="Y60" s="122">
        <v>0</v>
      </c>
      <c r="Z60" s="122">
        <v>-100</v>
      </c>
      <c r="AA60" s="122">
        <v>-9.811222265210251E-3</v>
      </c>
      <c r="AB60" s="122">
        <v>-0.21817644000000003</v>
      </c>
      <c r="AC60" s="122">
        <v>2.9510481500000001</v>
      </c>
      <c r="AD60" s="122">
        <v>2.9832302799999999</v>
      </c>
      <c r="AE60" s="122">
        <v>35.005230920000102</v>
      </c>
      <c r="AF60" s="122">
        <v>34.815095710000101</v>
      </c>
      <c r="AG60" s="122">
        <v>-1452.5970769346131</v>
      </c>
      <c r="AH60" s="122">
        <v>1.0905321893849751</v>
      </c>
      <c r="AI60" s="122">
        <v>-0.54316227890206514</v>
      </c>
    </row>
    <row r="61" spans="2:35" x14ac:dyDescent="0.55000000000000004">
      <c r="B61" s="120">
        <v>11</v>
      </c>
      <c r="C61" s="121" t="s">
        <v>142</v>
      </c>
      <c r="D61" s="122">
        <v>62.558810000000001</v>
      </c>
      <c r="E61" s="122">
        <v>1831.2114775800405</v>
      </c>
      <c r="F61" s="122">
        <v>496.91979121592004</v>
      </c>
      <c r="G61" s="122">
        <v>2174.3599688478744</v>
      </c>
      <c r="H61" s="122">
        <v>1583.5454363877966</v>
      </c>
      <c r="I61" s="122">
        <v>2827.1840010704173</v>
      </c>
      <c r="J61" s="122">
        <v>-72.863877422142238</v>
      </c>
      <c r="K61" s="122">
        <v>-27.171882343526221</v>
      </c>
      <c r="L61" s="122">
        <v>0</v>
      </c>
      <c r="M61" s="122">
        <v>1001.3189103296199</v>
      </c>
      <c r="N61" s="122">
        <v>0</v>
      </c>
      <c r="O61" s="122">
        <v>30.744838624483691</v>
      </c>
      <c r="P61" s="122">
        <v>0</v>
      </c>
      <c r="Q61" s="122">
        <v>0</v>
      </c>
      <c r="R61" s="122">
        <v>-100</v>
      </c>
      <c r="S61" s="122">
        <v>-100</v>
      </c>
      <c r="T61" s="122">
        <v>56.128</v>
      </c>
      <c r="U61" s="122">
        <v>279.3361333257003</v>
      </c>
      <c r="V61" s="122">
        <v>0</v>
      </c>
      <c r="W61" s="122">
        <v>886.78924231485087</v>
      </c>
      <c r="X61" s="122">
        <v>1007.8576043358545</v>
      </c>
      <c r="Y61" s="122">
        <v>397.67697642121635</v>
      </c>
      <c r="Z61" s="122">
        <v>-100</v>
      </c>
      <c r="AA61" s="122">
        <v>13.652439186674158</v>
      </c>
      <c r="AB61" s="122">
        <v>6.4308100000000001</v>
      </c>
      <c r="AC61" s="122">
        <v>550.5564339247203</v>
      </c>
      <c r="AD61" s="122">
        <v>496.91979121592004</v>
      </c>
      <c r="AE61" s="122">
        <v>1256.8258879085397</v>
      </c>
      <c r="AF61" s="122">
        <v>575.68783205194222</v>
      </c>
      <c r="AG61" s="122">
        <v>8461.229983854606</v>
      </c>
      <c r="AH61" s="122">
        <v>-9.7422606301126606</v>
      </c>
      <c r="AI61" s="122">
        <v>-54.195100722349579</v>
      </c>
    </row>
    <row r="62" spans="2:35" x14ac:dyDescent="0.55000000000000004">
      <c r="B62" s="126" t="s">
        <v>143</v>
      </c>
      <c r="C62" s="127"/>
      <c r="D62" s="122">
        <v>6785324.1297175614</v>
      </c>
      <c r="E62" s="122">
        <v>7290995.9726208076</v>
      </c>
      <c r="F62" s="122">
        <v>8131382.2347401809</v>
      </c>
      <c r="G62" s="122">
        <v>8668999.82677502</v>
      </c>
      <c r="H62" s="122">
        <v>8713295.701763602</v>
      </c>
      <c r="I62" s="122">
        <v>7.4524345961391045</v>
      </c>
      <c r="J62" s="122">
        <v>11.526357513777224</v>
      </c>
      <c r="K62" s="122">
        <v>0.51096869158735458</v>
      </c>
      <c r="L62" s="122">
        <v>6020550.8256070456</v>
      </c>
      <c r="M62" s="122">
        <v>6465937.3608139334</v>
      </c>
      <c r="N62" s="122">
        <v>7242741.1640656656</v>
      </c>
      <c r="O62" s="122">
        <v>7769268.0901161525</v>
      </c>
      <c r="P62" s="122">
        <v>7812921.8123493986</v>
      </c>
      <c r="Q62" s="122">
        <v>7.3977705380799605</v>
      </c>
      <c r="R62" s="122">
        <v>12.013784852904111</v>
      </c>
      <c r="S62" s="122">
        <v>0.56187689402533714</v>
      </c>
      <c r="T62" s="122">
        <v>612732.93484419503</v>
      </c>
      <c r="U62" s="122">
        <v>669886.47293009749</v>
      </c>
      <c r="V62" s="122">
        <v>717329.63925885258</v>
      </c>
      <c r="W62" s="122">
        <v>726004.96840531973</v>
      </c>
      <c r="X62" s="122">
        <v>728155.72706521221</v>
      </c>
      <c r="Y62" s="122">
        <v>9.3276425724423291</v>
      </c>
      <c r="Z62" s="122">
        <v>7.0822696450695126</v>
      </c>
      <c r="AA62" s="122">
        <v>0.29624572192896714</v>
      </c>
      <c r="AB62" s="122">
        <v>152040.36926632116</v>
      </c>
      <c r="AC62" s="122">
        <v>155172.13887677676</v>
      </c>
      <c r="AD62" s="122">
        <v>171311.43141566316</v>
      </c>
      <c r="AE62" s="122">
        <v>173726.76825354813</v>
      </c>
      <c r="AF62" s="122">
        <v>172218.16234899097</v>
      </c>
      <c r="AG62" s="122">
        <v>2.0598276796933135</v>
      </c>
      <c r="AH62" s="122">
        <v>10.400895841039295</v>
      </c>
      <c r="AI62" s="122">
        <v>-0.86837850017182916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C3DE7-1693-4A1E-BB05-6C9C409EE507}">
  <sheetPr codeName="Sheet79"/>
  <dimension ref="B2:AH66"/>
  <sheetViews>
    <sheetView workbookViewId="0">
      <pane xSplit="2" ySplit="6" topLeftCell="C7" activePane="bottomRight" state="frozen"/>
      <selection activeCell="R17" sqref="R17"/>
      <selection pane="topRight" activeCell="R17" sqref="R17"/>
      <selection pane="bottomLeft" activeCell="R17" sqref="R17"/>
      <selection pane="bottomRight" activeCell="C14" sqref="C14"/>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87</v>
      </c>
      <c r="G4" s="115" t="str">
        <f>'C5'!H4</f>
        <v>Mid-May</v>
      </c>
      <c r="H4" s="114" t="s">
        <v>118</v>
      </c>
      <c r="I4" s="114"/>
      <c r="J4" s="114"/>
      <c r="K4" s="104" t="str">
        <f>C4</f>
        <v xml:space="preserve">Mid-July </v>
      </c>
      <c r="L4" s="104"/>
      <c r="M4" s="104"/>
      <c r="N4" s="113" t="str">
        <f>F4</f>
        <v>Mid-Apr</v>
      </c>
      <c r="O4" s="113" t="str">
        <f>G4</f>
        <v>Mid-May</v>
      </c>
      <c r="P4" s="114" t="s">
        <v>118</v>
      </c>
      <c r="Q4" s="114"/>
      <c r="R4" s="114"/>
      <c r="S4" s="104" t="str">
        <f>K4</f>
        <v xml:space="preserve">Mid-July </v>
      </c>
      <c r="T4" s="104"/>
      <c r="U4" s="104"/>
      <c r="V4" s="113" t="str">
        <f>N4</f>
        <v>Mid-Apr</v>
      </c>
      <c r="W4" s="115" t="str">
        <f>O4</f>
        <v>Mid-May</v>
      </c>
      <c r="X4" s="114" t="s">
        <v>118</v>
      </c>
      <c r="Y4" s="114"/>
      <c r="Z4" s="114"/>
      <c r="AA4" s="104" t="str">
        <f>S4</f>
        <v xml:space="preserve">Mid-July </v>
      </c>
      <c r="AB4" s="104"/>
      <c r="AC4" s="104"/>
      <c r="AD4" s="113" t="str">
        <f>V4</f>
        <v>Mid-Apr</v>
      </c>
      <c r="AE4" s="115" t="str">
        <f>W4</f>
        <v>Mid-May</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972</v>
      </c>
      <c r="I6" s="137" t="s">
        <v>973</v>
      </c>
      <c r="J6" s="137" t="s">
        <v>974</v>
      </c>
      <c r="K6" s="113">
        <v>1</v>
      </c>
      <c r="L6" s="113">
        <v>2</v>
      </c>
      <c r="M6" s="113">
        <v>3</v>
      </c>
      <c r="N6" s="113">
        <v>4</v>
      </c>
      <c r="O6" s="113">
        <v>5</v>
      </c>
      <c r="P6" s="137" t="s">
        <v>972</v>
      </c>
      <c r="Q6" s="137" t="s">
        <v>973</v>
      </c>
      <c r="R6" s="137" t="s">
        <v>974</v>
      </c>
      <c r="S6" s="113">
        <v>1</v>
      </c>
      <c r="T6" s="113">
        <v>2</v>
      </c>
      <c r="U6" s="113">
        <v>3</v>
      </c>
      <c r="V6" s="113">
        <v>4</v>
      </c>
      <c r="W6" s="113">
        <v>5</v>
      </c>
      <c r="X6" s="137" t="s">
        <v>972</v>
      </c>
      <c r="Y6" s="137" t="s">
        <v>973</v>
      </c>
      <c r="Z6" s="137" t="s">
        <v>974</v>
      </c>
      <c r="AA6" s="113">
        <v>1</v>
      </c>
      <c r="AB6" s="113">
        <v>2</v>
      </c>
      <c r="AC6" s="113">
        <v>3</v>
      </c>
      <c r="AD6" s="113">
        <v>4</v>
      </c>
      <c r="AE6" s="113">
        <v>5</v>
      </c>
      <c r="AF6" s="137" t="s">
        <v>972</v>
      </c>
      <c r="AG6" s="137" t="s">
        <v>973</v>
      </c>
      <c r="AH6" s="137" t="s">
        <v>974</v>
      </c>
    </row>
    <row r="7" spans="2:34" x14ac:dyDescent="0.55000000000000004">
      <c r="B7" s="138" t="s">
        <v>178</v>
      </c>
      <c r="C7" s="139">
        <v>330008.1580969558</v>
      </c>
      <c r="D7" s="139">
        <v>429253.49204511777</v>
      </c>
      <c r="E7" s="139">
        <v>455986.96061418543</v>
      </c>
      <c r="F7" s="139">
        <v>266159.69270650228</v>
      </c>
      <c r="G7" s="139">
        <v>293570.6256868983</v>
      </c>
      <c r="H7" s="139">
        <v>30.073600155970652</v>
      </c>
      <c r="I7" s="139">
        <v>6.2278977491131897</v>
      </c>
      <c r="J7" s="139">
        <v>10.298679225867012</v>
      </c>
      <c r="K7" s="139">
        <v>284750.45143113495</v>
      </c>
      <c r="L7" s="139">
        <v>364418.63287368335</v>
      </c>
      <c r="M7" s="139">
        <v>396011.59546899068</v>
      </c>
      <c r="N7" s="139">
        <v>232796.00189291395</v>
      </c>
      <c r="O7" s="139">
        <v>256879.97124732134</v>
      </c>
      <c r="P7" s="139">
        <v>27.978245878853553</v>
      </c>
      <c r="Q7" s="139">
        <v>8.6694147184999295</v>
      </c>
      <c r="R7" s="139">
        <v>10.345525334874957</v>
      </c>
      <c r="S7" s="139">
        <v>37190.818307960879</v>
      </c>
      <c r="T7" s="139">
        <v>53216.646718196775</v>
      </c>
      <c r="U7" s="139">
        <v>48792.929566304723</v>
      </c>
      <c r="V7" s="139">
        <v>26462.386714748045</v>
      </c>
      <c r="W7" s="139">
        <v>29119.301559516665</v>
      </c>
      <c r="X7" s="139">
        <v>43.090819560712617</v>
      </c>
      <c r="Y7" s="139">
        <v>-8.3126567055556606</v>
      </c>
      <c r="Z7" s="139">
        <v>10.04034471043334</v>
      </c>
      <c r="AA7" s="139">
        <v>8066.8883578599998</v>
      </c>
      <c r="AB7" s="139">
        <v>11618.212453237618</v>
      </c>
      <c r="AC7" s="139">
        <v>11182.435578890003</v>
      </c>
      <c r="AD7" s="139">
        <v>6901.3040988403</v>
      </c>
      <c r="AE7" s="139">
        <v>7571.3528800602389</v>
      </c>
      <c r="AF7" s="139">
        <v>44.023468998642748</v>
      </c>
      <c r="AG7" s="139">
        <v>-3.75080827710444</v>
      </c>
      <c r="AH7" s="139">
        <v>9.7090168991761203</v>
      </c>
    </row>
    <row r="8" spans="2:34" x14ac:dyDescent="0.55000000000000004">
      <c r="B8" s="140" t="s">
        <v>179</v>
      </c>
      <c r="C8" s="139">
        <v>305975.66548770375</v>
      </c>
      <c r="D8" s="139">
        <v>402421.26538492099</v>
      </c>
      <c r="E8" s="139">
        <v>431907.97582592204</v>
      </c>
      <c r="F8" s="139">
        <v>249942.87116931909</v>
      </c>
      <c r="G8" s="139">
        <v>275677.97057319479</v>
      </c>
      <c r="H8" s="139">
        <v>31.520676568670819</v>
      </c>
      <c r="I8" s="139">
        <v>7.3273241196129737</v>
      </c>
      <c r="J8" s="139">
        <v>10.296392645038454</v>
      </c>
      <c r="K8" s="139">
        <v>262357.00210456172</v>
      </c>
      <c r="L8" s="139">
        <v>339228.98768163042</v>
      </c>
      <c r="M8" s="139">
        <v>372863.45092824206</v>
      </c>
      <c r="N8" s="139">
        <v>217245.12676853008</v>
      </c>
      <c r="O8" s="139">
        <v>239686.28289151585</v>
      </c>
      <c r="P8" s="139">
        <v>29.300527510385095</v>
      </c>
      <c r="Q8" s="139">
        <v>9.9149732092405678</v>
      </c>
      <c r="R8" s="139">
        <v>10.329877800617512</v>
      </c>
      <c r="S8" s="139">
        <v>35908.409834652011</v>
      </c>
      <c r="T8" s="139">
        <v>52033.669442708902</v>
      </c>
      <c r="U8" s="139">
        <v>47946.805404840001</v>
      </c>
      <c r="V8" s="139">
        <v>25858.56423176</v>
      </c>
      <c r="W8" s="139">
        <v>28491.168240769992</v>
      </c>
      <c r="X8" s="139">
        <v>44.906637977869565</v>
      </c>
      <c r="Y8" s="139">
        <v>-7.8542683643879814</v>
      </c>
      <c r="Z8" s="139">
        <v>10.180781830789259</v>
      </c>
      <c r="AA8" s="139">
        <v>7710.25354849</v>
      </c>
      <c r="AB8" s="139">
        <v>11158.608260581705</v>
      </c>
      <c r="AC8" s="139">
        <v>11097.719492840002</v>
      </c>
      <c r="AD8" s="139">
        <v>6839.1801690289994</v>
      </c>
      <c r="AE8" s="139">
        <v>7500.519440909</v>
      </c>
      <c r="AF8" s="139">
        <v>44.724271262999402</v>
      </c>
      <c r="AG8" s="139">
        <v>-0.54566632612056787</v>
      </c>
      <c r="AH8" s="139">
        <v>9.6698618187433265</v>
      </c>
    </row>
    <row r="9" spans="2:34" x14ac:dyDescent="0.55000000000000004">
      <c r="B9" s="140" t="s">
        <v>180</v>
      </c>
      <c r="C9" s="139">
        <v>76031.748521138696</v>
      </c>
      <c r="D9" s="139">
        <v>88064.594302693338</v>
      </c>
      <c r="E9" s="139">
        <v>79278.430735559785</v>
      </c>
      <c r="F9" s="139">
        <v>55124.311673961762</v>
      </c>
      <c r="G9" s="139">
        <v>62165.563217187642</v>
      </c>
      <c r="H9" s="139">
        <v>15.826080572393012</v>
      </c>
      <c r="I9" s="139">
        <v>-9.9769534359449619</v>
      </c>
      <c r="J9" s="139">
        <v>12.773404926799023</v>
      </c>
      <c r="K9" s="139">
        <v>67416.500902498694</v>
      </c>
      <c r="L9" s="139">
        <v>77696.372969153337</v>
      </c>
      <c r="M9" s="139">
        <v>70893.889600079783</v>
      </c>
      <c r="N9" s="139">
        <v>48798.957080471759</v>
      </c>
      <c r="O9" s="139">
        <v>55049.038413567643</v>
      </c>
      <c r="P9" s="139">
        <v>15.248302609952921</v>
      </c>
      <c r="Q9" s="139">
        <v>-8.7552135435900524</v>
      </c>
      <c r="R9" s="139">
        <v>12.807817435092328</v>
      </c>
      <c r="S9" s="139">
        <v>7116.98165384</v>
      </c>
      <c r="T9" s="139">
        <v>8737.3291936399983</v>
      </c>
      <c r="U9" s="139">
        <v>6896.3942005000008</v>
      </c>
      <c r="V9" s="139">
        <v>5305.2346023200007</v>
      </c>
      <c r="W9" s="139">
        <v>5978.1197102200003</v>
      </c>
      <c r="X9" s="139">
        <v>22.767341811619428</v>
      </c>
      <c r="Y9" s="139">
        <v>-21.069768030258434</v>
      </c>
      <c r="Z9" s="139">
        <v>12.683418516605172</v>
      </c>
      <c r="AA9" s="139">
        <v>1498.2659647999999</v>
      </c>
      <c r="AB9" s="139">
        <v>1630.8921399000001</v>
      </c>
      <c r="AC9" s="139">
        <v>1488.1469349800002</v>
      </c>
      <c r="AD9" s="139">
        <v>1020.1199911699999</v>
      </c>
      <c r="AE9" s="139">
        <v>1138.4050933999999</v>
      </c>
      <c r="AF9" s="139">
        <v>8.851978101077945</v>
      </c>
      <c r="AG9" s="139">
        <v>-8.7525840261117729</v>
      </c>
      <c r="AH9" s="139">
        <v>11.595214607483184</v>
      </c>
    </row>
    <row r="10" spans="2:34" x14ac:dyDescent="0.55000000000000004">
      <c r="B10" s="140" t="s">
        <v>181</v>
      </c>
      <c r="C10" s="139">
        <v>223747.99514047848</v>
      </c>
      <c r="D10" s="139">
        <v>305844.9097654837</v>
      </c>
      <c r="E10" s="139">
        <v>344565.68043245294</v>
      </c>
      <c r="F10" s="139">
        <v>189782.06570229729</v>
      </c>
      <c r="G10" s="139">
        <v>207932.71173821719</v>
      </c>
      <c r="H10" s="139">
        <v>36.691687258900927</v>
      </c>
      <c r="I10" s="139">
        <v>12.660263234938132</v>
      </c>
      <c r="J10" s="139">
        <v>9.5639416552626262</v>
      </c>
      <c r="K10" s="139">
        <v>189890.04222745646</v>
      </c>
      <c r="L10" s="139">
        <v>254526.64587265198</v>
      </c>
      <c r="M10" s="139">
        <v>294988.83439255296</v>
      </c>
      <c r="N10" s="139">
        <v>163996.18308845829</v>
      </c>
      <c r="O10" s="139">
        <v>179710.03933436819</v>
      </c>
      <c r="P10" s="139">
        <v>34.038964280060405</v>
      </c>
      <c r="Q10" s="139">
        <v>15.897034426857431</v>
      </c>
      <c r="R10" s="139">
        <v>9.5818426685174565</v>
      </c>
      <c r="S10" s="139">
        <v>27824.800193221996</v>
      </c>
      <c r="T10" s="139">
        <v>42073.228783900006</v>
      </c>
      <c r="U10" s="139">
        <v>40214.039857000003</v>
      </c>
      <c r="V10" s="139">
        <v>20086.89092749</v>
      </c>
      <c r="W10" s="139">
        <v>21994.914911349999</v>
      </c>
      <c r="X10" s="139">
        <v>51.207658246361341</v>
      </c>
      <c r="Y10" s="139">
        <v>-4.4189357000607723</v>
      </c>
      <c r="Z10" s="139">
        <v>9.4988517175087797</v>
      </c>
      <c r="AA10" s="139">
        <v>6033.1527198000003</v>
      </c>
      <c r="AB10" s="139">
        <v>9245.0351089317046</v>
      </c>
      <c r="AC10" s="139">
        <v>9362.8061828999998</v>
      </c>
      <c r="AD10" s="139">
        <v>5698.9916863489998</v>
      </c>
      <c r="AE10" s="139">
        <v>6227.7574924990004</v>
      </c>
      <c r="AF10" s="139">
        <v>53.237213415644788</v>
      </c>
      <c r="AG10" s="139">
        <v>1.2738845507954388</v>
      </c>
      <c r="AH10" s="139">
        <v>9.2782343834010561</v>
      </c>
    </row>
    <row r="11" spans="2:34" x14ac:dyDescent="0.55000000000000004">
      <c r="B11" s="140" t="s">
        <v>182</v>
      </c>
      <c r="C11" s="139">
        <v>11091.89286542915</v>
      </c>
      <c r="D11" s="139">
        <v>21336.35993498172</v>
      </c>
      <c r="E11" s="139">
        <v>18747.526864990268</v>
      </c>
      <c r="F11" s="139">
        <v>7098.9262223650376</v>
      </c>
      <c r="G11" s="139">
        <v>7750.3528974182873</v>
      </c>
      <c r="H11" s="139">
        <v>92.359953290589289</v>
      </c>
      <c r="I11" s="139">
        <v>-12.133433621669306</v>
      </c>
      <c r="J11" s="139">
        <v>9.1764113986836744</v>
      </c>
      <c r="K11" s="139">
        <v>6099.8239727571518</v>
      </c>
      <c r="L11" s="139">
        <v>12252.450271646518</v>
      </c>
      <c r="M11" s="139">
        <v>12560.616474953065</v>
      </c>
      <c r="N11" s="139">
        <v>5627.1103280502375</v>
      </c>
      <c r="O11" s="139">
        <v>6180.6895928026879</v>
      </c>
      <c r="P11" s="139">
        <v>100.86563688342547</v>
      </c>
      <c r="Q11" s="139">
        <v>2.5151393923195697</v>
      </c>
      <c r="R11" s="139">
        <v>9.8377183399612242</v>
      </c>
      <c r="S11" s="139">
        <v>4324.0199082719982</v>
      </c>
      <c r="T11" s="139">
        <v>8213.522371555202</v>
      </c>
      <c r="U11" s="139">
        <v>5675.6362774272011</v>
      </c>
      <c r="V11" s="139">
        <v>1233.4143953148005</v>
      </c>
      <c r="W11" s="139">
        <v>1318.4074657356</v>
      </c>
      <c r="X11" s="139">
        <v>89.951076678496605</v>
      </c>
      <c r="Y11" s="139">
        <v>-30.898876015935912</v>
      </c>
      <c r="Z11" s="139">
        <v>6.8908771248050034</v>
      </c>
      <c r="AA11" s="139">
        <v>668.04898440000011</v>
      </c>
      <c r="AB11" s="139">
        <v>870.38729177999994</v>
      </c>
      <c r="AC11" s="139">
        <v>511.27411261000003</v>
      </c>
      <c r="AD11" s="139">
        <v>238.40149900000003</v>
      </c>
      <c r="AE11" s="139">
        <v>251.25583888000003</v>
      </c>
      <c r="AF11" s="139">
        <v>30.287944762273305</v>
      </c>
      <c r="AG11" s="139">
        <v>-41.259009932875927</v>
      </c>
      <c r="AH11" s="139">
        <v>5.3918871877563133</v>
      </c>
    </row>
    <row r="12" spans="2:34" x14ac:dyDescent="0.55000000000000004">
      <c r="B12" s="140" t="s">
        <v>183</v>
      </c>
      <c r="C12" s="139">
        <v>31918.925032176518</v>
      </c>
      <c r="D12" s="139">
        <v>38568.977844826601</v>
      </c>
      <c r="E12" s="139">
        <v>35922.747828228574</v>
      </c>
      <c r="F12" s="139">
        <v>18549.279019047488</v>
      </c>
      <c r="G12" s="139">
        <v>20199.258682967935</v>
      </c>
      <c r="H12" s="139">
        <v>20.834200418549067</v>
      </c>
      <c r="I12" s="139">
        <v>-6.8610322711805418</v>
      </c>
      <c r="J12" s="139">
        <v>8.8951148032554315</v>
      </c>
      <c r="K12" s="139">
        <v>25965.915826246652</v>
      </c>
      <c r="L12" s="139">
        <v>30141.829005057803</v>
      </c>
      <c r="M12" s="139">
        <v>29024.946250127072</v>
      </c>
      <c r="N12" s="139">
        <v>15382.706592982489</v>
      </c>
      <c r="O12" s="139">
        <v>16746.078213054432</v>
      </c>
      <c r="P12" s="139">
        <v>16.082287282892946</v>
      </c>
      <c r="Q12" s="139">
        <v>-3.7054246268311006</v>
      </c>
      <c r="R12" s="139">
        <v>8.8630151776664956</v>
      </c>
      <c r="S12" s="139">
        <v>5238.5597819850009</v>
      </c>
      <c r="T12" s="139">
        <v>7493.8867472664997</v>
      </c>
      <c r="U12" s="139">
        <v>5916.6370191915012</v>
      </c>
      <c r="V12" s="139">
        <v>2564.8076570859994</v>
      </c>
      <c r="W12" s="139">
        <v>2801.7254197645002</v>
      </c>
      <c r="X12" s="139">
        <v>43.052423932192063</v>
      </c>
      <c r="Y12" s="139">
        <v>-21.047151915530648</v>
      </c>
      <c r="Z12" s="139">
        <v>9.2372526268762947</v>
      </c>
      <c r="AA12" s="139">
        <v>714.4494239448635</v>
      </c>
      <c r="AB12" s="139">
        <v>933.26209250230318</v>
      </c>
      <c r="AC12" s="139">
        <v>981.1645589100001</v>
      </c>
      <c r="AD12" s="139">
        <v>601.76476897899988</v>
      </c>
      <c r="AE12" s="139">
        <v>651.45505014899993</v>
      </c>
      <c r="AF12" s="139">
        <v>30.626754144367009</v>
      </c>
      <c r="AG12" s="139">
        <v>5.1327988988879563</v>
      </c>
      <c r="AH12" s="139">
        <v>8.2574261125835555</v>
      </c>
    </row>
    <row r="13" spans="2:34" x14ac:dyDescent="0.55000000000000004">
      <c r="B13" s="140" t="s">
        <v>184</v>
      </c>
      <c r="C13" s="139">
        <v>99439.698373529929</v>
      </c>
      <c r="D13" s="139">
        <v>107125.10374411142</v>
      </c>
      <c r="E13" s="139">
        <v>123518.6990700967</v>
      </c>
      <c r="F13" s="139">
        <v>65995.386319866346</v>
      </c>
      <c r="G13" s="139">
        <v>72071.603072790938</v>
      </c>
      <c r="H13" s="139">
        <v>7.7287094553650446</v>
      </c>
      <c r="I13" s="139">
        <v>15.30322469058652</v>
      </c>
      <c r="J13" s="139">
        <v>9.2070326302423542</v>
      </c>
      <c r="K13" s="139">
        <v>82294.621058497156</v>
      </c>
      <c r="L13" s="139">
        <v>86321.885214088921</v>
      </c>
      <c r="M13" s="139">
        <v>103192.9243258162</v>
      </c>
      <c r="N13" s="139">
        <v>54833.246508274351</v>
      </c>
      <c r="O13" s="139">
        <v>59891.499931089449</v>
      </c>
      <c r="P13" s="139">
        <v>4.8937149278919225</v>
      </c>
      <c r="Q13" s="139">
        <v>19.544335796055687</v>
      </c>
      <c r="R13" s="139">
        <v>9.22479288555677</v>
      </c>
      <c r="S13" s="139">
        <v>14317.873849284999</v>
      </c>
      <c r="T13" s="139">
        <v>17140.161502565497</v>
      </c>
      <c r="U13" s="139">
        <v>16510.265873350498</v>
      </c>
      <c r="V13" s="139">
        <v>8836.0054440119984</v>
      </c>
      <c r="W13" s="139">
        <v>9662.6431008914988</v>
      </c>
      <c r="X13" s="139">
        <v>19.711639332689305</v>
      </c>
      <c r="Y13" s="139">
        <v>-3.6749690434405671</v>
      </c>
      <c r="Z13" s="139">
        <v>9.3553321364202837</v>
      </c>
      <c r="AA13" s="139">
        <v>2827.2034657477843</v>
      </c>
      <c r="AB13" s="139">
        <v>3663.0570274570027</v>
      </c>
      <c r="AC13" s="139">
        <v>3815.5088709300007</v>
      </c>
      <c r="AD13" s="139">
        <v>2326.1343675799999</v>
      </c>
      <c r="AE13" s="139">
        <v>2517.46004081</v>
      </c>
      <c r="AF13" s="139">
        <v>29.564676608379099</v>
      </c>
      <c r="AG13" s="139">
        <v>4.1618746945589971</v>
      </c>
      <c r="AH13" s="139">
        <v>8.225048212887474</v>
      </c>
    </row>
    <row r="14" spans="2:34" x14ac:dyDescent="0.55000000000000004">
      <c r="B14" s="140" t="s">
        <v>185</v>
      </c>
      <c r="C14" s="139">
        <v>81297.478869342871</v>
      </c>
      <c r="D14" s="139">
        <v>138814.46824156397</v>
      </c>
      <c r="E14" s="139">
        <v>166376.70666913743</v>
      </c>
      <c r="F14" s="139">
        <v>98138.474141018407</v>
      </c>
      <c r="G14" s="139">
        <v>107911.49708504004</v>
      </c>
      <c r="H14" s="139">
        <v>70.748798329477651</v>
      </c>
      <c r="I14" s="139">
        <v>19.855450787456714</v>
      </c>
      <c r="J14" s="139">
        <v>9.9584011566946273</v>
      </c>
      <c r="K14" s="139">
        <v>75529.68136995552</v>
      </c>
      <c r="L14" s="139">
        <v>125810.48138185877</v>
      </c>
      <c r="M14" s="139">
        <v>150210.34734165663</v>
      </c>
      <c r="N14" s="139">
        <v>88153.119659151198</v>
      </c>
      <c r="O14" s="139">
        <v>96891.771597421641</v>
      </c>
      <c r="P14" s="139">
        <v>66.570915036196794</v>
      </c>
      <c r="Q14" s="139">
        <v>19.394144026632894</v>
      </c>
      <c r="R14" s="139">
        <v>9.9130376463804257</v>
      </c>
      <c r="S14" s="139">
        <v>3944.3466536799997</v>
      </c>
      <c r="T14" s="139">
        <v>9225.6581625128019</v>
      </c>
      <c r="U14" s="139">
        <v>12111.500687030801</v>
      </c>
      <c r="V14" s="139">
        <v>7452.6634310772006</v>
      </c>
      <c r="W14" s="139">
        <v>8212.1389249584008</v>
      </c>
      <c r="X14" s="139">
        <v>133.89572399539071</v>
      </c>
      <c r="Y14" s="139">
        <v>31.280614062248961</v>
      </c>
      <c r="Z14" s="139">
        <v>10.190658694101613</v>
      </c>
      <c r="AA14" s="139">
        <v>1823.4508457073521</v>
      </c>
      <c r="AB14" s="139">
        <v>3778.3286971923981</v>
      </c>
      <c r="AC14" s="139">
        <v>4054.8586404500002</v>
      </c>
      <c r="AD14" s="139">
        <v>2532.6910507899993</v>
      </c>
      <c r="AE14" s="139">
        <v>2807.5865626600007</v>
      </c>
      <c r="AF14" s="139">
        <v>107.20759795017732</v>
      </c>
      <c r="AG14" s="139">
        <v>7.3188429440531753</v>
      </c>
      <c r="AH14" s="139">
        <v>10.853890441325474</v>
      </c>
    </row>
    <row r="15" spans="2:34" x14ac:dyDescent="0.55000000000000004">
      <c r="B15" s="140" t="s">
        <v>186</v>
      </c>
      <c r="C15" s="139">
        <v>6111.0209355665365</v>
      </c>
      <c r="D15" s="139">
        <v>8460.6062600550922</v>
      </c>
      <c r="E15" s="139">
        <v>8033.884621519268</v>
      </c>
      <c r="F15" s="139">
        <v>5012.2063910200004</v>
      </c>
      <c r="G15" s="139">
        <v>5552.9713329199985</v>
      </c>
      <c r="H15" s="139">
        <v>38.448327198714331</v>
      </c>
      <c r="I15" s="139">
        <v>-5.0436295629368484</v>
      </c>
      <c r="J15" s="139">
        <v>10.7889599851444</v>
      </c>
      <c r="K15" s="139">
        <v>4965.5580840865368</v>
      </c>
      <c r="L15" s="139">
        <v>6963.2085217050917</v>
      </c>
      <c r="M15" s="139">
        <v>6950.746899219268</v>
      </c>
      <c r="N15" s="139">
        <v>4425.6991975600004</v>
      </c>
      <c r="O15" s="139">
        <v>4900.4808587099988</v>
      </c>
      <c r="P15" s="139">
        <v>40.230129298468214</v>
      </c>
      <c r="Q15" s="139">
        <v>-0.17896379875713078</v>
      </c>
      <c r="R15" s="139">
        <v>10.727833952469194</v>
      </c>
      <c r="S15" s="139">
        <v>966.62798758999998</v>
      </c>
      <c r="T15" s="139">
        <v>1214.7167266000001</v>
      </c>
      <c r="U15" s="139">
        <v>836.37134733999994</v>
      </c>
      <c r="V15" s="139">
        <v>466.43870194999988</v>
      </c>
      <c r="W15" s="139">
        <v>518.1336192</v>
      </c>
      <c r="X15" s="139">
        <v>25.665379256039937</v>
      </c>
      <c r="Y15" s="139">
        <v>-31.146799165184074</v>
      </c>
      <c r="Z15" s="139">
        <v>11.082896216348184</v>
      </c>
      <c r="AA15" s="139">
        <v>178.83486389000001</v>
      </c>
      <c r="AB15" s="139">
        <v>282.68101175000004</v>
      </c>
      <c r="AC15" s="139">
        <v>246.76637496000006</v>
      </c>
      <c r="AD15" s="139">
        <v>120.06849151</v>
      </c>
      <c r="AE15" s="139">
        <v>134.35685501</v>
      </c>
      <c r="AF15" s="139">
        <v>58.068178430730946</v>
      </c>
      <c r="AG15" s="139">
        <v>-12.705005040013964</v>
      </c>
      <c r="AH15" s="139">
        <v>11.900177407334201</v>
      </c>
    </row>
    <row r="16" spans="2:34" x14ac:dyDescent="0.55000000000000004">
      <c r="B16" s="140" t="s">
        <v>187</v>
      </c>
      <c r="C16" s="139">
        <v>84.90089051999999</v>
      </c>
      <c r="D16" s="139">
        <v>51.155056688905184</v>
      </c>
      <c r="E16" s="139">
        <v>29.980036390000002</v>
      </c>
      <c r="F16" s="139">
        <v>24.28740204</v>
      </c>
      <c r="G16" s="139">
        <v>26.724284870000002</v>
      </c>
      <c r="H16" s="139">
        <v>-39.747326116850736</v>
      </c>
      <c r="I16" s="139">
        <v>-41.393796956729304</v>
      </c>
      <c r="J16" s="139">
        <v>10.033526130075961</v>
      </c>
      <c r="K16" s="139">
        <v>84.90089051999999</v>
      </c>
      <c r="L16" s="139">
        <v>42.760318119999994</v>
      </c>
      <c r="M16" s="139">
        <v>29.980036390000002</v>
      </c>
      <c r="N16" s="139">
        <v>24.28740204</v>
      </c>
      <c r="O16" s="139">
        <v>26.724284870000002</v>
      </c>
      <c r="P16" s="139">
        <v>-49.635018127487129</v>
      </c>
      <c r="Q16" s="139">
        <v>-29.888182062009395</v>
      </c>
      <c r="R16" s="139">
        <v>10.033526130075961</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16216.821537183221</v>
      </c>
      <c r="G17" s="139">
        <v>17892.655113703393</v>
      </c>
      <c r="H17" s="139">
        <v>11.649786380738917</v>
      </c>
      <c r="I17" s="139">
        <v>-10.260951902354231</v>
      </c>
      <c r="J17" s="139">
        <v>10.333921309287932</v>
      </c>
      <c r="K17" s="139">
        <v>22393.449326573143</v>
      </c>
      <c r="L17" s="139">
        <v>25189.645192052962</v>
      </c>
      <c r="M17" s="139">
        <v>23148.144540748566</v>
      </c>
      <c r="N17" s="139">
        <v>15550.875124383874</v>
      </c>
      <c r="O17" s="139">
        <v>17193.688355805487</v>
      </c>
      <c r="P17" s="139">
        <v>12.486668867764458</v>
      </c>
      <c r="Q17" s="139">
        <v>-8.1045232504841511</v>
      </c>
      <c r="R17" s="139">
        <v>10.564120786010756</v>
      </c>
      <c r="S17" s="139">
        <v>1282.4084733088714</v>
      </c>
      <c r="T17" s="139">
        <v>1182.9772754878661</v>
      </c>
      <c r="U17" s="139">
        <v>846.12416146472026</v>
      </c>
      <c r="V17" s="139">
        <v>603.8224829880462</v>
      </c>
      <c r="W17" s="139">
        <v>628.13331874666653</v>
      </c>
      <c r="X17" s="139">
        <v>-7.753473241209397</v>
      </c>
      <c r="Y17" s="139">
        <v>-28.475028303838368</v>
      </c>
      <c r="Z17" s="139">
        <v>4.0261561044095151</v>
      </c>
      <c r="AA17" s="139">
        <v>356.63480936999997</v>
      </c>
      <c r="AB17" s="139">
        <v>459.60419265591685</v>
      </c>
      <c r="AC17" s="139">
        <v>84.716086050000001</v>
      </c>
      <c r="AD17" s="139">
        <v>62.123929811300535</v>
      </c>
      <c r="AE17" s="139">
        <v>70.833439151239318</v>
      </c>
      <c r="AF17" s="139">
        <v>28.872499425340347</v>
      </c>
      <c r="AG17" s="139">
        <v>-81.567599381448034</v>
      </c>
      <c r="AH17" s="139">
        <v>14.019572435925481</v>
      </c>
    </row>
    <row r="18" spans="2:34" x14ac:dyDescent="0.55000000000000004">
      <c r="B18" s="138" t="s">
        <v>189</v>
      </c>
      <c r="C18" s="139">
        <v>3120.8918862409</v>
      </c>
      <c r="D18" s="139">
        <v>4228.3850146476998</v>
      </c>
      <c r="E18" s="139">
        <v>4634.5581396694761</v>
      </c>
      <c r="F18" s="139">
        <v>4164.1171933154155</v>
      </c>
      <c r="G18" s="139">
        <v>4725.1557113105646</v>
      </c>
      <c r="H18" s="139">
        <v>35.486430442829928</v>
      </c>
      <c r="I18" s="139">
        <v>9.6058689928835115</v>
      </c>
      <c r="J18" s="139">
        <v>13.473168307937499</v>
      </c>
      <c r="K18" s="139">
        <v>3057.0604343809</v>
      </c>
      <c r="L18" s="139">
        <v>4098.9778636777</v>
      </c>
      <c r="M18" s="139">
        <v>4523.8556763594761</v>
      </c>
      <c r="N18" s="139">
        <v>4100.7672853954155</v>
      </c>
      <c r="O18" s="139">
        <v>4659.286260410564</v>
      </c>
      <c r="P18" s="139">
        <v>34.08233012272143</v>
      </c>
      <c r="Q18" s="139">
        <v>10.365457604607935</v>
      </c>
      <c r="R18" s="139">
        <v>13.619865165338037</v>
      </c>
      <c r="S18" s="139">
        <v>63.041159610000001</v>
      </c>
      <c r="T18" s="139">
        <v>119.9763174</v>
      </c>
      <c r="U18" s="139">
        <v>102.54153895</v>
      </c>
      <c r="V18" s="139">
        <v>57.897529779999999</v>
      </c>
      <c r="W18" s="139">
        <v>59.916069130000004</v>
      </c>
      <c r="X18" s="139">
        <v>90.314261574859373</v>
      </c>
      <c r="Y18" s="139">
        <v>-14.531849974918465</v>
      </c>
      <c r="Z18" s="139">
        <v>3.4863997784881051</v>
      </c>
      <c r="AA18" s="139">
        <v>0.79029225000000003</v>
      </c>
      <c r="AB18" s="139">
        <v>9.4308335700000008</v>
      </c>
      <c r="AC18" s="139">
        <v>8.160924360000001</v>
      </c>
      <c r="AD18" s="139">
        <v>5.4523781399999995</v>
      </c>
      <c r="AE18" s="139">
        <v>5.95338177</v>
      </c>
      <c r="AF18" s="139">
        <v>1093.334942864491</v>
      </c>
      <c r="AG18" s="139">
        <v>-13.465503346805427</v>
      </c>
      <c r="AH18" s="139">
        <v>9.1887176042415959</v>
      </c>
    </row>
    <row r="19" spans="2:34" x14ac:dyDescent="0.55000000000000004">
      <c r="B19" s="138" t="s">
        <v>190</v>
      </c>
      <c r="C19" s="139">
        <v>53727.081254765217</v>
      </c>
      <c r="D19" s="139">
        <v>55126.322920304861</v>
      </c>
      <c r="E19" s="139">
        <v>63661.144133214082</v>
      </c>
      <c r="F19" s="139">
        <v>49422.761641020814</v>
      </c>
      <c r="G19" s="139">
        <v>54908.491763368271</v>
      </c>
      <c r="H19" s="139">
        <v>2.6043507908137884</v>
      </c>
      <c r="I19" s="139">
        <v>15.482297314202977</v>
      </c>
      <c r="J19" s="139">
        <v>11.099602572176602</v>
      </c>
      <c r="K19" s="139">
        <v>47172.235293476151</v>
      </c>
      <c r="L19" s="139">
        <v>47816.260034163723</v>
      </c>
      <c r="M19" s="139">
        <v>55897.596899939999</v>
      </c>
      <c r="N19" s="139">
        <v>43638.044927345312</v>
      </c>
      <c r="O19" s="139">
        <v>48424.887543086239</v>
      </c>
      <c r="P19" s="139">
        <v>1.3652622918563264</v>
      </c>
      <c r="Q19" s="139">
        <v>16.900813363492524</v>
      </c>
      <c r="R19" s="139">
        <v>10.969425013679528</v>
      </c>
      <c r="S19" s="139">
        <v>5225.3488688660727</v>
      </c>
      <c r="T19" s="139">
        <v>5837.9104848551897</v>
      </c>
      <c r="U19" s="139">
        <v>6201.7243101318936</v>
      </c>
      <c r="V19" s="139">
        <v>4595.4260506299997</v>
      </c>
      <c r="W19" s="139">
        <v>5137.1277974683335</v>
      </c>
      <c r="X19" s="139">
        <v>11.722884564491212</v>
      </c>
      <c r="Y19" s="139">
        <v>6.2319185301062108</v>
      </c>
      <c r="Z19" s="139">
        <v>11.787846020589763</v>
      </c>
      <c r="AA19" s="139">
        <v>1329.4970924229958</v>
      </c>
      <c r="AB19" s="139">
        <v>1472.1524012859545</v>
      </c>
      <c r="AC19" s="139">
        <v>1561.8229231421828</v>
      </c>
      <c r="AD19" s="139">
        <v>1189.2906630455036</v>
      </c>
      <c r="AE19" s="139">
        <v>1346.4764228137008</v>
      </c>
      <c r="AF19" s="139">
        <v>10.730020372061947</v>
      </c>
      <c r="AG19" s="139">
        <v>6.0911167741804002</v>
      </c>
      <c r="AH19" s="139">
        <v>13.216765644630563</v>
      </c>
    </row>
    <row r="20" spans="2:34" x14ac:dyDescent="0.55000000000000004">
      <c r="B20" s="138" t="s">
        <v>191</v>
      </c>
      <c r="C20" s="139">
        <v>38325.721051327411</v>
      </c>
      <c r="D20" s="139">
        <v>38127.017035249526</v>
      </c>
      <c r="E20" s="139">
        <v>43010.47176336572</v>
      </c>
      <c r="F20" s="139">
        <v>31582.172789972887</v>
      </c>
      <c r="G20" s="139">
        <v>35124.669527578131</v>
      </c>
      <c r="H20" s="139">
        <v>-0.51846125950708777</v>
      </c>
      <c r="I20" s="139">
        <v>12.8083839435991</v>
      </c>
      <c r="J20" s="139">
        <v>11.216760674331951</v>
      </c>
      <c r="K20" s="139">
        <v>33086.453166652558</v>
      </c>
      <c r="L20" s="139">
        <v>32261.284032537002</v>
      </c>
      <c r="M20" s="139">
        <v>37061.943485526295</v>
      </c>
      <c r="N20" s="139">
        <v>27238.894088683424</v>
      </c>
      <c r="O20" s="139">
        <v>30261.171700660896</v>
      </c>
      <c r="P20" s="139">
        <v>-2.4939788195467099</v>
      </c>
      <c r="Q20" s="139">
        <v>14.880559149932179</v>
      </c>
      <c r="R20" s="139">
        <v>11.095449037459625</v>
      </c>
      <c r="S20" s="139">
        <v>4096.0779937155858</v>
      </c>
      <c r="T20" s="139">
        <v>4617.10758457886</v>
      </c>
      <c r="U20" s="139">
        <v>4704.4286789594271</v>
      </c>
      <c r="V20" s="139">
        <v>3429.8619929837173</v>
      </c>
      <c r="W20" s="139">
        <v>3860.0702043819688</v>
      </c>
      <c r="X20" s="139">
        <v>12.720206784701482</v>
      </c>
      <c r="Y20" s="139">
        <v>1.8912510220082268</v>
      </c>
      <c r="Z20" s="139">
        <v>12.54301812371183</v>
      </c>
      <c r="AA20" s="139">
        <v>1143.1898909592612</v>
      </c>
      <c r="AB20" s="139">
        <v>1248.6254181336592</v>
      </c>
      <c r="AC20" s="139">
        <v>1244.09959888</v>
      </c>
      <c r="AD20" s="139">
        <v>913.41670830574458</v>
      </c>
      <c r="AE20" s="139">
        <v>1003.4276225352627</v>
      </c>
      <c r="AF20" s="139">
        <v>9.2229233313046564</v>
      </c>
      <c r="AG20" s="139">
        <v>-0.36246412958851831</v>
      </c>
      <c r="AH20" s="139">
        <v>9.8543100220353192</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592.68158742792434</v>
      </c>
      <c r="G24" s="139">
        <v>598.30841056000008</v>
      </c>
      <c r="H24" s="139">
        <v>35.070582995032311</v>
      </c>
      <c r="I24" s="139">
        <v>85.739167384299094</v>
      </c>
      <c r="J24" s="139">
        <v>0.94938382622861828</v>
      </c>
      <c r="K24" s="139">
        <v>312.01161819999999</v>
      </c>
      <c r="L24" s="139">
        <v>462.08254756999997</v>
      </c>
      <c r="M24" s="139">
        <v>889.77288975939314</v>
      </c>
      <c r="N24" s="139">
        <v>573.3049508979243</v>
      </c>
      <c r="O24" s="139">
        <v>579.82217742</v>
      </c>
      <c r="P24" s="139">
        <v>48.097865789665647</v>
      </c>
      <c r="Q24" s="139">
        <v>92.557129551533905</v>
      </c>
      <c r="R24" s="139">
        <v>1.1367818317054932</v>
      </c>
      <c r="S24" s="139">
        <v>30.143538510000003</v>
      </c>
      <c r="T24" s="139">
        <v>31.418871880000001</v>
      </c>
      <c r="U24" s="139">
        <v>25.45797189</v>
      </c>
      <c r="V24" s="139">
        <v>5.5023302700000007</v>
      </c>
      <c r="W24" s="139">
        <v>3.8736477800000002</v>
      </c>
      <c r="X24" s="139">
        <v>4.2308681496597078</v>
      </c>
      <c r="Y24" s="139">
        <v>-18.972355254405144</v>
      </c>
      <c r="Z24" s="139">
        <v>-29.599867875615548</v>
      </c>
      <c r="AA24" s="139">
        <v>27.096667870000001</v>
      </c>
      <c r="AB24" s="139">
        <v>5.2491727300000006</v>
      </c>
      <c r="AC24" s="139">
        <v>11.144335590000001</v>
      </c>
      <c r="AD24" s="139">
        <v>13.874306259999999</v>
      </c>
      <c r="AE24" s="139">
        <v>14.612585360000001</v>
      </c>
      <c r="AF24" s="139">
        <v>-80.627977007417911</v>
      </c>
      <c r="AG24" s="139">
        <v>112.30651310649478</v>
      </c>
      <c r="AH24" s="139">
        <v>5.3211965064406872</v>
      </c>
    </row>
    <row r="25" spans="2:34" x14ac:dyDescent="0.55000000000000004">
      <c r="B25" s="141" t="s">
        <v>196</v>
      </c>
      <c r="C25" s="139">
        <v>25496.871756866287</v>
      </c>
      <c r="D25" s="139">
        <v>65951.956333892711</v>
      </c>
      <c r="E25" s="139">
        <v>85515.118837054892</v>
      </c>
      <c r="F25" s="139">
        <v>80288.778652128836</v>
      </c>
      <c r="G25" s="139">
        <v>84318.041146862306</v>
      </c>
      <c r="H25" s="139">
        <v>158.66685514520779</v>
      </c>
      <c r="I25" s="139">
        <v>29.662747840443775</v>
      </c>
      <c r="J25" s="139">
        <v>5.0184628068528161</v>
      </c>
      <c r="K25" s="139">
        <v>21636.512971166485</v>
      </c>
      <c r="L25" s="139">
        <v>57437.216515772307</v>
      </c>
      <c r="M25" s="139">
        <v>74106.66410685383</v>
      </c>
      <c r="N25" s="139">
        <v>68545.336838686591</v>
      </c>
      <c r="O25" s="139">
        <v>71785.60284381258</v>
      </c>
      <c r="P25" s="139">
        <v>165.46429451138914</v>
      </c>
      <c r="Q25" s="139">
        <v>29.02203240734007</v>
      </c>
      <c r="R25" s="139">
        <v>4.727186639627396</v>
      </c>
      <c r="S25" s="139">
        <v>3328.5014116415323</v>
      </c>
      <c r="T25" s="139">
        <v>7125.3922020793761</v>
      </c>
      <c r="U25" s="139">
        <v>9414.9673584599714</v>
      </c>
      <c r="V25" s="139">
        <v>9760.5819920600188</v>
      </c>
      <c r="W25" s="139">
        <v>10422.1495714012</v>
      </c>
      <c r="X25" s="139">
        <v>114.07207992035413</v>
      </c>
      <c r="Y25" s="139">
        <v>32.132619390585084</v>
      </c>
      <c r="Z25" s="139">
        <v>6.7779521741567166</v>
      </c>
      <c r="AA25" s="139">
        <v>531.85737405826717</v>
      </c>
      <c r="AB25" s="139">
        <v>1389.3476160410337</v>
      </c>
      <c r="AC25" s="139">
        <v>1993.4873717410978</v>
      </c>
      <c r="AD25" s="139">
        <v>1982.8598213822324</v>
      </c>
      <c r="AE25" s="139">
        <v>2110.2887316485326</v>
      </c>
      <c r="AF25" s="139">
        <v>161.22559990844931</v>
      </c>
      <c r="AG25" s="139">
        <v>43.483700459469546</v>
      </c>
      <c r="AH25" s="139">
        <v>6.426521375448047</v>
      </c>
    </row>
    <row r="26" spans="2:34" x14ac:dyDescent="0.55000000000000004">
      <c r="B26" s="142" t="s">
        <v>197</v>
      </c>
      <c r="C26" s="139">
        <v>25367.138937046282</v>
      </c>
      <c r="D26" s="139">
        <v>65818.030096372226</v>
      </c>
      <c r="E26" s="139">
        <v>85204.900556277382</v>
      </c>
      <c r="F26" s="139">
        <v>80278.394046978574</v>
      </c>
      <c r="G26" s="139">
        <v>84290.962427182065</v>
      </c>
      <c r="H26" s="139">
        <v>159.46177950817813</v>
      </c>
      <c r="I26" s="139">
        <v>29.455257824517794</v>
      </c>
      <c r="J26" s="139">
        <v>4.998316705059338</v>
      </c>
      <c r="K26" s="139">
        <v>21538.003293306483</v>
      </c>
      <c r="L26" s="139">
        <v>57423.80069501431</v>
      </c>
      <c r="M26" s="139">
        <v>74018.210721136318</v>
      </c>
      <c r="N26" s="139">
        <v>68534.96286610658</v>
      </c>
      <c r="O26" s="139">
        <v>71758.534756702589</v>
      </c>
      <c r="P26" s="139">
        <v>166.61617566406588</v>
      </c>
      <c r="Q26" s="139">
        <v>28.898139491423073</v>
      </c>
      <c r="R26" s="139">
        <v>4.7035436451519566</v>
      </c>
      <c r="S26" s="139">
        <v>3300.7793121515319</v>
      </c>
      <c r="T26" s="139">
        <v>7063.9268433893776</v>
      </c>
      <c r="U26" s="139">
        <v>9268.0152832699714</v>
      </c>
      <c r="V26" s="139">
        <v>9760.5819920600188</v>
      </c>
      <c r="W26" s="139">
        <v>10422.1495714012</v>
      </c>
      <c r="X26" s="139">
        <v>114.00785012751824</v>
      </c>
      <c r="Y26" s="139">
        <v>31.202028117593571</v>
      </c>
      <c r="Z26" s="139">
        <v>6.7779521741567166</v>
      </c>
      <c r="AA26" s="139">
        <v>528.35633158826704</v>
      </c>
      <c r="AB26" s="139">
        <v>1330.3025579685341</v>
      </c>
      <c r="AC26" s="139">
        <v>1918.6745518710979</v>
      </c>
      <c r="AD26" s="139">
        <v>1982.8491888119779</v>
      </c>
      <c r="AE26" s="139">
        <v>2110.278099078278</v>
      </c>
      <c r="AF26" s="139">
        <v>151.78132226968387</v>
      </c>
      <c r="AG26" s="139">
        <v>44.228434379698513</v>
      </c>
      <c r="AH26" s="139">
        <v>6.4265558361828328</v>
      </c>
    </row>
    <row r="27" spans="2:34" x14ac:dyDescent="0.55000000000000004">
      <c r="B27" s="143" t="s">
        <v>198</v>
      </c>
      <c r="C27" s="139">
        <v>12849.167029909908</v>
      </c>
      <c r="D27" s="139">
        <v>17472.515366543001</v>
      </c>
      <c r="E27" s="139">
        <v>26227.138305753324</v>
      </c>
      <c r="F27" s="139">
        <v>28000.148208431474</v>
      </c>
      <c r="G27" s="139">
        <v>28821.418280805574</v>
      </c>
      <c r="H27" s="139">
        <v>35.981696913667641</v>
      </c>
      <c r="I27" s="139">
        <v>50.10510939926823</v>
      </c>
      <c r="J27" s="139">
        <v>2.9330918760165603</v>
      </c>
      <c r="K27" s="139">
        <v>11092.646230080174</v>
      </c>
      <c r="L27" s="139">
        <v>15606.122023888687</v>
      </c>
      <c r="M27" s="139">
        <v>23762.816956737595</v>
      </c>
      <c r="N27" s="139">
        <v>25735.055307894389</v>
      </c>
      <c r="O27" s="139">
        <v>26378.230837905528</v>
      </c>
      <c r="P27" s="139">
        <v>40.688900558004107</v>
      </c>
      <c r="Q27" s="139">
        <v>52.265994847171186</v>
      </c>
      <c r="R27" s="139">
        <v>2.4992195366055494</v>
      </c>
      <c r="S27" s="139">
        <v>1458.5820868894659</v>
      </c>
      <c r="T27" s="139">
        <v>1605.6276787544302</v>
      </c>
      <c r="U27" s="139">
        <v>2076.6404628700084</v>
      </c>
      <c r="V27" s="139">
        <v>2010.5159189712936</v>
      </c>
      <c r="W27" s="139">
        <v>2189.8480836304539</v>
      </c>
      <c r="X27" s="139">
        <v>10.081406674789891</v>
      </c>
      <c r="Y27" s="139">
        <v>29.335118617347671</v>
      </c>
      <c r="Z27" s="139">
        <v>8.9197087656444882</v>
      </c>
      <c r="AA27" s="139">
        <v>297.93871294026718</v>
      </c>
      <c r="AB27" s="139">
        <v>260.76566389988449</v>
      </c>
      <c r="AC27" s="139">
        <v>387.68088614572275</v>
      </c>
      <c r="AD27" s="139">
        <v>254.57698156579153</v>
      </c>
      <c r="AE27" s="139">
        <v>253.33935926959137</v>
      </c>
      <c r="AF27" s="139">
        <v>-12.476743513299462</v>
      </c>
      <c r="AG27" s="139">
        <v>48.670219977490866</v>
      </c>
      <c r="AH27" s="139">
        <v>-0.48614854673352037</v>
      </c>
    </row>
    <row r="28" spans="2:34" x14ac:dyDescent="0.55000000000000004">
      <c r="B28" s="144" t="s">
        <v>199</v>
      </c>
      <c r="C28" s="139">
        <v>8873.1161572313067</v>
      </c>
      <c r="D28" s="139">
        <v>10503.457537043581</v>
      </c>
      <c r="E28" s="139">
        <v>13832.779535591259</v>
      </c>
      <c r="F28" s="139">
        <v>14967.978193667492</v>
      </c>
      <c r="G28" s="139">
        <v>15199.457108368842</v>
      </c>
      <c r="H28" s="139">
        <v>18.37394384253156</v>
      </c>
      <c r="I28" s="139">
        <v>31.69739094775057</v>
      </c>
      <c r="J28" s="139">
        <v>1.5464942005279152</v>
      </c>
      <c r="K28" s="139">
        <v>7624.7038697422358</v>
      </c>
      <c r="L28" s="139">
        <v>9747.624441009526</v>
      </c>
      <c r="M28" s="139">
        <v>13246.134921933557</v>
      </c>
      <c r="N28" s="139">
        <v>14680.553930494532</v>
      </c>
      <c r="O28" s="139">
        <v>14809.751623065047</v>
      </c>
      <c r="P28" s="139">
        <v>27.842662581190297</v>
      </c>
      <c r="Q28" s="139">
        <v>35.890903492396994</v>
      </c>
      <c r="R28" s="139">
        <v>0.88006006573188389</v>
      </c>
      <c r="S28" s="139">
        <v>1027.7380497943038</v>
      </c>
      <c r="T28" s="139">
        <v>596.09943236217134</v>
      </c>
      <c r="U28" s="139">
        <v>387.31190953657824</v>
      </c>
      <c r="V28" s="139">
        <v>288.1096134386683</v>
      </c>
      <c r="W28" s="139">
        <v>340.56006867720316</v>
      </c>
      <c r="X28" s="139">
        <v>-41.998894321225393</v>
      </c>
      <c r="Y28" s="139">
        <v>-35.025620138275912</v>
      </c>
      <c r="Z28" s="139">
        <v>18.205034747894768</v>
      </c>
      <c r="AA28" s="139">
        <v>220.67423769476727</v>
      </c>
      <c r="AB28" s="139">
        <v>159.73366367188427</v>
      </c>
      <c r="AC28" s="139">
        <v>199.33270412112293</v>
      </c>
      <c r="AD28" s="139">
        <v>-0.6853502657085464</v>
      </c>
      <c r="AE28" s="139">
        <v>49.145416626591427</v>
      </c>
      <c r="AF28" s="139">
        <v>-27.615626844115322</v>
      </c>
      <c r="AG28" s="139">
        <v>24.790666875694239</v>
      </c>
      <c r="AH28" s="139">
        <v>-7270.84665835544</v>
      </c>
    </row>
    <row r="29" spans="2:34" x14ac:dyDescent="0.55000000000000004">
      <c r="B29" s="144" t="s">
        <v>200</v>
      </c>
      <c r="C29" s="139">
        <v>3976.0508726786011</v>
      </c>
      <c r="D29" s="139">
        <v>6969.0578294994202</v>
      </c>
      <c r="E29" s="139">
        <v>12394.358770162065</v>
      </c>
      <c r="F29" s="139">
        <v>13032.170014763977</v>
      </c>
      <c r="G29" s="139">
        <v>13621.961172436719</v>
      </c>
      <c r="H29" s="139">
        <v>75.275871779891958</v>
      </c>
      <c r="I29" s="139">
        <v>77.848413277585593</v>
      </c>
      <c r="J29" s="139">
        <v>4.5256557964220478</v>
      </c>
      <c r="K29" s="139">
        <v>3467.9423603379391</v>
      </c>
      <c r="L29" s="139">
        <v>5858.4975828791603</v>
      </c>
      <c r="M29" s="139">
        <v>10516.682034804036</v>
      </c>
      <c r="N29" s="139">
        <v>11054.501377399851</v>
      </c>
      <c r="O29" s="139">
        <v>11568.479214840469</v>
      </c>
      <c r="P29" s="139">
        <v>68.932957187566117</v>
      </c>
      <c r="Q29" s="139">
        <v>79.511587843578326</v>
      </c>
      <c r="R29" s="139">
        <v>4.6494891075902283</v>
      </c>
      <c r="S29" s="139">
        <v>430.84403709516226</v>
      </c>
      <c r="T29" s="139">
        <v>1009.5282463922591</v>
      </c>
      <c r="U29" s="139">
        <v>1689.3285533334299</v>
      </c>
      <c r="V29" s="139">
        <v>1722.4063055326255</v>
      </c>
      <c r="W29" s="139">
        <v>1849.2880149532507</v>
      </c>
      <c r="X29" s="139">
        <v>134.31408107646169</v>
      </c>
      <c r="Y29" s="139">
        <v>67.338413696750564</v>
      </c>
      <c r="Z29" s="139">
        <v>7.3665376754057519</v>
      </c>
      <c r="AA29" s="139">
        <v>77.264475245499895</v>
      </c>
      <c r="AB29" s="139">
        <v>101.03200022800013</v>
      </c>
      <c r="AC29" s="139">
        <v>188.34818202459988</v>
      </c>
      <c r="AD29" s="139">
        <v>255.26233183150006</v>
      </c>
      <c r="AE29" s="139">
        <v>204.19394264299993</v>
      </c>
      <c r="AF29" s="139">
        <v>30.761258530497198</v>
      </c>
      <c r="AG29" s="139">
        <v>86.424282999002571</v>
      </c>
      <c r="AH29" s="139">
        <v>-20.006237826821479</v>
      </c>
    </row>
    <row r="30" spans="2:34" x14ac:dyDescent="0.55000000000000004">
      <c r="B30" s="143" t="s">
        <v>201</v>
      </c>
      <c r="C30" s="139">
        <v>12087.508807250297</v>
      </c>
      <c r="D30" s="139">
        <v>45634.183968650104</v>
      </c>
      <c r="E30" s="139">
        <v>56155.096660783485</v>
      </c>
      <c r="F30" s="139">
        <v>50876.100238411229</v>
      </c>
      <c r="G30" s="139">
        <v>54095.088099535096</v>
      </c>
      <c r="H30" s="139">
        <v>277.53175361723777</v>
      </c>
      <c r="I30" s="139">
        <v>23.054893891301017</v>
      </c>
      <c r="J30" s="139">
        <v>6.3271120350013508</v>
      </c>
      <c r="K30" s="139">
        <v>10018.67665422631</v>
      </c>
      <c r="L30" s="139">
        <v>39248.803119375603</v>
      </c>
      <c r="M30" s="139">
        <v>47484.886757398745</v>
      </c>
      <c r="N30" s="139">
        <v>41640.126699070308</v>
      </c>
      <c r="O30" s="139">
        <v>44248.213743929657</v>
      </c>
      <c r="P30" s="139">
        <v>291.75636138350433</v>
      </c>
      <c r="Q30" s="139">
        <v>20.984292471220119</v>
      </c>
      <c r="R30" s="139">
        <v>6.2633984370599398</v>
      </c>
      <c r="S30" s="139">
        <v>1840.3851743759863</v>
      </c>
      <c r="T30" s="139">
        <v>5352.0543519683752</v>
      </c>
      <c r="U30" s="139">
        <v>7139.2162376593633</v>
      </c>
      <c r="V30" s="139">
        <v>7563.7965717887282</v>
      </c>
      <c r="W30" s="139">
        <v>8046.0308554907488</v>
      </c>
      <c r="X30" s="139">
        <v>190.8116423934506</v>
      </c>
      <c r="Y30" s="139">
        <v>33.392072803477916</v>
      </c>
      <c r="Z30" s="139">
        <v>6.3755586116719041</v>
      </c>
      <c r="AA30" s="139">
        <v>228.44697864799991</v>
      </c>
      <c r="AB30" s="139">
        <v>1033.3264973061196</v>
      </c>
      <c r="AC30" s="139">
        <v>1530.993665725375</v>
      </c>
      <c r="AD30" s="139">
        <v>1672.176967552195</v>
      </c>
      <c r="AE30" s="139">
        <v>1800.8435001146954</v>
      </c>
      <c r="AF30" s="139">
        <v>352.32662012935162</v>
      </c>
      <c r="AG30" s="139">
        <v>48.161657493219508</v>
      </c>
      <c r="AH30" s="139">
        <v>7.6945523744922779</v>
      </c>
    </row>
    <row r="31" spans="2:34" x14ac:dyDescent="0.55000000000000004">
      <c r="B31" s="143" t="s">
        <v>202</v>
      </c>
      <c r="C31" s="139">
        <v>430.46309988607999</v>
      </c>
      <c r="D31" s="139">
        <v>2711.3307611791006</v>
      </c>
      <c r="E31" s="139">
        <v>2822.6655897406004</v>
      </c>
      <c r="F31" s="139">
        <v>1402.1456001358915</v>
      </c>
      <c r="G31" s="139">
        <v>1374.4560468413908</v>
      </c>
      <c r="H31" s="139">
        <v>529.86368910520821</v>
      </c>
      <c r="I31" s="139">
        <v>4.1062798444068331</v>
      </c>
      <c r="J31" s="139">
        <v>-1.9747987150419402</v>
      </c>
      <c r="K31" s="139">
        <v>426.680409</v>
      </c>
      <c r="L31" s="139">
        <v>2568.8755517499999</v>
      </c>
      <c r="M31" s="139">
        <v>2770.5070070000002</v>
      </c>
      <c r="N31" s="139">
        <v>1159.7808591419002</v>
      </c>
      <c r="O31" s="139">
        <v>1132.0901748673996</v>
      </c>
      <c r="P31" s="139">
        <v>502.06081590917381</v>
      </c>
      <c r="Q31" s="139">
        <v>7.8490160845916614</v>
      </c>
      <c r="R31" s="139">
        <v>-2.3875790030703272</v>
      </c>
      <c r="S31" s="139">
        <v>1.8120508860799989</v>
      </c>
      <c r="T31" s="139">
        <v>106.24481266657091</v>
      </c>
      <c r="U31" s="139">
        <v>52.158582740599996</v>
      </c>
      <c r="V31" s="139">
        <v>186.2695013</v>
      </c>
      <c r="W31" s="139">
        <v>186.27063228</v>
      </c>
      <c r="X31" s="139">
        <v>5763.2356013141443</v>
      </c>
      <c r="Y31" s="139">
        <v>-50.907172377168408</v>
      </c>
      <c r="Z31" s="139">
        <v>6.071740097578854E-4</v>
      </c>
      <c r="AA31" s="139">
        <v>1.9706400000000002</v>
      </c>
      <c r="AB31" s="139">
        <v>36.210396762529847</v>
      </c>
      <c r="AC31" s="139">
        <v>0</v>
      </c>
      <c r="AD31" s="139">
        <v>56.095239693991303</v>
      </c>
      <c r="AE31" s="139">
        <v>56.095239693991303</v>
      </c>
      <c r="AF31" s="139">
        <v>1737.4942537718632</v>
      </c>
      <c r="AG31" s="139">
        <v>-100</v>
      </c>
      <c r="AH31" s="139">
        <v>0</v>
      </c>
    </row>
    <row r="32" spans="2:34" x14ac:dyDescent="0.55000000000000004">
      <c r="B32" s="142" t="s">
        <v>203</v>
      </c>
      <c r="C32" s="139">
        <v>13.345526489999999</v>
      </c>
      <c r="D32" s="139">
        <v>88.539086742500004</v>
      </c>
      <c r="E32" s="139">
        <v>152.77515110999997</v>
      </c>
      <c r="F32" s="139">
        <v>10.373972579999901</v>
      </c>
      <c r="G32" s="139">
        <v>0</v>
      </c>
      <c r="H32" s="139">
        <v>563.4364467287495</v>
      </c>
      <c r="I32" s="139">
        <v>72.551080806061378</v>
      </c>
      <c r="J32" s="139">
        <v>-100</v>
      </c>
      <c r="K32" s="139">
        <v>0</v>
      </c>
      <c r="L32" s="139">
        <v>4.2188474935755949E-15</v>
      </c>
      <c r="M32" s="139">
        <v>54.742748939999956</v>
      </c>
      <c r="N32" s="139">
        <v>10.373972579999901</v>
      </c>
      <c r="O32" s="139">
        <v>0</v>
      </c>
      <c r="P32" s="139">
        <v>0</v>
      </c>
      <c r="Q32" s="139">
        <v>1.2975759143548442E+18</v>
      </c>
      <c r="R32" s="139">
        <v>-100</v>
      </c>
      <c r="S32" s="139">
        <v>9.9730594899999989</v>
      </c>
      <c r="T32" s="139">
        <v>30.604409239999999</v>
      </c>
      <c r="U32" s="139">
        <v>23.219582299999999</v>
      </c>
      <c r="V32" s="139">
        <v>0</v>
      </c>
      <c r="W32" s="139">
        <v>0</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0</v>
      </c>
      <c r="G33" s="139">
        <v>27.06808711</v>
      </c>
      <c r="H33" s="139">
        <v>-83.241961042064432</v>
      </c>
      <c r="I33" s="139">
        <v>88.595143983733024</v>
      </c>
      <c r="J33" s="139">
        <v>0</v>
      </c>
      <c r="K33" s="139">
        <v>95.076092900000006</v>
      </c>
      <c r="L33" s="139">
        <v>13.393139948</v>
      </c>
      <c r="M33" s="139">
        <v>30.854127757499967</v>
      </c>
      <c r="N33" s="139">
        <v>0</v>
      </c>
      <c r="O33" s="139">
        <v>27.06808711</v>
      </c>
      <c r="P33" s="139">
        <v>-85.913241131935493</v>
      </c>
      <c r="Q33" s="139">
        <v>130.37262268066885</v>
      </c>
      <c r="R33" s="139">
        <v>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1.0632570254403105E-2</v>
      </c>
      <c r="G34" s="139">
        <v>1.0632570254403105E-2</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1.0632570254403105E-2</v>
      </c>
      <c r="AE34" s="139">
        <v>1.0632570254403105E-2</v>
      </c>
      <c r="AF34" s="139">
        <v>0</v>
      </c>
      <c r="AG34" s="139">
        <v>-100</v>
      </c>
      <c r="AH34" s="139">
        <v>0</v>
      </c>
    </row>
    <row r="35" spans="2:34" x14ac:dyDescent="0.55000000000000004">
      <c r="B35" s="138" t="s">
        <v>206</v>
      </c>
      <c r="C35" s="139">
        <v>1607.2055562648673</v>
      </c>
      <c r="D35" s="139">
        <v>2822.9898236627273</v>
      </c>
      <c r="E35" s="139">
        <v>4025.625278468844</v>
      </c>
      <c r="F35" s="139">
        <v>5979.0541468001893</v>
      </c>
      <c r="G35" s="139">
        <v>6155.3628942801879</v>
      </c>
      <c r="H35" s="139">
        <v>75.645847704965192</v>
      </c>
      <c r="I35" s="139">
        <v>42.601480342771502</v>
      </c>
      <c r="J35" s="139">
        <v>2.9487732198303265</v>
      </c>
      <c r="K35" s="139">
        <v>1489.4708448148672</v>
      </c>
      <c r="L35" s="139">
        <v>2602.0568492505631</v>
      </c>
      <c r="M35" s="139">
        <v>3785.9799724499994</v>
      </c>
      <c r="N35" s="139">
        <v>5888.4172031200014</v>
      </c>
      <c r="O35" s="139">
        <v>6062.6800981300003</v>
      </c>
      <c r="P35" s="139">
        <v>74.696729265216604</v>
      </c>
      <c r="Q35" s="139">
        <v>45.49951026398314</v>
      </c>
      <c r="R35" s="139">
        <v>2.9594182782711953</v>
      </c>
      <c r="S35" s="139">
        <v>36.281285489999995</v>
      </c>
      <c r="T35" s="139">
        <v>150.08126620216399</v>
      </c>
      <c r="U35" s="139">
        <v>148.07059292884449</v>
      </c>
      <c r="V35" s="139">
        <v>40.548156680188029</v>
      </c>
      <c r="W35" s="139">
        <v>42.853145300188032</v>
      </c>
      <c r="X35" s="139">
        <v>313.66027739984588</v>
      </c>
      <c r="Y35" s="139">
        <v>-1.3397230208672812</v>
      </c>
      <c r="Z35" s="139">
        <v>5.6845706653940908</v>
      </c>
      <c r="AA35" s="139">
        <v>81.453425960000004</v>
      </c>
      <c r="AB35" s="139">
        <v>70.851708210000012</v>
      </c>
      <c r="AC35" s="139">
        <v>91.574713090000003</v>
      </c>
      <c r="AD35" s="139">
        <v>50.088786999999996</v>
      </c>
      <c r="AE35" s="139">
        <v>49.82965085</v>
      </c>
      <c r="AF35" s="139">
        <v>-13.01568058685004</v>
      </c>
      <c r="AG35" s="139">
        <v>29.248419556206471</v>
      </c>
      <c r="AH35" s="139">
        <v>-0.51735361449259343</v>
      </c>
    </row>
    <row r="36" spans="2:34" x14ac:dyDescent="0.55000000000000004">
      <c r="B36" s="138" t="s">
        <v>207</v>
      </c>
      <c r="C36" s="139">
        <v>11765.547368171563</v>
      </c>
      <c r="D36" s="139">
        <v>10406.567339027066</v>
      </c>
      <c r="E36" s="139">
        <v>10641.535342837393</v>
      </c>
      <c r="F36" s="139">
        <v>6916.8438223477997</v>
      </c>
      <c r="G36" s="139">
        <v>8033.6262531350121</v>
      </c>
      <c r="H36" s="139">
        <v>-11.550504082970606</v>
      </c>
      <c r="I36" s="139">
        <v>2.2578819331629356</v>
      </c>
      <c r="J36" s="139">
        <v>16.145838470126687</v>
      </c>
      <c r="K36" s="139">
        <v>10672.535354880247</v>
      </c>
      <c r="L36" s="139">
        <v>9461.7706895865722</v>
      </c>
      <c r="M36" s="139">
        <v>9671.2311565570635</v>
      </c>
      <c r="N36" s="139">
        <v>6205.5785421032879</v>
      </c>
      <c r="O36" s="139">
        <v>7199.4225776829599</v>
      </c>
      <c r="P36" s="139">
        <v>-11.344677014726649</v>
      </c>
      <c r="Q36" s="139">
        <v>2.2137554781476489</v>
      </c>
      <c r="R36" s="139">
        <v>16.015332476040555</v>
      </c>
      <c r="S36" s="139">
        <v>987.2311114672998</v>
      </c>
      <c r="T36" s="139">
        <v>843.64772211924742</v>
      </c>
      <c r="U36" s="139">
        <v>867.96662643251102</v>
      </c>
      <c r="V36" s="139">
        <v>627.85895077107955</v>
      </c>
      <c r="W36" s="139">
        <v>736.54698462491137</v>
      </c>
      <c r="X36" s="139">
        <v>-14.544050291795156</v>
      </c>
      <c r="Y36" s="139">
        <v>2.8825899336484175</v>
      </c>
      <c r="Z36" s="139">
        <v>17.310899800082648</v>
      </c>
      <c r="AA36" s="139">
        <v>105.78090182401627</v>
      </c>
      <c r="AB36" s="139">
        <v>101.14892732124702</v>
      </c>
      <c r="AC36" s="139">
        <v>102.33755984781862</v>
      </c>
      <c r="AD36" s="139">
        <v>83.406329473431981</v>
      </c>
      <c r="AE36" s="139">
        <v>97.656690827140551</v>
      </c>
      <c r="AF36" s="139">
        <v>-4.3788381672859016</v>
      </c>
      <c r="AG36" s="139">
        <v>1.175131124027184</v>
      </c>
      <c r="AH36" s="139">
        <v>17.085467546258393</v>
      </c>
    </row>
    <row r="37" spans="2:34" x14ac:dyDescent="0.55000000000000004">
      <c r="B37" s="138" t="s">
        <v>208</v>
      </c>
      <c r="C37" s="139">
        <v>34273.234998453976</v>
      </c>
      <c r="D37" s="139">
        <v>32840.197140700155</v>
      </c>
      <c r="E37" s="139">
        <v>33085.291290785601</v>
      </c>
      <c r="F37" s="139">
        <v>21034.456241607182</v>
      </c>
      <c r="G37" s="139">
        <v>24329.965982785849</v>
      </c>
      <c r="H37" s="139">
        <v>-4.1812156273502161</v>
      </c>
      <c r="I37" s="139">
        <v>0.74632362599824698</v>
      </c>
      <c r="J37" s="139">
        <v>15.667197208834841</v>
      </c>
      <c r="K37" s="139">
        <v>30802.51584420375</v>
      </c>
      <c r="L37" s="139">
        <v>29784.385467483193</v>
      </c>
      <c r="M37" s="139">
        <v>29988.901129475529</v>
      </c>
      <c r="N37" s="139">
        <v>19150.582929899923</v>
      </c>
      <c r="O37" s="139">
        <v>22160.024917834522</v>
      </c>
      <c r="P37" s="139">
        <v>-3.3053481146480554</v>
      </c>
      <c r="Q37" s="139">
        <v>0.68665395905386173</v>
      </c>
      <c r="R37" s="139">
        <v>15.714623408334679</v>
      </c>
      <c r="S37" s="139">
        <v>3010.4536817559683</v>
      </c>
      <c r="T37" s="139">
        <v>2603.5937154910762</v>
      </c>
      <c r="U37" s="139">
        <v>3010.5953689610624</v>
      </c>
      <c r="V37" s="139">
        <v>1696.4437586499259</v>
      </c>
      <c r="W37" s="139">
        <v>1994.3293547247169</v>
      </c>
      <c r="X37" s="139">
        <v>-13.514905368933453</v>
      </c>
      <c r="Y37" s="139">
        <v>15.632302807015327</v>
      </c>
      <c r="Z37" s="139">
        <v>17.559414779058525</v>
      </c>
      <c r="AA37" s="139">
        <v>460.26547249425539</v>
      </c>
      <c r="AB37" s="139">
        <v>452.21795772588638</v>
      </c>
      <c r="AC37" s="139">
        <v>85.794792349004297</v>
      </c>
      <c r="AD37" s="139">
        <v>187.42955305733312</v>
      </c>
      <c r="AE37" s="139">
        <v>175.6117102266096</v>
      </c>
      <c r="AF37" s="139">
        <v>-1.7484506766840855</v>
      </c>
      <c r="AG37" s="139">
        <v>-81.027999688369491</v>
      </c>
      <c r="AH37" s="139">
        <v>-6.3052184876674922</v>
      </c>
    </row>
    <row r="38" spans="2:34" x14ac:dyDescent="0.55000000000000004">
      <c r="B38" s="138" t="s">
        <v>209</v>
      </c>
      <c r="C38" s="139">
        <v>6.8532384300000038</v>
      </c>
      <c r="D38" s="139">
        <v>79.057538399999984</v>
      </c>
      <c r="E38" s="139">
        <v>165.22477166000002</v>
      </c>
      <c r="F38" s="139">
        <v>80.289148729999994</v>
      </c>
      <c r="G38" s="139">
        <v>146.11236943000003</v>
      </c>
      <c r="H38" s="139">
        <v>1053.5792779939795</v>
      </c>
      <c r="I38" s="139">
        <v>108.99306379111854</v>
      </c>
      <c r="J38" s="139">
        <v>81.982710915709617</v>
      </c>
      <c r="K38" s="139">
        <v>6.7382384300000036</v>
      </c>
      <c r="L38" s="139">
        <v>72.077294349999988</v>
      </c>
      <c r="M38" s="139">
        <v>164.71758911000001</v>
      </c>
      <c r="N38" s="139">
        <v>80.289148729999994</v>
      </c>
      <c r="O38" s="139">
        <v>146.11236943000003</v>
      </c>
      <c r="P38" s="139">
        <v>969.67562959923259</v>
      </c>
      <c r="Q38" s="139">
        <v>128.52909587608573</v>
      </c>
      <c r="R38" s="139">
        <v>81.982710915709617</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45830.471052983208</v>
      </c>
      <c r="G39" s="139">
        <v>53089.766930033918</v>
      </c>
      <c r="H39" s="139">
        <v>-6.7916935012219657</v>
      </c>
      <c r="I39" s="139">
        <v>-8.8116903723997222</v>
      </c>
      <c r="J39" s="139">
        <v>15.839452901669851</v>
      </c>
      <c r="K39" s="139">
        <v>74801.438708170608</v>
      </c>
      <c r="L39" s="139">
        <v>70037.406023460091</v>
      </c>
      <c r="M39" s="139">
        <v>64153.105861572338</v>
      </c>
      <c r="N39" s="139">
        <v>41251.144247141921</v>
      </c>
      <c r="O39" s="139">
        <v>47794.708558278115</v>
      </c>
      <c r="P39" s="139">
        <v>-6.3689051534113599</v>
      </c>
      <c r="Q39" s="139">
        <v>-8.4016534820217608</v>
      </c>
      <c r="R39" s="139">
        <v>15.862746186948652</v>
      </c>
      <c r="S39" s="139">
        <v>6970.4234512260728</v>
      </c>
      <c r="T39" s="139">
        <v>6190.8353762500446</v>
      </c>
      <c r="U39" s="139">
        <v>5928.7554271385297</v>
      </c>
      <c r="V39" s="139">
        <v>3902.6890673254675</v>
      </c>
      <c r="W39" s="139">
        <v>4595.651994388154</v>
      </c>
      <c r="X39" s="139">
        <v>-11.184228338938308</v>
      </c>
      <c r="Y39" s="139">
        <v>-4.2333535489723166</v>
      </c>
      <c r="Z39" s="139">
        <v>17.756037314486278</v>
      </c>
      <c r="AA39" s="139">
        <v>1665.7808889346775</v>
      </c>
      <c r="AB39" s="139">
        <v>1542.5726681349245</v>
      </c>
      <c r="AC39" s="139">
        <v>836.02944338101008</v>
      </c>
      <c r="AD39" s="139">
        <v>676.63773851581868</v>
      </c>
      <c r="AE39" s="139">
        <v>699.40637736764825</v>
      </c>
      <c r="AF39" s="139">
        <v>-7.3964242006971741</v>
      </c>
      <c r="AG39" s="139">
        <v>-45.802913493091594</v>
      </c>
      <c r="AH39" s="139">
        <v>3.3649673312298218</v>
      </c>
    </row>
    <row r="40" spans="2:34" x14ac:dyDescent="0.55000000000000004">
      <c r="B40" s="145" t="s">
        <v>211</v>
      </c>
      <c r="C40" s="146">
        <v>582243.58992326725</v>
      </c>
      <c r="D40" s="146">
        <v>717105.54985102743</v>
      </c>
      <c r="E40" s="146">
        <v>772570.19610057259</v>
      </c>
      <c r="F40" s="146">
        <v>512051.31898283644</v>
      </c>
      <c r="G40" s="146">
        <v>565000.12667624245</v>
      </c>
      <c r="H40" s="146">
        <v>23.162463659846107</v>
      </c>
      <c r="I40" s="146">
        <v>7.7345163848010188</v>
      </c>
      <c r="J40" s="146">
        <v>10.340527546845516</v>
      </c>
      <c r="K40" s="146">
        <v>507891.88595312042</v>
      </c>
      <c r="L40" s="146">
        <v>618452.15019153443</v>
      </c>
      <c r="M40" s="146">
        <v>676255.36423659453</v>
      </c>
      <c r="N40" s="146">
        <v>449468.36205491767</v>
      </c>
      <c r="O40" s="146">
        <v>495953.6902940672</v>
      </c>
      <c r="P40" s="146">
        <v>21.768464371297117</v>
      </c>
      <c r="Q40" s="146">
        <v>9.3464327073902904</v>
      </c>
      <c r="R40" s="146">
        <v>10.342291507821363</v>
      </c>
      <c r="S40" s="146">
        <v>60938.988605513397</v>
      </c>
      <c r="T40" s="146">
        <v>80736.61025905273</v>
      </c>
      <c r="U40" s="146">
        <v>79197.437440156937</v>
      </c>
      <c r="V40" s="146">
        <v>50579.196543898441</v>
      </c>
      <c r="W40" s="146">
        <v>55971.820328716138</v>
      </c>
      <c r="X40" s="146">
        <v>32.48761114448191</v>
      </c>
      <c r="Y40" s="146">
        <v>-1.9064124861784257</v>
      </c>
      <c r="Z40" s="146">
        <v>10.661742679398552</v>
      </c>
      <c r="AA40" s="146">
        <v>13412.715364633475</v>
      </c>
      <c r="AB40" s="146">
        <v>17916.789400440328</v>
      </c>
      <c r="AC40" s="146">
        <v>17117.394423821115</v>
      </c>
      <c r="AD40" s="146">
        <v>12003.760384020365</v>
      </c>
      <c r="AE40" s="146">
        <v>13074.616053459134</v>
      </c>
      <c r="AF40" s="146">
        <v>33.580627884515863</v>
      </c>
      <c r="AG40" s="146">
        <v>-4.4617088405334862</v>
      </c>
      <c r="AH40" s="146">
        <v>8.9210017126325969</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424950.93677254778</v>
      </c>
      <c r="G42" s="139">
        <v>469413.24235019559</v>
      </c>
      <c r="H42" s="139">
        <v>26.014953077645298</v>
      </c>
      <c r="I42" s="139">
        <v>5.0214669553877815</v>
      </c>
      <c r="J42" s="139">
        <v>10.462926829938009</v>
      </c>
      <c r="K42" s="139">
        <v>442404.52450258838</v>
      </c>
      <c r="L42" s="139">
        <v>551682.47538971424</v>
      </c>
      <c r="M42" s="139">
        <v>588736.21369517024</v>
      </c>
      <c r="N42" s="139">
        <v>372458.79106955638</v>
      </c>
      <c r="O42" s="139">
        <v>411538.10658349149</v>
      </c>
      <c r="P42" s="139">
        <v>24.700911684841167</v>
      </c>
      <c r="Q42" s="139">
        <v>6.7164972531130092</v>
      </c>
      <c r="R42" s="139">
        <v>10.492252150020292</v>
      </c>
      <c r="S42" s="139">
        <v>55444.430845102586</v>
      </c>
      <c r="T42" s="139">
        <v>74528.498243039678</v>
      </c>
      <c r="U42" s="139">
        <v>70425.292937246224</v>
      </c>
      <c r="V42" s="139">
        <v>42837.443533598154</v>
      </c>
      <c r="W42" s="139">
        <v>47244.787616603237</v>
      </c>
      <c r="X42" s="139">
        <v>34.420170082100846</v>
      </c>
      <c r="Y42" s="139">
        <v>-5.5055521076149656</v>
      </c>
      <c r="Z42" s="139">
        <v>10.288531993157635</v>
      </c>
      <c r="AA42" s="139">
        <v>11516.689682345299</v>
      </c>
      <c r="AB42" s="139">
        <v>15665.904945491633</v>
      </c>
      <c r="AC42" s="139">
        <v>14947.007297910177</v>
      </c>
      <c r="AD42" s="139">
        <v>9654.7021693932311</v>
      </c>
      <c r="AE42" s="139">
        <v>10630.348150100843</v>
      </c>
      <c r="AF42" s="139">
        <v>36.027846348130247</v>
      </c>
      <c r="AG42" s="139">
        <v>-4.588931504964493</v>
      </c>
      <c r="AH42" s="139">
        <v>10.105396972270643</v>
      </c>
    </row>
    <row r="43" spans="2:34" x14ac:dyDescent="0.55000000000000004">
      <c r="B43" s="140" t="s">
        <v>214</v>
      </c>
      <c r="C43" s="139">
        <v>464186.30203162157</v>
      </c>
      <c r="D43" s="139">
        <v>572264.92441826744</v>
      </c>
      <c r="E43" s="139">
        <v>588295.99137867196</v>
      </c>
      <c r="F43" s="139">
        <v>362264.88860852661</v>
      </c>
      <c r="G43" s="139">
        <v>399794.69299921725</v>
      </c>
      <c r="H43" s="139">
        <v>23.283457937818099</v>
      </c>
      <c r="I43" s="139">
        <v>2.8013366321028319</v>
      </c>
      <c r="J43" s="139">
        <v>10.359768658465374</v>
      </c>
      <c r="K43" s="139">
        <v>402230.00314774422</v>
      </c>
      <c r="L43" s="139">
        <v>490120.50519793615</v>
      </c>
      <c r="M43" s="139">
        <v>511555.99816703796</v>
      </c>
      <c r="N43" s="139">
        <v>315332.59847296914</v>
      </c>
      <c r="O43" s="139">
        <v>348020.60326890787</v>
      </c>
      <c r="P43" s="139">
        <v>21.850807091063423</v>
      </c>
      <c r="Q43" s="139">
        <v>4.373514827837095</v>
      </c>
      <c r="R43" s="139">
        <v>10.366199040071908</v>
      </c>
      <c r="S43" s="139">
        <v>51702.869654012036</v>
      </c>
      <c r="T43" s="139">
        <v>68236.97696064967</v>
      </c>
      <c r="U43" s="139">
        <v>63417.857754443728</v>
      </c>
      <c r="V43" s="139">
        <v>38336.961413097561</v>
      </c>
      <c r="W43" s="139">
        <v>42302.626197646467</v>
      </c>
      <c r="X43" s="139">
        <v>31.979090169039814</v>
      </c>
      <c r="Y43" s="139">
        <v>-7.0623281113185765</v>
      </c>
      <c r="Z43" s="139">
        <v>10.344233445674346</v>
      </c>
      <c r="AA43" s="139">
        <v>10253.4292298653</v>
      </c>
      <c r="AB43" s="139">
        <v>13907.442259681633</v>
      </c>
      <c r="AC43" s="139">
        <v>13322.135457190179</v>
      </c>
      <c r="AD43" s="139">
        <v>8595.3287224598989</v>
      </c>
      <c r="AE43" s="139">
        <v>9471.4635326628995</v>
      </c>
      <c r="AF43" s="139">
        <v>35.636984933520978</v>
      </c>
      <c r="AG43" s="139">
        <v>-4.2085869677725523</v>
      </c>
      <c r="AH43" s="139">
        <v>10.19315070421483</v>
      </c>
    </row>
    <row r="44" spans="2:34" x14ac:dyDescent="0.55000000000000004">
      <c r="B44" s="140" t="s">
        <v>215</v>
      </c>
      <c r="C44" s="139">
        <v>38306.432216859997</v>
      </c>
      <c r="D44" s="139">
        <v>57477.339355383752</v>
      </c>
      <c r="E44" s="139">
        <v>66518.603958923777</v>
      </c>
      <c r="F44" s="139">
        <v>48158.898347453993</v>
      </c>
      <c r="G44" s="139">
        <v>53642.518981417998</v>
      </c>
      <c r="H44" s="139">
        <v>50.046182922997382</v>
      </c>
      <c r="I44" s="139">
        <v>15.730137659361146</v>
      </c>
      <c r="J44" s="139">
        <v>11.386515933983997</v>
      </c>
      <c r="K44" s="139">
        <v>34586.087780549999</v>
      </c>
      <c r="L44" s="139">
        <v>51289.721992403749</v>
      </c>
      <c r="M44" s="139">
        <v>59589.963977993772</v>
      </c>
      <c r="N44" s="139">
        <v>43549.154443211126</v>
      </c>
      <c r="O44" s="139">
        <v>48538.299559234569</v>
      </c>
      <c r="P44" s="139">
        <v>48.295818589945547</v>
      </c>
      <c r="Q44" s="139">
        <v>16.183051229677805</v>
      </c>
      <c r="R44" s="139">
        <v>11.456353584383313</v>
      </c>
      <c r="S44" s="139">
        <v>2732.1780534200002</v>
      </c>
      <c r="T44" s="139">
        <v>4790.1724750900012</v>
      </c>
      <c r="U44" s="139">
        <v>5606.8882410699998</v>
      </c>
      <c r="V44" s="139">
        <v>3780.4517008595358</v>
      </c>
      <c r="W44" s="139">
        <v>4199.5140177534249</v>
      </c>
      <c r="X44" s="139">
        <v>75.32431567166384</v>
      </c>
      <c r="Y44" s="139">
        <v>17.049819609358714</v>
      </c>
      <c r="Z44" s="139">
        <v>11.084980051421098</v>
      </c>
      <c r="AA44" s="139">
        <v>988.16638288999991</v>
      </c>
      <c r="AB44" s="139">
        <v>1397.4448878899998</v>
      </c>
      <c r="AC44" s="139">
        <v>1321.75173986</v>
      </c>
      <c r="AD44" s="139">
        <v>829.29220338333334</v>
      </c>
      <c r="AE44" s="139">
        <v>904.70540442999993</v>
      </c>
      <c r="AF44" s="139">
        <v>41.417974957114048</v>
      </c>
      <c r="AG44" s="139">
        <v>-5.4165390482259896</v>
      </c>
      <c r="AH44" s="139">
        <v>9.0936826294757136</v>
      </c>
    </row>
    <row r="45" spans="2:34" x14ac:dyDescent="0.55000000000000004">
      <c r="B45" s="140" t="s">
        <v>216</v>
      </c>
      <c r="C45" s="139">
        <v>35010.37952124999</v>
      </c>
      <c r="D45" s="139">
        <v>53207.330813603745</v>
      </c>
      <c r="E45" s="139">
        <v>59979.988200455882</v>
      </c>
      <c r="F45" s="139">
        <v>41928.716667397821</v>
      </c>
      <c r="G45" s="139">
        <v>46661.597371731812</v>
      </c>
      <c r="H45" s="139">
        <v>51.975875558015261</v>
      </c>
      <c r="I45" s="139">
        <v>12.728805003540119</v>
      </c>
      <c r="J45" s="139">
        <v>11.287921693091311</v>
      </c>
      <c r="K45" s="139">
        <v>31699.820303679997</v>
      </c>
      <c r="L45" s="139">
        <v>47872.598216953746</v>
      </c>
      <c r="M45" s="139">
        <v>53732.566016595883</v>
      </c>
      <c r="N45" s="139">
        <v>37521.10033916495</v>
      </c>
      <c r="O45" s="139">
        <v>41778.441902338389</v>
      </c>
      <c r="P45" s="139">
        <v>51.018516062049315</v>
      </c>
      <c r="Q45" s="139">
        <v>12.24075570973892</v>
      </c>
      <c r="R45" s="139">
        <v>11.346526420307503</v>
      </c>
      <c r="S45" s="139">
        <v>2484.5678519099997</v>
      </c>
      <c r="T45" s="139">
        <v>4351.7813424600017</v>
      </c>
      <c r="U45" s="139">
        <v>5400.8565292099993</v>
      </c>
      <c r="V45" s="139">
        <v>3767.0798026695356</v>
      </c>
      <c r="W45" s="139">
        <v>4186.1421195634248</v>
      </c>
      <c r="X45" s="139">
        <v>75.152445086761887</v>
      </c>
      <c r="Y45" s="139">
        <v>24.106799128767115</v>
      </c>
      <c r="Z45" s="139">
        <v>11.124328096179998</v>
      </c>
      <c r="AA45" s="139">
        <v>825.99136565999993</v>
      </c>
      <c r="AB45" s="139">
        <v>982.95125418999999</v>
      </c>
      <c r="AC45" s="139">
        <v>846.56565464999994</v>
      </c>
      <c r="AD45" s="139">
        <v>640.53652556333338</v>
      </c>
      <c r="AE45" s="139">
        <v>697.01334982999992</v>
      </c>
      <c r="AF45" s="139">
        <v>19.002606450320805</v>
      </c>
      <c r="AG45" s="139">
        <v>-13.875113232587355</v>
      </c>
      <c r="AH45" s="139">
        <v>8.8171122196344385</v>
      </c>
    </row>
    <row r="46" spans="2:34" x14ac:dyDescent="0.55000000000000004">
      <c r="B46" s="140" t="s">
        <v>217</v>
      </c>
      <c r="C46" s="139">
        <v>341.19425554999998</v>
      </c>
      <c r="D46" s="139">
        <v>228.25070361000002</v>
      </c>
      <c r="E46" s="139">
        <v>498.74492980000002</v>
      </c>
      <c r="F46" s="139">
        <v>361.64110705000007</v>
      </c>
      <c r="G46" s="139">
        <v>399.82230828000002</v>
      </c>
      <c r="H46" s="139">
        <v>-33.102418960113106</v>
      </c>
      <c r="I46" s="139">
        <v>118.50751034361728</v>
      </c>
      <c r="J46" s="139">
        <v>10.557760300385613</v>
      </c>
      <c r="K46" s="139">
        <v>341.19425554999998</v>
      </c>
      <c r="L46" s="139">
        <v>228.25070361000002</v>
      </c>
      <c r="M46" s="139">
        <v>498.74492980000002</v>
      </c>
      <c r="N46" s="139">
        <v>361.64110705000007</v>
      </c>
      <c r="O46" s="139">
        <v>399.82230828000002</v>
      </c>
      <c r="P46" s="139">
        <v>-33.102418960113106</v>
      </c>
      <c r="Q46" s="139">
        <v>118.50751034361728</v>
      </c>
      <c r="R46" s="139">
        <v>10.557760300385613</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2041.99812245</v>
      </c>
      <c r="G47" s="139">
        <v>2264.70864893</v>
      </c>
      <c r="H47" s="139">
        <v>62.567397102409672</v>
      </c>
      <c r="I47" s="139">
        <v>72.137717468337286</v>
      </c>
      <c r="J47" s="139">
        <v>10.906500061458956</v>
      </c>
      <c r="K47" s="139">
        <v>1.0367346500000001</v>
      </c>
      <c r="L47" s="139">
        <v>2.2693150700000002</v>
      </c>
      <c r="M47" s="139">
        <v>634.94323165000003</v>
      </c>
      <c r="N47" s="139">
        <v>1910.6898032200002</v>
      </c>
      <c r="O47" s="139">
        <v>2119.90545548</v>
      </c>
      <c r="P47" s="139">
        <v>118.89063609478086</v>
      </c>
      <c r="Q47" s="139">
        <v>27879.509766794967</v>
      </c>
      <c r="R47" s="139">
        <v>10.949744532441533</v>
      </c>
      <c r="S47" s="139">
        <v>246.76855866999998</v>
      </c>
      <c r="T47" s="139">
        <v>435.90731675000001</v>
      </c>
      <c r="U47" s="139">
        <v>204.07458847000001</v>
      </c>
      <c r="V47" s="139">
        <v>13.369603190000001</v>
      </c>
      <c r="W47" s="139">
        <v>13.369603190000001</v>
      </c>
      <c r="X47" s="139">
        <v>76.646214209538968</v>
      </c>
      <c r="Y47" s="139">
        <v>-53.183949746124561</v>
      </c>
      <c r="Z47" s="139">
        <v>0</v>
      </c>
      <c r="AA47" s="139">
        <v>95.413017230000008</v>
      </c>
      <c r="AB47" s="139">
        <v>119.78444202</v>
      </c>
      <c r="AC47" s="139">
        <v>121.44363675</v>
      </c>
      <c r="AD47" s="139">
        <v>117.93871604</v>
      </c>
      <c r="AE47" s="139">
        <v>131.43359025999999</v>
      </c>
      <c r="AF47" s="139">
        <v>25.543081539126788</v>
      </c>
      <c r="AG47" s="139">
        <v>1.3851504435968118</v>
      </c>
      <c r="AH47" s="139">
        <v>11.44227669514655</v>
      </c>
    </row>
    <row r="48" spans="2:34" x14ac:dyDescent="0.55000000000000004">
      <c r="B48" s="140" t="s">
        <v>219</v>
      </c>
      <c r="C48" s="139">
        <v>2611.64012951</v>
      </c>
      <c r="D48" s="139">
        <v>3483.7967643299999</v>
      </c>
      <c r="E48" s="139">
        <v>5079.4093717978894</v>
      </c>
      <c r="F48" s="139">
        <v>3826.5424505561764</v>
      </c>
      <c r="G48" s="139">
        <v>4316.3906524761751</v>
      </c>
      <c r="H48" s="139">
        <v>33.394977545533251</v>
      </c>
      <c r="I48" s="139">
        <v>45.800967031288806</v>
      </c>
      <c r="J48" s="139">
        <v>12.801326739464258</v>
      </c>
      <c r="K48" s="139">
        <v>2544.0364866699997</v>
      </c>
      <c r="L48" s="139">
        <v>3186.60375677</v>
      </c>
      <c r="M48" s="139">
        <v>4723.7097999478901</v>
      </c>
      <c r="N48" s="139">
        <v>3755.7231937761767</v>
      </c>
      <c r="O48" s="139">
        <v>4240.1298931361753</v>
      </c>
      <c r="P48" s="139">
        <v>25.257785156261047</v>
      </c>
      <c r="Q48" s="139">
        <v>48.236497553618932</v>
      </c>
      <c r="R48" s="139">
        <v>12.897827511961921</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70.81696178</v>
      </c>
      <c r="AE48" s="139">
        <v>76.258464339999989</v>
      </c>
      <c r="AF48" s="139">
        <v>341.4325389892453</v>
      </c>
      <c r="AG48" s="139">
        <v>20.031019882168902</v>
      </c>
      <c r="AH48" s="139">
        <v>7.6838972235275538</v>
      </c>
    </row>
    <row r="49" spans="2:34" x14ac:dyDescent="0.55000000000000004">
      <c r="B49" s="140" t="s">
        <v>220</v>
      </c>
      <c r="C49" s="139">
        <v>174.0443966</v>
      </c>
      <c r="D49" s="139">
        <v>1430.2744476799996</v>
      </c>
      <c r="E49" s="139">
        <v>1423.3550219599999</v>
      </c>
      <c r="F49" s="139">
        <v>1309.2011637599999</v>
      </c>
      <c r="G49" s="139">
        <v>1455.1414887799997</v>
      </c>
      <c r="H49" s="139">
        <v>721.78712766441322</v>
      </c>
      <c r="I49" s="139">
        <v>-0.48378307612385008</v>
      </c>
      <c r="J49" s="139">
        <v>11.147280422579374</v>
      </c>
      <c r="K49" s="139">
        <v>170.67274660000001</v>
      </c>
      <c r="L49" s="139">
        <v>1430.2744476799996</v>
      </c>
      <c r="M49" s="139">
        <v>1419.8659810199999</v>
      </c>
      <c r="N49" s="139">
        <v>1298.9316706599998</v>
      </c>
      <c r="O49" s="139">
        <v>1444.3968450099997</v>
      </c>
      <c r="P49" s="139">
        <v>738.02157999606459</v>
      </c>
      <c r="Q49" s="139">
        <v>-0.72772513533209859</v>
      </c>
      <c r="R49" s="139">
        <v>11.198831904382438</v>
      </c>
      <c r="S49" s="139">
        <v>0</v>
      </c>
      <c r="T49" s="139">
        <v>0</v>
      </c>
      <c r="U49" s="139">
        <v>0</v>
      </c>
      <c r="V49" s="139">
        <v>0</v>
      </c>
      <c r="W49" s="139">
        <v>0</v>
      </c>
      <c r="X49" s="139">
        <v>0</v>
      </c>
      <c r="Y49" s="139">
        <v>0</v>
      </c>
      <c r="Z49" s="139">
        <v>0</v>
      </c>
      <c r="AA49" s="139">
        <v>3.3716500000000003</v>
      </c>
      <c r="AB49" s="139">
        <v>0</v>
      </c>
      <c r="AC49" s="139">
        <v>3.4890409400000002</v>
      </c>
      <c r="AD49" s="139">
        <v>10.2694931</v>
      </c>
      <c r="AE49" s="139">
        <v>10.744643769999998</v>
      </c>
      <c r="AF49" s="139">
        <v>-100</v>
      </c>
      <c r="AG49" s="139">
        <v>0</v>
      </c>
      <c r="AH49" s="139">
        <v>4.6268171697783007</v>
      </c>
    </row>
    <row r="50" spans="2:34" x14ac:dyDescent="0.55000000000000004">
      <c r="B50" s="140" t="s">
        <v>221</v>
      </c>
      <c r="C50" s="139">
        <v>1459.6839719499999</v>
      </c>
      <c r="D50" s="139">
        <v>2428.0698874600002</v>
      </c>
      <c r="E50" s="139">
        <v>3839.6679966350002</v>
      </c>
      <c r="F50" s="139">
        <v>2834.8354410000002</v>
      </c>
      <c r="G50" s="139">
        <v>3132.9951111199998</v>
      </c>
      <c r="H50" s="139">
        <v>66.342162695417443</v>
      </c>
      <c r="I50" s="139">
        <v>58.136634223970809</v>
      </c>
      <c r="J50" s="139">
        <v>10.517706453353163</v>
      </c>
      <c r="K50" s="139">
        <v>672.63721290000012</v>
      </c>
      <c r="L50" s="139">
        <v>1366.82872561</v>
      </c>
      <c r="M50" s="139">
        <v>3245.1666472500001</v>
      </c>
      <c r="N50" s="139">
        <v>2568.74196037</v>
      </c>
      <c r="O50" s="139">
        <v>2875.92616365</v>
      </c>
      <c r="P50" s="139">
        <v>103.20444652728486</v>
      </c>
      <c r="Q50" s="139">
        <v>137.42306453222363</v>
      </c>
      <c r="R50" s="139">
        <v>11.958546557776998</v>
      </c>
      <c r="S50" s="139">
        <v>605.89712285999997</v>
      </c>
      <c r="T50" s="139">
        <v>776.36195436000003</v>
      </c>
      <c r="U50" s="139">
        <v>363.83853725500006</v>
      </c>
      <c r="V50" s="139">
        <v>151.78373134000003</v>
      </c>
      <c r="W50" s="139">
        <v>135.69163085000002</v>
      </c>
      <c r="X50" s="139">
        <v>28.134286344744382</v>
      </c>
      <c r="Y50" s="139">
        <v>-53.135449874674343</v>
      </c>
      <c r="Z50" s="139">
        <v>-10.60199294610384</v>
      </c>
      <c r="AA50" s="139">
        <v>181.14963619000002</v>
      </c>
      <c r="AB50" s="139">
        <v>284.87920749</v>
      </c>
      <c r="AC50" s="139">
        <v>230.66281212999996</v>
      </c>
      <c r="AD50" s="139">
        <v>114.30974928999998</v>
      </c>
      <c r="AE50" s="139">
        <v>121.37731662000002</v>
      </c>
      <c r="AF50" s="139">
        <v>57.261815966995655</v>
      </c>
      <c r="AG50" s="139">
        <v>-19.031362744121356</v>
      </c>
      <c r="AH50" s="139">
        <v>6.1828211275924074</v>
      </c>
    </row>
    <row r="51" spans="2:34" x14ac:dyDescent="0.55000000000000004">
      <c r="B51" s="140" t="s">
        <v>222</v>
      </c>
      <c r="C51" s="139">
        <v>5239.1824130047089</v>
      </c>
      <c r="D51" s="139">
        <v>8276.270469454319</v>
      </c>
      <c r="E51" s="139">
        <v>14030.895574135946</v>
      </c>
      <c r="F51" s="139">
        <v>10383.113211807124</v>
      </c>
      <c r="G51" s="139">
        <v>11387.893769660341</v>
      </c>
      <c r="H51" s="139">
        <v>57.968740483456813</v>
      </c>
      <c r="I51" s="139">
        <v>69.531622074466199</v>
      </c>
      <c r="J51" s="139">
        <v>9.6770644541430411</v>
      </c>
      <c r="K51" s="139">
        <v>4745.1236147941754</v>
      </c>
      <c r="L51" s="139">
        <v>7475.1450260843112</v>
      </c>
      <c r="M51" s="139">
        <v>12925.218921868443</v>
      </c>
      <c r="N51" s="139">
        <v>9709.3645223460662</v>
      </c>
      <c r="O51" s="139">
        <v>10658.880746689065</v>
      </c>
      <c r="P51" s="139">
        <v>57.533198983026992</v>
      </c>
      <c r="Q51" s="139">
        <v>72.909273021008289</v>
      </c>
      <c r="R51" s="139">
        <v>9.7793858924308648</v>
      </c>
      <c r="S51" s="139">
        <v>403.48601481053316</v>
      </c>
      <c r="T51" s="139">
        <v>724.98685294000768</v>
      </c>
      <c r="U51" s="139">
        <v>1036.708404477502</v>
      </c>
      <c r="V51" s="139">
        <v>568.24668830105657</v>
      </c>
      <c r="W51" s="139">
        <v>606.95577035333031</v>
      </c>
      <c r="X51" s="139">
        <v>79.680788510214711</v>
      </c>
      <c r="Y51" s="139">
        <v>42.996855773781753</v>
      </c>
      <c r="Z51" s="139">
        <v>6.8120207031925037</v>
      </c>
      <c r="AA51" s="139">
        <v>90.572783399999992</v>
      </c>
      <c r="AB51" s="139">
        <v>76.138590429999994</v>
      </c>
      <c r="AC51" s="139">
        <v>68.968247789999992</v>
      </c>
      <c r="AD51" s="139">
        <v>105.50200116000002</v>
      </c>
      <c r="AE51" s="139">
        <v>122.05725261794522</v>
      </c>
      <c r="AF51" s="139">
        <v>-15.936567728358009</v>
      </c>
      <c r="AG51" s="139">
        <v>-9.4174880300578252</v>
      </c>
      <c r="AH51" s="139">
        <v>15.691883827718289</v>
      </c>
    </row>
    <row r="52" spans="2:34" x14ac:dyDescent="0.55000000000000004">
      <c r="B52" s="138" t="s">
        <v>223</v>
      </c>
      <c r="C52" s="139">
        <v>27258.634838578226</v>
      </c>
      <c r="D52" s="139">
        <v>29085.602124886285</v>
      </c>
      <c r="E52" s="139">
        <v>35259.427569971624</v>
      </c>
      <c r="F52" s="139">
        <v>28460.787320801654</v>
      </c>
      <c r="G52" s="139">
        <v>31341.56687411671</v>
      </c>
      <c r="H52" s="139">
        <v>6.7023433019558789</v>
      </c>
      <c r="I52" s="139">
        <v>21.226397234537139</v>
      </c>
      <c r="J52" s="139">
        <v>10.121925022114651</v>
      </c>
      <c r="K52" s="139">
        <v>25927.440555256726</v>
      </c>
      <c r="L52" s="139">
        <v>27762.695726108086</v>
      </c>
      <c r="M52" s="139">
        <v>33789.536328976617</v>
      </c>
      <c r="N52" s="139">
        <v>27097.298422201653</v>
      </c>
      <c r="O52" s="139">
        <v>29851.502271496713</v>
      </c>
      <c r="P52" s="139">
        <v>7.0784278414988657</v>
      </c>
      <c r="Q52" s="139">
        <v>21.708412836873332</v>
      </c>
      <c r="R52" s="139">
        <v>10.164127088914721</v>
      </c>
      <c r="S52" s="139">
        <v>1050.5127824115002</v>
      </c>
      <c r="T52" s="139">
        <v>1029.5787004382</v>
      </c>
      <c r="U52" s="139">
        <v>1170.9738871950003</v>
      </c>
      <c r="V52" s="139">
        <v>1095.8067303100001</v>
      </c>
      <c r="W52" s="139">
        <v>1197.9045319300001</v>
      </c>
      <c r="X52" s="139">
        <v>-1.9927489054673886</v>
      </c>
      <c r="Y52" s="139">
        <v>13.733305350685765</v>
      </c>
      <c r="Z52" s="139">
        <v>9.3171358412004643</v>
      </c>
      <c r="AA52" s="139">
        <v>280.68150090999995</v>
      </c>
      <c r="AB52" s="139">
        <v>293.3276983400001</v>
      </c>
      <c r="AC52" s="139">
        <v>298.91735380000017</v>
      </c>
      <c r="AD52" s="139">
        <v>267.68216828999999</v>
      </c>
      <c r="AE52" s="139">
        <v>292.16007068999994</v>
      </c>
      <c r="AF52" s="139">
        <v>4.5055329221910938</v>
      </c>
      <c r="AG52" s="139">
        <v>1.9056009683480448</v>
      </c>
      <c r="AH52" s="139">
        <v>9.1443903627832306</v>
      </c>
    </row>
    <row r="53" spans="2:34" x14ac:dyDescent="0.55000000000000004">
      <c r="B53" s="140" t="s">
        <v>224</v>
      </c>
      <c r="C53" s="139">
        <v>309.61260455000001</v>
      </c>
      <c r="D53" s="139">
        <v>205.84827455000004</v>
      </c>
      <c r="E53" s="139">
        <v>396.83825832000008</v>
      </c>
      <c r="F53" s="139">
        <v>284.55674789000005</v>
      </c>
      <c r="G53" s="139">
        <v>324.23114760999994</v>
      </c>
      <c r="H53" s="139">
        <v>-33.514246020705158</v>
      </c>
      <c r="I53" s="139">
        <v>92.781921144356758</v>
      </c>
      <c r="J53" s="139">
        <v>13.942526407891284</v>
      </c>
      <c r="K53" s="139">
        <v>309.61260455000001</v>
      </c>
      <c r="L53" s="139">
        <v>205.84827455000004</v>
      </c>
      <c r="M53" s="139">
        <v>396.83825832000008</v>
      </c>
      <c r="N53" s="139">
        <v>284.55674789000005</v>
      </c>
      <c r="O53" s="139">
        <v>324.23114760999994</v>
      </c>
      <c r="P53" s="139">
        <v>-33.514246020705158</v>
      </c>
      <c r="Q53" s="139">
        <v>92.781921144356758</v>
      </c>
      <c r="R53" s="139">
        <v>13.942526407891284</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21544.420453158709</v>
      </c>
      <c r="G54" s="139">
        <v>23714.835607826713</v>
      </c>
      <c r="H54" s="139">
        <v>-3.4851122636664913</v>
      </c>
      <c r="I54" s="139">
        <v>25.068080647018938</v>
      </c>
      <c r="J54" s="139">
        <v>10.074140352890259</v>
      </c>
      <c r="K54" s="139">
        <v>21943.425794933784</v>
      </c>
      <c r="L54" s="139">
        <v>21249.946926254699</v>
      </c>
      <c r="M54" s="139">
        <v>26721.255870199813</v>
      </c>
      <c r="N54" s="139">
        <v>20904.064220118707</v>
      </c>
      <c r="O54" s="139">
        <v>23005.145324206715</v>
      </c>
      <c r="P54" s="139">
        <v>-3.1603035695510817</v>
      </c>
      <c r="Q54" s="139">
        <v>25.747400513199452</v>
      </c>
      <c r="R54" s="139">
        <v>10.051065103722093</v>
      </c>
      <c r="S54" s="139">
        <v>733.32868633150008</v>
      </c>
      <c r="T54" s="139">
        <v>584.05154766999988</v>
      </c>
      <c r="U54" s="139">
        <v>665.29111782500036</v>
      </c>
      <c r="V54" s="139">
        <v>493.72924656999999</v>
      </c>
      <c r="W54" s="139">
        <v>546.62661313000001</v>
      </c>
      <c r="X54" s="139">
        <v>-20.356102446811921</v>
      </c>
      <c r="Y54" s="139">
        <v>13.909657542916461</v>
      </c>
      <c r="Z54" s="139">
        <v>10.713841022682931</v>
      </c>
      <c r="AA54" s="139">
        <v>184.48718135999999</v>
      </c>
      <c r="AB54" s="139">
        <v>230.50325189000009</v>
      </c>
      <c r="AC54" s="139">
        <v>209.10182478000013</v>
      </c>
      <c r="AD54" s="139">
        <v>146.62698646999996</v>
      </c>
      <c r="AE54" s="139">
        <v>163.06367048999999</v>
      </c>
      <c r="AF54" s="139">
        <v>24.94269259835804</v>
      </c>
      <c r="AG54" s="139">
        <v>-9.2846530079380685</v>
      </c>
      <c r="AH54" s="139">
        <v>11.209862806096062</v>
      </c>
    </row>
    <row r="55" spans="2:34" x14ac:dyDescent="0.55000000000000004">
      <c r="B55" s="140" t="s">
        <v>226</v>
      </c>
      <c r="C55" s="139">
        <v>4087.7805714029423</v>
      </c>
      <c r="D55" s="139">
        <v>6815.2521245215885</v>
      </c>
      <c r="E55" s="139">
        <v>7266.9404988467995</v>
      </c>
      <c r="F55" s="139">
        <v>6631.8101197529422</v>
      </c>
      <c r="G55" s="139">
        <v>7302.50011868</v>
      </c>
      <c r="H55" s="139">
        <v>66.722552873785176</v>
      </c>
      <c r="I55" s="139">
        <v>6.6276106308674283</v>
      </c>
      <c r="J55" s="139">
        <v>10.113226808611392</v>
      </c>
      <c r="K55" s="139">
        <v>3674.4021557729425</v>
      </c>
      <c r="L55" s="139">
        <v>6306.9005253033883</v>
      </c>
      <c r="M55" s="139">
        <v>6671.4422004567996</v>
      </c>
      <c r="N55" s="139">
        <v>5908.6774541929417</v>
      </c>
      <c r="O55" s="139">
        <v>6522.1257996799995</v>
      </c>
      <c r="P55" s="139">
        <v>71.644263690474489</v>
      </c>
      <c r="Q55" s="139">
        <v>5.7800447888921678</v>
      </c>
      <c r="R55" s="139">
        <v>10.382159971378027</v>
      </c>
      <c r="S55" s="139">
        <v>317.18409608000007</v>
      </c>
      <c r="T55" s="139">
        <v>445.5271527682001</v>
      </c>
      <c r="U55" s="139">
        <v>505.6827693699999</v>
      </c>
      <c r="V55" s="139">
        <v>602.07748374000005</v>
      </c>
      <c r="W55" s="139">
        <v>651.27791879999995</v>
      </c>
      <c r="X55" s="139">
        <v>40.463269840562674</v>
      </c>
      <c r="Y55" s="139">
        <v>13.502121302379456</v>
      </c>
      <c r="Z55" s="139">
        <v>8.1717779503022445</v>
      </c>
      <c r="AA55" s="139">
        <v>96.194319550000017</v>
      </c>
      <c r="AB55" s="139">
        <v>62.824446449999996</v>
      </c>
      <c r="AC55" s="139">
        <v>89.815529020000014</v>
      </c>
      <c r="AD55" s="139">
        <v>121.05518182</v>
      </c>
      <c r="AE55" s="139">
        <v>129.09640020000001</v>
      </c>
      <c r="AF55" s="139">
        <v>-34.690066166178326</v>
      </c>
      <c r="AG55" s="139">
        <v>42.962706550039201</v>
      </c>
      <c r="AH55" s="139">
        <v>6.6426056771007911</v>
      </c>
    </row>
    <row r="56" spans="2:34" x14ac:dyDescent="0.55000000000000004">
      <c r="B56" s="138" t="s">
        <v>227</v>
      </c>
      <c r="C56" s="139">
        <v>8120.693092815819</v>
      </c>
      <c r="D56" s="139">
        <v>5552.5347156456673</v>
      </c>
      <c r="E56" s="139">
        <v>6368.6730008193672</v>
      </c>
      <c r="F56" s="139">
        <v>7335.4775495572239</v>
      </c>
      <c r="G56" s="139">
        <v>7966.3505314162312</v>
      </c>
      <c r="H56" s="139">
        <v>-31.624866841010647</v>
      </c>
      <c r="I56" s="139">
        <v>14.698481449814702</v>
      </c>
      <c r="J56" s="139">
        <v>8.6002987207981754</v>
      </c>
      <c r="K56" s="139">
        <v>8082.9972312058189</v>
      </c>
      <c r="L56" s="139">
        <v>5467.5211171480669</v>
      </c>
      <c r="M56" s="139">
        <v>6294.3991884193674</v>
      </c>
      <c r="N56" s="139">
        <v>7248.1833700872239</v>
      </c>
      <c r="O56" s="139">
        <v>7875.5624760262308</v>
      </c>
      <c r="P56" s="139">
        <v>-32.357750958521315</v>
      </c>
      <c r="Q56" s="139">
        <v>15.123454551970919</v>
      </c>
      <c r="R56" s="139">
        <v>8.6556737585883816</v>
      </c>
      <c r="S56" s="139">
        <v>37.69586160999998</v>
      </c>
      <c r="T56" s="139">
        <v>85.013598497600086</v>
      </c>
      <c r="U56" s="139">
        <v>74.273812400000025</v>
      </c>
      <c r="V56" s="139">
        <v>87.294179469999904</v>
      </c>
      <c r="W56" s="139">
        <v>90.788055390000054</v>
      </c>
      <c r="X56" s="139">
        <v>125.52501751292408</v>
      </c>
      <c r="Y56" s="139">
        <v>-12.633021407631912</v>
      </c>
      <c r="Z56" s="139">
        <v>4.0024156721707644</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-75.242144047450353</v>
      </c>
      <c r="G57" s="139">
        <v>-616.73359439402043</v>
      </c>
      <c r="H57" s="139">
        <v>-19.428629000061601</v>
      </c>
      <c r="I57" s="139">
        <v>-137.56313176579025</v>
      </c>
      <c r="J57" s="139">
        <v>719.66509886412393</v>
      </c>
      <c r="K57" s="139">
        <v>1027.8752109072454</v>
      </c>
      <c r="L57" s="139">
        <v>816.6079763752939</v>
      </c>
      <c r="M57" s="139">
        <v>-316.74400251463248</v>
      </c>
      <c r="N57" s="139">
        <v>-90.575519767450274</v>
      </c>
      <c r="O57" s="139">
        <v>-623.82220770402046</v>
      </c>
      <c r="P57" s="139">
        <v>-20.553782432935442</v>
      </c>
      <c r="Q57" s="139">
        <v>-138.78776740836832</v>
      </c>
      <c r="R57" s="139">
        <v>588.73157924532359</v>
      </c>
      <c r="S57" s="139">
        <v>0.94458318999998436</v>
      </c>
      <c r="T57" s="139">
        <v>12.326236847600081</v>
      </c>
      <c r="U57" s="139">
        <v>5.3703517500000393</v>
      </c>
      <c r="V57" s="139">
        <v>15.333375719999914</v>
      </c>
      <c r="W57" s="139">
        <v>7.0886133100000572</v>
      </c>
      <c r="X57" s="139">
        <v>1204.9392555461723</v>
      </c>
      <c r="Y57" s="139">
        <v>-56.431538543366159</v>
      </c>
      <c r="Z57" s="139">
        <v>-53.770040991338227</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7410.7196936046739</v>
      </c>
      <c r="G58" s="139">
        <v>8583.08412581025</v>
      </c>
      <c r="H58" s="139">
        <v>-33.394178047762388</v>
      </c>
      <c r="I58" s="139">
        <v>41.41853546161979</v>
      </c>
      <c r="J58" s="139">
        <v>15.81984585407146</v>
      </c>
      <c r="K58" s="139">
        <v>7055.1220202985724</v>
      </c>
      <c r="L58" s="139">
        <v>4650.9131407727727</v>
      </c>
      <c r="M58" s="139">
        <v>6611.143190933999</v>
      </c>
      <c r="N58" s="139">
        <v>7338.7588898546737</v>
      </c>
      <c r="O58" s="139">
        <v>8499.3846837302499</v>
      </c>
      <c r="P58" s="139">
        <v>-34.07749536589948</v>
      </c>
      <c r="Q58" s="139">
        <v>42.147208318655551</v>
      </c>
      <c r="R58" s="139">
        <v>15.815014654317924</v>
      </c>
      <c r="S58" s="139">
        <v>36.751278419999998</v>
      </c>
      <c r="T58" s="139">
        <v>72.68736165</v>
      </c>
      <c r="U58" s="139">
        <v>68.903460649999985</v>
      </c>
      <c r="V58" s="139">
        <v>71.960803749999997</v>
      </c>
      <c r="W58" s="139">
        <v>83.699442080000011</v>
      </c>
      <c r="X58" s="139">
        <v>97.781858958254986</v>
      </c>
      <c r="Y58" s="139">
        <v>-5.2057206563914598</v>
      </c>
      <c r="Z58" s="139">
        <v>16.312544771986396</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8931.754372805337</v>
      </c>
      <c r="G59" s="139">
        <v>9762.7891921450046</v>
      </c>
      <c r="H59" s="139">
        <v>-11.26557942143593</v>
      </c>
      <c r="I59" s="139">
        <v>-1.3504479328719095</v>
      </c>
      <c r="J59" s="139">
        <v>9.3042730985743773</v>
      </c>
      <c r="K59" s="139">
        <v>10324.556617641752</v>
      </c>
      <c r="L59" s="139">
        <v>9218.4727344289859</v>
      </c>
      <c r="M59" s="139">
        <v>8654.0761733389973</v>
      </c>
      <c r="N59" s="139">
        <v>7098.22312054555</v>
      </c>
      <c r="O59" s="139">
        <v>7757.3481794913851</v>
      </c>
      <c r="P59" s="139">
        <v>-10.713136884956215</v>
      </c>
      <c r="Q59" s="139">
        <v>-6.1224519218036031</v>
      </c>
      <c r="R59" s="139">
        <v>9.2857754363626768</v>
      </c>
      <c r="S59" s="139">
        <v>1683.7783624247002</v>
      </c>
      <c r="T59" s="139">
        <v>1601.2461242889058</v>
      </c>
      <c r="U59" s="139">
        <v>1915.8212961763911</v>
      </c>
      <c r="V59" s="139">
        <v>1425.328083026074</v>
      </c>
      <c r="W59" s="139">
        <v>1548.9044219668999</v>
      </c>
      <c r="X59" s="139">
        <v>-4.9016093790957767</v>
      </c>
      <c r="Y59" s="139">
        <v>19.645647668760756</v>
      </c>
      <c r="Z59" s="139">
        <v>8.6700276527537792</v>
      </c>
      <c r="AA59" s="139">
        <v>495.79052038999998</v>
      </c>
      <c r="AB59" s="139">
        <v>275.74445252861636</v>
      </c>
      <c r="AC59" s="139">
        <v>375.72738680182999</v>
      </c>
      <c r="AD59" s="139">
        <v>408.20316923371297</v>
      </c>
      <c r="AE59" s="139">
        <v>456.53659068671919</v>
      </c>
      <c r="AF59" s="139">
        <v>-44.382871154593765</v>
      </c>
      <c r="AG59" s="139">
        <v>36.259273162653216</v>
      </c>
      <c r="AH59" s="139">
        <v>11.840530670974131</v>
      </c>
    </row>
    <row r="60" spans="2:34" x14ac:dyDescent="0.55000000000000004">
      <c r="B60" s="138" t="s">
        <v>231</v>
      </c>
      <c r="C60" s="139">
        <v>3583.7496483198811</v>
      </c>
      <c r="D60" s="139">
        <v>1971.1643273257689</v>
      </c>
      <c r="E60" s="139">
        <v>1865.5194555991502</v>
      </c>
      <c r="F60" s="139">
        <v>2246.9825886620001</v>
      </c>
      <c r="G60" s="139">
        <v>2431.0396689300001</v>
      </c>
      <c r="H60" s="139">
        <v>-44.997153240046153</v>
      </c>
      <c r="I60" s="139">
        <v>-5.3595162139497807</v>
      </c>
      <c r="J60" s="139">
        <v>8.191299798971718</v>
      </c>
      <c r="K60" s="139">
        <v>3086.8188416344251</v>
      </c>
      <c r="L60" s="139">
        <v>1759.9141570070096</v>
      </c>
      <c r="M60" s="139">
        <v>1370.0169913191503</v>
      </c>
      <c r="N60" s="139">
        <v>1867.7444655899999</v>
      </c>
      <c r="O60" s="139">
        <v>2043.1580352100004</v>
      </c>
      <c r="P60" s="139">
        <v>-42.986153470698625</v>
      </c>
      <c r="Q60" s="139">
        <v>-22.154328615148835</v>
      </c>
      <c r="R60" s="139">
        <v>9.3917328013385024</v>
      </c>
      <c r="S60" s="139">
        <v>218.72727969000002</v>
      </c>
      <c r="T60" s="139">
        <v>113.66862989999998</v>
      </c>
      <c r="U60" s="139">
        <v>277.94246705</v>
      </c>
      <c r="V60" s="139">
        <v>234.458942482</v>
      </c>
      <c r="W60" s="139">
        <v>239.85890381999999</v>
      </c>
      <c r="X60" s="139">
        <v>-48.031800120633605</v>
      </c>
      <c r="Y60" s="139">
        <v>144.51994124897959</v>
      </c>
      <c r="Z60" s="139">
        <v>2.3031586173833252</v>
      </c>
      <c r="AA60" s="139">
        <v>278.20352699545606</v>
      </c>
      <c r="AB60" s="139">
        <v>97.581540418759232</v>
      </c>
      <c r="AC60" s="139">
        <v>217.55999722999999</v>
      </c>
      <c r="AD60" s="139">
        <v>144.77918059000001</v>
      </c>
      <c r="AE60" s="139">
        <v>148.0227299</v>
      </c>
      <c r="AF60" s="139">
        <v>-64.92440571382366</v>
      </c>
      <c r="AG60" s="139">
        <v>122.95200126619021</v>
      </c>
      <c r="AH60" s="139">
        <v>2.2403423591582516</v>
      </c>
    </row>
    <row r="61" spans="2:34" x14ac:dyDescent="0.55000000000000004">
      <c r="B61" s="138" t="s">
        <v>232</v>
      </c>
      <c r="C61" s="139">
        <v>20530.195335453824</v>
      </c>
      <c r="D61" s="139">
        <v>27558.415338145624</v>
      </c>
      <c r="E61" s="139">
        <v>43240.313440832258</v>
      </c>
      <c r="F61" s="139">
        <v>38493.526779902044</v>
      </c>
      <c r="G61" s="139">
        <v>42184.241902930138</v>
      </c>
      <c r="H61" s="139">
        <v>34.233575900540451</v>
      </c>
      <c r="I61" s="139">
        <v>56.904208425149072</v>
      </c>
      <c r="J61" s="139">
        <v>9.5878851115171493</v>
      </c>
      <c r="K61" s="139">
        <v>17298.581970516007</v>
      </c>
      <c r="L61" s="139">
        <v>23390.751795801989</v>
      </c>
      <c r="M61" s="139">
        <v>37138.955132945986</v>
      </c>
      <c r="N61" s="139">
        <v>33474.080611402147</v>
      </c>
      <c r="O61" s="139">
        <v>36590.619455658554</v>
      </c>
      <c r="P61" s="139">
        <v>35.21774117479444</v>
      </c>
      <c r="Q61" s="139">
        <v>58.7762353992035</v>
      </c>
      <c r="R61" s="139">
        <v>9.3103045321424975</v>
      </c>
      <c r="S61" s="139">
        <v>2406.5452202449464</v>
      </c>
      <c r="T61" s="139">
        <v>3134.6762887277296</v>
      </c>
      <c r="U61" s="139">
        <v>5325.3129628930228</v>
      </c>
      <c r="V61" s="139">
        <v>4009.467031501345</v>
      </c>
      <c r="W61" s="139">
        <v>4639.1103932096266</v>
      </c>
      <c r="X61" s="139">
        <v>30.256280345676256</v>
      </c>
      <c r="Y61" s="139">
        <v>69.883983939356185</v>
      </c>
      <c r="Z61" s="139">
        <v>15.703916674244647</v>
      </c>
      <c r="AA61" s="139">
        <v>825.06814469287292</v>
      </c>
      <c r="AB61" s="139">
        <v>1032.987253615905</v>
      </c>
      <c r="AC61" s="139">
        <v>776.04534499324814</v>
      </c>
      <c r="AD61" s="139">
        <v>1009.9791369985553</v>
      </c>
      <c r="AE61" s="139">
        <v>954.51205406195527</v>
      </c>
      <c r="AF61" s="139">
        <v>25.200234703089752</v>
      </c>
      <c r="AG61" s="139">
        <v>-24.873676584415573</v>
      </c>
      <c r="AH61" s="139">
        <v>-5.4919038329283207</v>
      </c>
    </row>
    <row r="62" spans="2:34" x14ac:dyDescent="0.55000000000000004">
      <c r="B62" s="138" t="s">
        <v>233</v>
      </c>
      <c r="C62" s="139">
        <v>668.56603689000008</v>
      </c>
      <c r="D62" s="139">
        <v>245.12288027999998</v>
      </c>
      <c r="E62" s="139">
        <v>285.41041838000001</v>
      </c>
      <c r="F62" s="139">
        <v>232.22745249999997</v>
      </c>
      <c r="G62" s="139">
        <v>307.13202244999997</v>
      </c>
      <c r="H62" s="139">
        <v>-63.336025649724959</v>
      </c>
      <c r="I62" s="139">
        <v>16.435649766345851</v>
      </c>
      <c r="J62" s="139">
        <v>32.254829971060381</v>
      </c>
      <c r="K62" s="139">
        <v>611.11416822000012</v>
      </c>
      <c r="L62" s="139">
        <v>230.71281405999997</v>
      </c>
      <c r="M62" s="139">
        <v>270.68034897000001</v>
      </c>
      <c r="N62" s="139">
        <v>220.45002252999998</v>
      </c>
      <c r="O62" s="139">
        <v>292.75459247999993</v>
      </c>
      <c r="P62" s="139">
        <v>-62.24718292295529</v>
      </c>
      <c r="Q62" s="139">
        <v>17.323500245463585</v>
      </c>
      <c r="R62" s="139">
        <v>32.798622163969327</v>
      </c>
      <c r="S62" s="139">
        <v>41.169897859999999</v>
      </c>
      <c r="T62" s="139">
        <v>8.9055429000000004</v>
      </c>
      <c r="U62" s="139">
        <v>7.8200875500000002</v>
      </c>
      <c r="V62" s="139">
        <v>2.6087893099999997</v>
      </c>
      <c r="W62" s="139">
        <v>2.6087893100000001</v>
      </c>
      <c r="X62" s="139">
        <v>-78.368800111470577</v>
      </c>
      <c r="Y62" s="139">
        <v>-12.188536534925905</v>
      </c>
      <c r="Z62" s="139">
        <v>1.7022808555209187E-14</v>
      </c>
      <c r="AA62" s="139">
        <v>16.281970810000001</v>
      </c>
      <c r="AB62" s="139">
        <v>5.5045233199999997</v>
      </c>
      <c r="AC62" s="139">
        <v>6.9099818600000003</v>
      </c>
      <c r="AD62" s="139">
        <v>9.1686406600000012</v>
      </c>
      <c r="AE62" s="139">
        <v>11.768640660000001</v>
      </c>
      <c r="AF62" s="139">
        <v>-66.192524331150054</v>
      </c>
      <c r="AG62" s="139">
        <v>25.53279291039502</v>
      </c>
      <c r="AH62" s="139">
        <v>28.357529719132863</v>
      </c>
    </row>
    <row r="63" spans="2:34" x14ac:dyDescent="0.55000000000000004">
      <c r="B63" s="138" t="s">
        <v>234</v>
      </c>
      <c r="C63" s="139">
        <v>155.85206586999996</v>
      </c>
      <c r="D63" s="139">
        <v>-1059.8905418576226</v>
      </c>
      <c r="E63" s="139">
        <v>11.958505389999999</v>
      </c>
      <c r="F63" s="139">
        <v>14.415059250000001</v>
      </c>
      <c r="G63" s="139">
        <v>15.45870017</v>
      </c>
      <c r="H63" s="139">
        <v>-780.06191380337771</v>
      </c>
      <c r="I63" s="139">
        <v>-101.12827739447896</v>
      </c>
      <c r="J63" s="139">
        <v>7.2399350006140253</v>
      </c>
      <c r="K63" s="139">
        <v>155.85206586999996</v>
      </c>
      <c r="L63" s="139">
        <v>-1060.3935418576225</v>
      </c>
      <c r="M63" s="139">
        <v>1.4841353899999998</v>
      </c>
      <c r="N63" s="139">
        <v>3.5950592500000003</v>
      </c>
      <c r="O63" s="139">
        <v>4.6387001700000008</v>
      </c>
      <c r="P63" s="139">
        <v>-780.38465575562077</v>
      </c>
      <c r="Q63" s="139">
        <v>-100.13996080996495</v>
      </c>
      <c r="R63" s="139">
        <v>29.029867032094131</v>
      </c>
      <c r="S63" s="139">
        <v>0</v>
      </c>
      <c r="T63" s="139">
        <v>0</v>
      </c>
      <c r="U63" s="139">
        <v>0</v>
      </c>
      <c r="V63" s="139">
        <v>0</v>
      </c>
      <c r="W63" s="139">
        <v>0</v>
      </c>
      <c r="X63" s="139">
        <v>0</v>
      </c>
      <c r="Y63" s="139">
        <v>0</v>
      </c>
      <c r="Z63" s="139">
        <v>0</v>
      </c>
      <c r="AA63" s="139">
        <v>0</v>
      </c>
      <c r="AB63" s="139">
        <v>0.503</v>
      </c>
      <c r="AC63" s="139">
        <v>10.474369999999999</v>
      </c>
      <c r="AD63" s="139">
        <v>10.82</v>
      </c>
      <c r="AE63" s="139">
        <v>10.82</v>
      </c>
      <c r="AF63" s="139">
        <v>0</v>
      </c>
      <c r="AG63" s="139">
        <v>1982.3797216699797</v>
      </c>
      <c r="AH63" s="139">
        <v>0</v>
      </c>
    </row>
    <row r="64" spans="2:34" x14ac:dyDescent="0.55000000000000004">
      <c r="B64" s="138" t="s">
        <v>235</v>
      </c>
      <c r="C64" s="139">
        <v>56.128360360000187</v>
      </c>
      <c r="D64" s="139">
        <v>780.25911427044105</v>
      </c>
      <c r="E64" s="139">
        <v>484.75269507685016</v>
      </c>
      <c r="F64" s="139">
        <v>1385.2151642233907</v>
      </c>
      <c r="G64" s="139">
        <v>1578.3054383877966</v>
      </c>
      <c r="H64" s="139">
        <v>1290.1334535089891</v>
      </c>
      <c r="I64" s="139">
        <v>-37.87285707900967</v>
      </c>
      <c r="J64" s="139">
        <v>13.939370514519331</v>
      </c>
      <c r="K64" s="139">
        <v>0</v>
      </c>
      <c r="L64" s="139">
        <v>0</v>
      </c>
      <c r="M64" s="139">
        <v>0</v>
      </c>
      <c r="N64" s="139">
        <v>0</v>
      </c>
      <c r="O64" s="139">
        <v>0</v>
      </c>
      <c r="P64" s="139">
        <v>0</v>
      </c>
      <c r="Q64" s="139">
        <v>0</v>
      </c>
      <c r="R64" s="139">
        <v>0</v>
      </c>
      <c r="S64" s="139">
        <v>56.128360360000187</v>
      </c>
      <c r="T64" s="139">
        <v>235.02313332570029</v>
      </c>
      <c r="U64" s="139">
        <v>0</v>
      </c>
      <c r="V64" s="139">
        <v>886.78925131485084</v>
      </c>
      <c r="W64" s="139">
        <v>1007.8576063358545</v>
      </c>
      <c r="X64" s="139">
        <v>318.72438784652127</v>
      </c>
      <c r="Y64" s="139">
        <v>-100</v>
      </c>
      <c r="Z64" s="139">
        <v>13.652438258751381</v>
      </c>
      <c r="AA64" s="139">
        <v>0</v>
      </c>
      <c r="AB64" s="139">
        <v>545.23598094474073</v>
      </c>
      <c r="AC64" s="139">
        <v>484.75269507685016</v>
      </c>
      <c r="AD64" s="139">
        <v>498.42591290853994</v>
      </c>
      <c r="AE64" s="139">
        <v>570.44783205194221</v>
      </c>
      <c r="AF64" s="139">
        <v>0</v>
      </c>
      <c r="AG64" s="139">
        <v>-11.093047410974242</v>
      </c>
      <c r="AH64" s="139">
        <v>14.449874550687364</v>
      </c>
    </row>
    <row r="65" spans="2:34" x14ac:dyDescent="0.55000000000000004">
      <c r="B65" s="148" t="s">
        <v>236</v>
      </c>
      <c r="C65" s="146">
        <v>582243.58990878053</v>
      </c>
      <c r="D65" s="146">
        <v>717105.54984818818</v>
      </c>
      <c r="E65" s="146">
        <v>772570.19387271302</v>
      </c>
      <c r="F65" s="146">
        <v>512051.32306024939</v>
      </c>
      <c r="G65" s="146">
        <v>565000.12668074144</v>
      </c>
      <c r="H65" s="146">
        <v>23.162463662422859</v>
      </c>
      <c r="I65" s="146">
        <v>7.7345160745537029</v>
      </c>
      <c r="J65" s="146">
        <v>10.340526669093665</v>
      </c>
      <c r="K65" s="146">
        <v>507891.88595293323</v>
      </c>
      <c r="L65" s="146">
        <v>618452.15019241069</v>
      </c>
      <c r="M65" s="146">
        <v>676255.36199453019</v>
      </c>
      <c r="N65" s="146">
        <v>449468.36614116293</v>
      </c>
      <c r="O65" s="146">
        <v>495953.69029402436</v>
      </c>
      <c r="P65" s="146">
        <v>21.768464371514526</v>
      </c>
      <c r="Q65" s="146">
        <v>9.3464323447070186</v>
      </c>
      <c r="R65" s="146">
        <v>10.342290504658552</v>
      </c>
      <c r="S65" s="146">
        <v>60938.988609703709</v>
      </c>
      <c r="T65" s="146">
        <v>80736.610261117792</v>
      </c>
      <c r="U65" s="146">
        <v>79197.437450510639</v>
      </c>
      <c r="V65" s="146">
        <v>50579.196541012418</v>
      </c>
      <c r="W65" s="146">
        <v>55971.820318565617</v>
      </c>
      <c r="X65" s="146">
        <v>32.487611138760478</v>
      </c>
      <c r="Y65" s="146">
        <v>-1.9064124758633922</v>
      </c>
      <c r="Z65" s="146">
        <v>10.661742665644285</v>
      </c>
      <c r="AA65" s="146">
        <v>13412.71534614363</v>
      </c>
      <c r="AB65" s="146">
        <v>17916.789394659652</v>
      </c>
      <c r="AC65" s="146">
        <v>17117.394427672109</v>
      </c>
      <c r="AD65" s="146">
        <v>12003.760378074041</v>
      </c>
      <c r="AE65" s="146">
        <v>13074.616068151463</v>
      </c>
      <c r="AF65" s="146">
        <v>33.58062802556244</v>
      </c>
      <c r="AG65" s="146">
        <v>-4.461708788215228</v>
      </c>
      <c r="AH65" s="146">
        <v>8.921001888986698</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F063-52DF-40E8-8235-52C6CD3F2D8D}">
  <sheetPr codeName="Sheet80"/>
  <dimension ref="B2:AH63"/>
  <sheetViews>
    <sheetView workbookViewId="0">
      <pane xSplit="2" ySplit="6" topLeftCell="C52"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87</v>
      </c>
      <c r="G4" s="113" t="s">
        <v>65</v>
      </c>
      <c r="H4" s="114" t="s">
        <v>118</v>
      </c>
      <c r="I4" s="114"/>
      <c r="J4" s="114"/>
      <c r="K4" s="104" t="str">
        <f>C4</f>
        <v xml:space="preserve">Mid-July </v>
      </c>
      <c r="L4" s="104"/>
      <c r="M4" s="104"/>
      <c r="N4" s="113" t="str">
        <f>F4</f>
        <v>Mid-Apr</v>
      </c>
      <c r="O4" s="115" t="str">
        <f>G4</f>
        <v>Mid-May</v>
      </c>
      <c r="P4" s="114" t="s">
        <v>118</v>
      </c>
      <c r="Q4" s="114"/>
      <c r="R4" s="114"/>
      <c r="S4" s="104" t="str">
        <f>K4</f>
        <v xml:space="preserve">Mid-July </v>
      </c>
      <c r="T4" s="104"/>
      <c r="U4" s="104"/>
      <c r="V4" s="113" t="str">
        <f>N4</f>
        <v>Mid-Apr</v>
      </c>
      <c r="W4" s="115" t="str">
        <f>O4</f>
        <v>Mid-May</v>
      </c>
      <c r="X4" s="114" t="s">
        <v>118</v>
      </c>
      <c r="Y4" s="114"/>
      <c r="Z4" s="114"/>
      <c r="AA4" s="104" t="str">
        <f>S4</f>
        <v xml:space="preserve">Mid-July </v>
      </c>
      <c r="AB4" s="104"/>
      <c r="AC4" s="104"/>
      <c r="AD4" s="113" t="str">
        <f>V4</f>
        <v>Mid-Apr</v>
      </c>
      <c r="AE4" s="113" t="str">
        <f>W4</f>
        <v>Mid-May</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972</v>
      </c>
      <c r="I6" s="113" t="s">
        <v>973</v>
      </c>
      <c r="J6" s="113" t="s">
        <v>974</v>
      </c>
      <c r="K6" s="113">
        <v>1</v>
      </c>
      <c r="L6" s="113">
        <v>2</v>
      </c>
      <c r="M6" s="113">
        <v>3</v>
      </c>
      <c r="N6" s="113">
        <v>4</v>
      </c>
      <c r="O6" s="113">
        <v>5</v>
      </c>
      <c r="P6" s="113" t="s">
        <v>972</v>
      </c>
      <c r="Q6" s="113" t="s">
        <v>973</v>
      </c>
      <c r="R6" s="113" t="s">
        <v>974</v>
      </c>
      <c r="S6" s="113">
        <v>1</v>
      </c>
      <c r="T6" s="113">
        <v>2</v>
      </c>
      <c r="U6" s="113">
        <v>3</v>
      </c>
      <c r="V6" s="113">
        <v>4</v>
      </c>
      <c r="W6" s="113">
        <v>5</v>
      </c>
      <c r="X6" s="113" t="s">
        <v>972</v>
      </c>
      <c r="Y6" s="113" t="s">
        <v>973</v>
      </c>
      <c r="Z6" s="113" t="s">
        <v>974</v>
      </c>
      <c r="AA6" s="113">
        <v>1</v>
      </c>
      <c r="AB6" s="113">
        <v>2</v>
      </c>
      <c r="AC6" s="113">
        <v>3</v>
      </c>
      <c r="AD6" s="113">
        <v>4</v>
      </c>
      <c r="AE6" s="113">
        <v>5</v>
      </c>
      <c r="AF6" s="113" t="s">
        <v>972</v>
      </c>
      <c r="AG6" s="113" t="s">
        <v>973</v>
      </c>
      <c r="AH6" s="113" t="s">
        <v>974</v>
      </c>
    </row>
    <row r="7" spans="2:34" x14ac:dyDescent="0.55000000000000004">
      <c r="B7" s="153" t="s">
        <v>242</v>
      </c>
      <c r="C7" s="139">
        <v>336186.97595923702</v>
      </c>
      <c r="D7" s="139">
        <v>369626.80336286669</v>
      </c>
      <c r="E7" s="139">
        <v>363886.68808469106</v>
      </c>
      <c r="F7" s="139">
        <v>362425.88450336136</v>
      </c>
      <c r="G7" s="139">
        <v>362639.42611658329</v>
      </c>
      <c r="H7" s="139">
        <v>9.9467944313477137</v>
      </c>
      <c r="I7" s="139">
        <v>-1.5529488732830043</v>
      </c>
      <c r="J7" s="139">
        <v>5.8920077829038853E-2</v>
      </c>
      <c r="K7" s="139">
        <v>299987.20823747403</v>
      </c>
      <c r="L7" s="139">
        <v>330085.90276601719</v>
      </c>
      <c r="M7" s="139">
        <v>323941.80849117495</v>
      </c>
      <c r="N7" s="139">
        <v>322132.86366406229</v>
      </c>
      <c r="O7" s="139">
        <v>320611.19859627297</v>
      </c>
      <c r="P7" s="139">
        <v>10.033325989259053</v>
      </c>
      <c r="Q7" s="139">
        <v>-1.8613622161251482</v>
      </c>
      <c r="R7" s="139">
        <v>-0.47237188111802775</v>
      </c>
      <c r="S7" s="139">
        <v>29912.754424642986</v>
      </c>
      <c r="T7" s="139">
        <v>32929.9994582695</v>
      </c>
      <c r="U7" s="139">
        <v>33224.508631489094</v>
      </c>
      <c r="V7" s="139">
        <v>33157.47521735209</v>
      </c>
      <c r="W7" s="139">
        <v>34941.800639023299</v>
      </c>
      <c r="X7" s="139">
        <v>10.086817786130791</v>
      </c>
      <c r="Y7" s="139">
        <v>0.89434915901778433</v>
      </c>
      <c r="Z7" s="139">
        <v>5.3813669767516892</v>
      </c>
      <c r="AA7" s="139">
        <v>6287.013297120001</v>
      </c>
      <c r="AB7" s="139">
        <v>6610.9011385799986</v>
      </c>
      <c r="AC7" s="139">
        <v>6720.370962027002</v>
      </c>
      <c r="AD7" s="139">
        <v>7135.5456219469988</v>
      </c>
      <c r="AE7" s="139">
        <v>7086.4268812869987</v>
      </c>
      <c r="AF7" s="139">
        <v>5.1516964598812987</v>
      </c>
      <c r="AG7" s="139">
        <v>1.6558986612000244</v>
      </c>
      <c r="AH7" s="139">
        <v>-0.68836699059038331</v>
      </c>
    </row>
    <row r="8" spans="2:34" x14ac:dyDescent="0.55000000000000004">
      <c r="B8" s="153" t="s">
        <v>243</v>
      </c>
      <c r="C8" s="139">
        <v>13233.571855670001</v>
      </c>
      <c r="D8" s="139">
        <v>15012.222209529997</v>
      </c>
      <c r="E8" s="139">
        <v>16212.866037629996</v>
      </c>
      <c r="F8" s="139">
        <v>16826.38609588</v>
      </c>
      <c r="G8" s="139">
        <v>16742.253702421596</v>
      </c>
      <c r="H8" s="139">
        <v>13.44044051944995</v>
      </c>
      <c r="I8" s="139">
        <v>7.9977754881473269</v>
      </c>
      <c r="J8" s="139">
        <v>-0.50000275150587914</v>
      </c>
      <c r="K8" s="139">
        <v>11665.598993310001</v>
      </c>
      <c r="L8" s="139">
        <v>13237.040203399996</v>
      </c>
      <c r="M8" s="139">
        <v>14393.660662269995</v>
      </c>
      <c r="N8" s="139">
        <v>14956.544722350001</v>
      </c>
      <c r="O8" s="139">
        <v>14888.496920611598</v>
      </c>
      <c r="P8" s="139">
        <v>13.470728858339696</v>
      </c>
      <c r="Q8" s="139">
        <v>8.7377573921163663</v>
      </c>
      <c r="R8" s="139">
        <v>-0.45497006829871012</v>
      </c>
      <c r="S8" s="139">
        <v>1340.7580806000001</v>
      </c>
      <c r="T8" s="139">
        <v>1522.53053417</v>
      </c>
      <c r="U8" s="139">
        <v>1523.48819942</v>
      </c>
      <c r="V8" s="139">
        <v>1549.0841852999997</v>
      </c>
      <c r="W8" s="139">
        <v>1518.9204995600001</v>
      </c>
      <c r="X8" s="139">
        <v>13.557438601351206</v>
      </c>
      <c r="Y8" s="139">
        <v>6.289957596955896E-2</v>
      </c>
      <c r="Z8" s="139">
        <v>-1.9471947377836085</v>
      </c>
      <c r="AA8" s="139">
        <v>227.21478175999997</v>
      </c>
      <c r="AB8" s="139">
        <v>252.65147195999998</v>
      </c>
      <c r="AC8" s="139">
        <v>295.71717594</v>
      </c>
      <c r="AD8" s="139">
        <v>320.75718823</v>
      </c>
      <c r="AE8" s="139">
        <v>334.83628224999995</v>
      </c>
      <c r="AF8" s="139">
        <v>11.194997967547733</v>
      </c>
      <c r="AG8" s="139">
        <v>17.045498942043853</v>
      </c>
      <c r="AH8" s="139">
        <v>4.3893307887162614</v>
      </c>
    </row>
    <row r="9" spans="2:34" x14ac:dyDescent="0.55000000000000004">
      <c r="B9" s="153" t="s">
        <v>244</v>
      </c>
      <c r="C9" s="139">
        <v>8789.4473612299989</v>
      </c>
      <c r="D9" s="139">
        <v>11789.121217340004</v>
      </c>
      <c r="E9" s="139">
        <v>11897.775839580003</v>
      </c>
      <c r="F9" s="139">
        <v>11835.662345529998</v>
      </c>
      <c r="G9" s="139">
        <v>12148.839033110002</v>
      </c>
      <c r="H9" s="139">
        <v>34.128128115784392</v>
      </c>
      <c r="I9" s="139">
        <v>0.92165158230950139</v>
      </c>
      <c r="J9" s="139">
        <v>2.6460427683481669</v>
      </c>
      <c r="K9" s="139">
        <v>8386.0145431000001</v>
      </c>
      <c r="L9" s="139">
        <v>11382.604576650005</v>
      </c>
      <c r="M9" s="139">
        <v>11553.650203000003</v>
      </c>
      <c r="N9" s="139">
        <v>11409.239852879999</v>
      </c>
      <c r="O9" s="139">
        <v>11732.861388270003</v>
      </c>
      <c r="P9" s="139">
        <v>35.733184317162845</v>
      </c>
      <c r="Q9" s="139">
        <v>1.502693212244911</v>
      </c>
      <c r="R9" s="139">
        <v>2.836486387901771</v>
      </c>
      <c r="S9" s="139">
        <v>302.32561848000006</v>
      </c>
      <c r="T9" s="139">
        <v>321.24580457999997</v>
      </c>
      <c r="U9" s="139">
        <v>239.3336913</v>
      </c>
      <c r="V9" s="139">
        <v>319.71203495000003</v>
      </c>
      <c r="W9" s="139">
        <v>319.57892325000006</v>
      </c>
      <c r="X9" s="139">
        <v>6.25821463464617</v>
      </c>
      <c r="Y9" s="139">
        <v>-25.498267093975812</v>
      </c>
      <c r="Z9" s="139">
        <v>-4.163487308845859E-2</v>
      </c>
      <c r="AA9" s="139">
        <v>101.10719965000003</v>
      </c>
      <c r="AB9" s="139">
        <v>85.270836110000005</v>
      </c>
      <c r="AC9" s="139">
        <v>104.79194528000002</v>
      </c>
      <c r="AD9" s="139">
        <v>106.71045769999999</v>
      </c>
      <c r="AE9" s="139">
        <v>96.398721589999994</v>
      </c>
      <c r="AF9" s="139">
        <v>-15.66294348455928</v>
      </c>
      <c r="AG9" s="139">
        <v>22.893066446325967</v>
      </c>
      <c r="AH9" s="139">
        <v>-9.6632854288656986</v>
      </c>
    </row>
    <row r="10" spans="2:34" ht="31.35" x14ac:dyDescent="0.55000000000000004">
      <c r="B10" s="154" t="s">
        <v>245</v>
      </c>
      <c r="C10" s="139">
        <v>733900.39099613891</v>
      </c>
      <c r="D10" s="139">
        <v>782535.67499568395</v>
      </c>
      <c r="E10" s="139">
        <v>857722.94158029708</v>
      </c>
      <c r="F10" s="139">
        <v>943984.38820433337</v>
      </c>
      <c r="G10" s="139">
        <v>939594.05660638085</v>
      </c>
      <c r="H10" s="139">
        <v>6.6269598158315883</v>
      </c>
      <c r="I10" s="139">
        <v>9.6081583226257159</v>
      </c>
      <c r="J10" s="139">
        <v>-0.46508519132438808</v>
      </c>
      <c r="K10" s="139">
        <v>703431.79995485768</v>
      </c>
      <c r="L10" s="139">
        <v>749504.02636605303</v>
      </c>
      <c r="M10" s="139">
        <v>823518.42323130835</v>
      </c>
      <c r="N10" s="139">
        <v>907660.67561877274</v>
      </c>
      <c r="O10" s="139">
        <v>903963.68961086858</v>
      </c>
      <c r="P10" s="139">
        <v>6.5496365694800858</v>
      </c>
      <c r="Q10" s="139">
        <v>9.875116645351703</v>
      </c>
      <c r="R10" s="139">
        <v>-0.40730926294496594</v>
      </c>
      <c r="S10" s="139">
        <v>26205.787585571277</v>
      </c>
      <c r="T10" s="139">
        <v>29095.039269971003</v>
      </c>
      <c r="U10" s="139">
        <v>30310.599835588695</v>
      </c>
      <c r="V10" s="139">
        <v>31701.929508030702</v>
      </c>
      <c r="W10" s="139">
        <v>31100.8568739722</v>
      </c>
      <c r="X10" s="139">
        <v>11.025242706273506</v>
      </c>
      <c r="Y10" s="139">
        <v>4.1778962878811869</v>
      </c>
      <c r="Z10" s="139">
        <v>-1.8960127770968671</v>
      </c>
      <c r="AA10" s="139">
        <v>4262.80345571</v>
      </c>
      <c r="AB10" s="139">
        <v>3936.6093596599994</v>
      </c>
      <c r="AC10" s="139">
        <v>3893.918513399999</v>
      </c>
      <c r="AD10" s="139">
        <v>4621.783077529999</v>
      </c>
      <c r="AE10" s="139">
        <v>4529.5101215399991</v>
      </c>
      <c r="AF10" s="139">
        <v>-7.6521026465122501</v>
      </c>
      <c r="AG10" s="139">
        <v>-1.0844572666384036</v>
      </c>
      <c r="AH10" s="139">
        <v>-1.9964795933112622</v>
      </c>
    </row>
    <row r="11" spans="2:34" x14ac:dyDescent="0.55000000000000004">
      <c r="B11" s="153" t="s">
        <v>246</v>
      </c>
      <c r="C11" s="139">
        <v>190195.99517347483</v>
      </c>
      <c r="D11" s="139">
        <v>203379.33698771321</v>
      </c>
      <c r="E11" s="139">
        <v>207709.96225211857</v>
      </c>
      <c r="F11" s="139">
        <v>231655.4491067974</v>
      </c>
      <c r="G11" s="139">
        <v>233519.84519410384</v>
      </c>
      <c r="H11" s="139">
        <v>6.931450792228329</v>
      </c>
      <c r="I11" s="139">
        <v>2.1293339473650597</v>
      </c>
      <c r="J11" s="139">
        <v>0.80481425949403551</v>
      </c>
      <c r="K11" s="139">
        <v>154722.57597744794</v>
      </c>
      <c r="L11" s="139">
        <v>167501.71476624301</v>
      </c>
      <c r="M11" s="139">
        <v>182860.25863905906</v>
      </c>
      <c r="N11" s="139">
        <v>205234.43227881909</v>
      </c>
      <c r="O11" s="139">
        <v>207042.37548778055</v>
      </c>
      <c r="P11" s="139">
        <v>8.2593885915250862</v>
      </c>
      <c r="Q11" s="139">
        <v>9.1691860553485469</v>
      </c>
      <c r="R11" s="139">
        <v>0.88091612547025466</v>
      </c>
      <c r="S11" s="139">
        <v>31621.927415366892</v>
      </c>
      <c r="T11" s="139">
        <v>32104.113901310204</v>
      </c>
      <c r="U11" s="139">
        <v>20935.649838189518</v>
      </c>
      <c r="V11" s="139">
        <v>23174.290653098305</v>
      </c>
      <c r="W11" s="139">
        <v>23233.352129853312</v>
      </c>
      <c r="X11" s="139">
        <v>1.5248485002498293</v>
      </c>
      <c r="Y11" s="139">
        <v>-34.788264511685803</v>
      </c>
      <c r="Z11" s="139">
        <v>0.25485775439306746</v>
      </c>
      <c r="AA11" s="139">
        <v>3851.4917806599997</v>
      </c>
      <c r="AB11" s="139">
        <v>3773.5083201599996</v>
      </c>
      <c r="AC11" s="139">
        <v>3914.0537748699999</v>
      </c>
      <c r="AD11" s="139">
        <v>3246.7261748800001</v>
      </c>
      <c r="AE11" s="139">
        <v>3244.1175764699997</v>
      </c>
      <c r="AF11" s="139">
        <v>-2.024759883730991</v>
      </c>
      <c r="AG11" s="139">
        <v>3.7245301397411801</v>
      </c>
      <c r="AH11" s="139">
        <v>-8.0345500959810856E-2</v>
      </c>
    </row>
    <row r="12" spans="2:34" x14ac:dyDescent="0.55000000000000004">
      <c r="B12" s="153" t="s">
        <v>247</v>
      </c>
      <c r="C12" s="139">
        <v>246838.94592603203</v>
      </c>
      <c r="D12" s="139">
        <v>307456.87781411601</v>
      </c>
      <c r="E12" s="139">
        <v>376015.31934558495</v>
      </c>
      <c r="F12" s="139">
        <v>423990.93486931006</v>
      </c>
      <c r="G12" s="139">
        <v>430894.85593757202</v>
      </c>
      <c r="H12" s="139">
        <v>24.557685441684235</v>
      </c>
      <c r="I12" s="139">
        <v>22.29855517264388</v>
      </c>
      <c r="J12" s="139">
        <v>1.628318084298197</v>
      </c>
      <c r="K12" s="139">
        <v>239755.94786637201</v>
      </c>
      <c r="L12" s="139">
        <v>298869.05956509599</v>
      </c>
      <c r="M12" s="139">
        <v>365247.98104308697</v>
      </c>
      <c r="N12" s="139">
        <v>414659.68667325203</v>
      </c>
      <c r="O12" s="139">
        <v>421419.08369087399</v>
      </c>
      <c r="P12" s="139">
        <v>24.655535024169943</v>
      </c>
      <c r="Q12" s="139">
        <v>22.210034579887029</v>
      </c>
      <c r="R12" s="139">
        <v>1.6301071058659078</v>
      </c>
      <c r="S12" s="139">
        <v>6488.3600090099999</v>
      </c>
      <c r="T12" s="139">
        <v>7578.4349821700016</v>
      </c>
      <c r="U12" s="139">
        <v>9834.8404076379993</v>
      </c>
      <c r="V12" s="139">
        <v>8894.7272833879997</v>
      </c>
      <c r="W12" s="139">
        <v>9039.2123113079997</v>
      </c>
      <c r="X12" s="139">
        <v>16.800469943811368</v>
      </c>
      <c r="Y12" s="139">
        <v>29.774028948941396</v>
      </c>
      <c r="Z12" s="139">
        <v>1.6243896335061736</v>
      </c>
      <c r="AA12" s="139">
        <v>594.63805064999997</v>
      </c>
      <c r="AB12" s="139">
        <v>1009.38326685</v>
      </c>
      <c r="AC12" s="139">
        <v>932.49789485999997</v>
      </c>
      <c r="AD12" s="139">
        <v>436.52091267000003</v>
      </c>
      <c r="AE12" s="139">
        <v>436.55993538999996</v>
      </c>
      <c r="AF12" s="139">
        <v>69.747507033335879</v>
      </c>
      <c r="AG12" s="139">
        <v>-7.6170642525051537</v>
      </c>
      <c r="AH12" s="139">
        <v>8.9394846540580275E-3</v>
      </c>
    </row>
    <row r="13" spans="2:34" ht="31.35" x14ac:dyDescent="0.55000000000000004">
      <c r="B13" s="155" t="s">
        <v>248</v>
      </c>
      <c r="C13" s="139">
        <v>72472.000620565494</v>
      </c>
      <c r="D13" s="139">
        <v>70298.229225001502</v>
      </c>
      <c r="E13" s="139">
        <v>70287.187685321478</v>
      </c>
      <c r="F13" s="139">
        <v>73219.801761784998</v>
      </c>
      <c r="G13" s="139">
        <v>73754.787763340792</v>
      </c>
      <c r="H13" s="139">
        <v>-2.999463761108228</v>
      </c>
      <c r="I13" s="139">
        <v>-1.5706710968043342E-2</v>
      </c>
      <c r="J13" s="139">
        <v>0.73065753892140872</v>
      </c>
      <c r="K13" s="139">
        <v>69958.451909094001</v>
      </c>
      <c r="L13" s="139">
        <v>67878.633362690001</v>
      </c>
      <c r="M13" s="139">
        <v>67258.596694704989</v>
      </c>
      <c r="N13" s="139">
        <v>70387.924190404985</v>
      </c>
      <c r="O13" s="139">
        <v>70927.127219450791</v>
      </c>
      <c r="P13" s="139">
        <v>-2.9729339195592481</v>
      </c>
      <c r="Q13" s="139">
        <v>-0.91344895627468536</v>
      </c>
      <c r="R13" s="139">
        <v>0.76604479425650407</v>
      </c>
      <c r="S13" s="139">
        <v>1751.0504548215006</v>
      </c>
      <c r="T13" s="139">
        <v>1770.5257784315002</v>
      </c>
      <c r="U13" s="139">
        <v>2166.1873715765</v>
      </c>
      <c r="V13" s="139">
        <v>2058.44949172</v>
      </c>
      <c r="W13" s="139">
        <v>2059.70605411</v>
      </c>
      <c r="X13" s="139">
        <v>1.1122080209838878</v>
      </c>
      <c r="Y13" s="139">
        <v>22.347124112223572</v>
      </c>
      <c r="Z13" s="139">
        <v>6.1044120589515138E-2</v>
      </c>
      <c r="AA13" s="139">
        <v>762.49825664999992</v>
      </c>
      <c r="AB13" s="139">
        <v>649.07008387999997</v>
      </c>
      <c r="AC13" s="139">
        <v>862.40361903999997</v>
      </c>
      <c r="AD13" s="139">
        <v>773.42807965999998</v>
      </c>
      <c r="AE13" s="139">
        <v>767.95448978000002</v>
      </c>
      <c r="AF13" s="139">
        <v>-14.875859948630083</v>
      </c>
      <c r="AG13" s="139">
        <v>32.867565530788056</v>
      </c>
      <c r="AH13" s="139">
        <v>-0.70770508906350393</v>
      </c>
    </row>
    <row r="14" spans="2:34" x14ac:dyDescent="0.55000000000000004">
      <c r="B14" s="154" t="s">
        <v>249</v>
      </c>
      <c r="C14" s="139">
        <v>100908.7477441042</v>
      </c>
      <c r="D14" s="139">
        <v>98129.93943315951</v>
      </c>
      <c r="E14" s="139">
        <v>88554.525040817869</v>
      </c>
      <c r="F14" s="139">
        <v>80026.993991202457</v>
      </c>
      <c r="G14" s="139">
        <v>80185.706146899363</v>
      </c>
      <c r="H14" s="139">
        <v>-2.7537833667220855</v>
      </c>
      <c r="I14" s="139">
        <v>-9.7578928996118108</v>
      </c>
      <c r="J14" s="139">
        <v>0.19832327541173811</v>
      </c>
      <c r="K14" s="139">
        <v>82969.982572830195</v>
      </c>
      <c r="L14" s="139">
        <v>83643.034241564514</v>
      </c>
      <c r="M14" s="139">
        <v>77218.701931740521</v>
      </c>
      <c r="N14" s="139">
        <v>68988.269809863501</v>
      </c>
      <c r="O14" s="139">
        <v>69163.557431350404</v>
      </c>
      <c r="P14" s="139">
        <v>0.81119899976298171</v>
      </c>
      <c r="Q14" s="139">
        <v>-7.68065430442212</v>
      </c>
      <c r="R14" s="139">
        <v>0.25408322598901023</v>
      </c>
      <c r="S14" s="139">
        <v>13921.172536554001</v>
      </c>
      <c r="T14" s="139">
        <v>11059.912638174997</v>
      </c>
      <c r="U14" s="139">
        <v>8793.6748172173502</v>
      </c>
      <c r="V14" s="139">
        <v>8539.8072687189506</v>
      </c>
      <c r="W14" s="139">
        <v>8492.4345568889512</v>
      </c>
      <c r="X14" s="139">
        <v>-20.553296720272311</v>
      </c>
      <c r="Y14" s="139">
        <v>-20.490558064042723</v>
      </c>
      <c r="Z14" s="139">
        <v>-0.55472811433958658</v>
      </c>
      <c r="AA14" s="139">
        <v>4017.5926347200007</v>
      </c>
      <c r="AB14" s="139">
        <v>3426.9925534200001</v>
      </c>
      <c r="AC14" s="139">
        <v>2542.1482918599995</v>
      </c>
      <c r="AD14" s="139">
        <v>2498.9169126199999</v>
      </c>
      <c r="AE14" s="139">
        <v>2529.7141586599996</v>
      </c>
      <c r="AF14" s="139">
        <v>-14.700347571230585</v>
      </c>
      <c r="AG14" s="139">
        <v>-25.819847804366013</v>
      </c>
      <c r="AH14" s="139">
        <v>1.2324237706531127</v>
      </c>
    </row>
    <row r="15" spans="2:34" x14ac:dyDescent="0.55000000000000004">
      <c r="B15" s="153" t="s">
        <v>250</v>
      </c>
      <c r="C15" s="139">
        <v>947619.23816330847</v>
      </c>
      <c r="D15" s="139">
        <v>983499.89806966367</v>
      </c>
      <c r="E15" s="139">
        <v>999437.55890048121</v>
      </c>
      <c r="F15" s="139">
        <v>1050948.2440750629</v>
      </c>
      <c r="G15" s="139">
        <v>1048450.3043749796</v>
      </c>
      <c r="H15" s="139">
        <v>3.7864005352930254</v>
      </c>
      <c r="I15" s="139">
        <v>1.6205045737268224</v>
      </c>
      <c r="J15" s="139">
        <v>-0.23768436877514842</v>
      </c>
      <c r="K15" s="139">
        <v>866463.99094779545</v>
      </c>
      <c r="L15" s="139">
        <v>896414.13475008169</v>
      </c>
      <c r="M15" s="139">
        <v>910161.90894093702</v>
      </c>
      <c r="N15" s="139">
        <v>962612.3907334361</v>
      </c>
      <c r="O15" s="139">
        <v>960591.48667098081</v>
      </c>
      <c r="P15" s="139">
        <v>3.4565941706965573</v>
      </c>
      <c r="Q15" s="139">
        <v>1.5336409431660936</v>
      </c>
      <c r="R15" s="139">
        <v>-0.20993954388177638</v>
      </c>
      <c r="S15" s="139">
        <v>68458.446999093037</v>
      </c>
      <c r="T15" s="139">
        <v>73241.623572182027</v>
      </c>
      <c r="U15" s="139">
        <v>74852.506670454983</v>
      </c>
      <c r="V15" s="139">
        <v>74043.246274886798</v>
      </c>
      <c r="W15" s="139">
        <v>73569.987715648749</v>
      </c>
      <c r="X15" s="139">
        <v>6.986977915453382</v>
      </c>
      <c r="Y15" s="139">
        <v>2.1994093245152841</v>
      </c>
      <c r="Z15" s="139">
        <v>-0.63916505967481774</v>
      </c>
      <c r="AA15" s="139">
        <v>12696.800216419999</v>
      </c>
      <c r="AB15" s="139">
        <v>13844.139747399999</v>
      </c>
      <c r="AC15" s="139">
        <v>14423.143289089197</v>
      </c>
      <c r="AD15" s="139">
        <v>14292.60706674</v>
      </c>
      <c r="AE15" s="139">
        <v>14288.82998835</v>
      </c>
      <c r="AF15" s="139">
        <v>9.0364462811363726</v>
      </c>
      <c r="AG15" s="139">
        <v>4.1823006142215418</v>
      </c>
      <c r="AH15" s="139">
        <v>-2.6426797940792834E-2</v>
      </c>
    </row>
    <row r="16" spans="2:34" x14ac:dyDescent="0.55000000000000004">
      <c r="B16" s="153" t="s">
        <v>251</v>
      </c>
      <c r="C16" s="139">
        <v>375243.39854299999</v>
      </c>
      <c r="D16" s="139">
        <v>365558.94141054008</v>
      </c>
      <c r="E16" s="139">
        <v>396355.20122555009</v>
      </c>
      <c r="F16" s="139">
        <v>436349.80218280182</v>
      </c>
      <c r="G16" s="139">
        <v>425774.58602537366</v>
      </c>
      <c r="H16" s="139">
        <v>-2.5808467704063141</v>
      </c>
      <c r="I16" s="139">
        <v>8.4244307350765482</v>
      </c>
      <c r="J16" s="139">
        <v>-2.4235638711250895</v>
      </c>
      <c r="K16" s="139">
        <v>315352.72628275998</v>
      </c>
      <c r="L16" s="139">
        <v>306729.98035944009</v>
      </c>
      <c r="M16" s="139">
        <v>321326.73796761007</v>
      </c>
      <c r="N16" s="139">
        <v>361700.32659051183</v>
      </c>
      <c r="O16" s="139">
        <v>353286.45694197371</v>
      </c>
      <c r="P16" s="139">
        <v>-2.7343178620844815</v>
      </c>
      <c r="Q16" s="139">
        <v>4.7588297665147827</v>
      </c>
      <c r="R16" s="139">
        <v>-2.3261990742031169</v>
      </c>
      <c r="S16" s="139">
        <v>47741.920878629993</v>
      </c>
      <c r="T16" s="139">
        <v>46985.400750770008</v>
      </c>
      <c r="U16" s="139">
        <v>61373.401162770017</v>
      </c>
      <c r="V16" s="139">
        <v>61319.05380319</v>
      </c>
      <c r="W16" s="139">
        <v>60435.12986141997</v>
      </c>
      <c r="X16" s="139">
        <v>-1.5846034552803572</v>
      </c>
      <c r="Y16" s="139">
        <v>30.622278797450107</v>
      </c>
      <c r="Z16" s="139">
        <v>-1.4415159513176401</v>
      </c>
      <c r="AA16" s="139">
        <v>12148.751381610002</v>
      </c>
      <c r="AB16" s="139">
        <v>11843.560300329998</v>
      </c>
      <c r="AC16" s="139">
        <v>13655.06209517</v>
      </c>
      <c r="AD16" s="139">
        <v>13330.421789099999</v>
      </c>
      <c r="AE16" s="139">
        <v>12052.999221979997</v>
      </c>
      <c r="AF16" s="139">
        <v>-2.5121189140637283</v>
      </c>
      <c r="AG16" s="139">
        <v>15.295246943518562</v>
      </c>
      <c r="AH16" s="139">
        <v>-9.5827618010146054</v>
      </c>
    </row>
    <row r="17" spans="2:34" x14ac:dyDescent="0.55000000000000004">
      <c r="B17" s="153" t="s">
        <v>252</v>
      </c>
      <c r="C17" s="139">
        <v>200493.88963586246</v>
      </c>
      <c r="D17" s="139">
        <v>211160.24747415751</v>
      </c>
      <c r="E17" s="139">
        <v>231555.92730940308</v>
      </c>
      <c r="F17" s="139">
        <v>250435.282300908</v>
      </c>
      <c r="G17" s="139">
        <v>252556.05890511061</v>
      </c>
      <c r="H17" s="139">
        <v>5.3200413527151973</v>
      </c>
      <c r="I17" s="139">
        <v>9.658863388925349</v>
      </c>
      <c r="J17" s="139">
        <v>0.84683619045913261</v>
      </c>
      <c r="K17" s="139">
        <v>175638.25152073096</v>
      </c>
      <c r="L17" s="139">
        <v>182269.18134313301</v>
      </c>
      <c r="M17" s="139">
        <v>199049.10202489007</v>
      </c>
      <c r="N17" s="139">
        <v>216929.62569966348</v>
      </c>
      <c r="O17" s="139">
        <v>217944.03102287609</v>
      </c>
      <c r="P17" s="139">
        <v>3.7753335420897103</v>
      </c>
      <c r="Q17" s="139">
        <v>9.2061206168298018</v>
      </c>
      <c r="R17" s="139">
        <v>0.4676195424856644</v>
      </c>
      <c r="S17" s="139">
        <v>20442.733512431507</v>
      </c>
      <c r="T17" s="139">
        <v>24215.296280324506</v>
      </c>
      <c r="U17" s="139">
        <v>27180.602636803011</v>
      </c>
      <c r="V17" s="139">
        <v>28979.217103934516</v>
      </c>
      <c r="W17" s="139">
        <v>29818.948212314503</v>
      </c>
      <c r="X17" s="139">
        <v>18.454297051804996</v>
      </c>
      <c r="Y17" s="139">
        <v>12.245591886017456</v>
      </c>
      <c r="Z17" s="139">
        <v>2.8977011537898889</v>
      </c>
      <c r="AA17" s="139">
        <v>4412.9046027000004</v>
      </c>
      <c r="AB17" s="139">
        <v>4675.7698506999996</v>
      </c>
      <c r="AC17" s="139">
        <v>5326.2226477100003</v>
      </c>
      <c r="AD17" s="139">
        <v>4526.4394973100007</v>
      </c>
      <c r="AE17" s="139">
        <v>4793.0796699200009</v>
      </c>
      <c r="AF17" s="139">
        <v>5.9567398723998508</v>
      </c>
      <c r="AG17" s="139">
        <v>13.911138011051225</v>
      </c>
      <c r="AH17" s="139">
        <v>5.8907265361320071</v>
      </c>
    </row>
    <row r="18" spans="2:34" x14ac:dyDescent="0.55000000000000004">
      <c r="B18" s="153" t="s">
        <v>253</v>
      </c>
      <c r="C18" s="139">
        <v>192913.09393897545</v>
      </c>
      <c r="D18" s="139">
        <v>196597.37693390486</v>
      </c>
      <c r="E18" s="139">
        <v>201661.11868675548</v>
      </c>
      <c r="F18" s="139">
        <v>219687.15358815854</v>
      </c>
      <c r="G18" s="139">
        <v>214745.2335536193</v>
      </c>
      <c r="H18" s="139">
        <v>1.9098148911005832</v>
      </c>
      <c r="I18" s="139">
        <v>2.5756914114642671</v>
      </c>
      <c r="J18" s="139">
        <v>-2.249526180217043</v>
      </c>
      <c r="K18" s="139">
        <v>177349.97682695897</v>
      </c>
      <c r="L18" s="139">
        <v>178117.38429752484</v>
      </c>
      <c r="M18" s="139">
        <v>181571.79942289498</v>
      </c>
      <c r="N18" s="139">
        <v>198553.41738314705</v>
      </c>
      <c r="O18" s="139">
        <v>193794.01958029778</v>
      </c>
      <c r="P18" s="139">
        <v>0.43270796212994922</v>
      </c>
      <c r="Q18" s="139">
        <v>1.9394036909951105</v>
      </c>
      <c r="R18" s="139">
        <v>-2.3970364577835968</v>
      </c>
      <c r="S18" s="139">
        <v>13088.482710566499</v>
      </c>
      <c r="T18" s="139">
        <v>15561.008591809999</v>
      </c>
      <c r="U18" s="139">
        <v>17063.898663170501</v>
      </c>
      <c r="V18" s="139">
        <v>17720.542096661495</v>
      </c>
      <c r="W18" s="139">
        <v>17622.455629741497</v>
      </c>
      <c r="X18" s="139">
        <v>18.890851872749153</v>
      </c>
      <c r="Y18" s="139">
        <v>9.6580505209122247</v>
      </c>
      <c r="Z18" s="139">
        <v>-0.55351843292918979</v>
      </c>
      <c r="AA18" s="139">
        <v>2474.63440145</v>
      </c>
      <c r="AB18" s="139">
        <v>2918.9840445699992</v>
      </c>
      <c r="AC18" s="139">
        <v>3025.4206006899994</v>
      </c>
      <c r="AD18" s="139">
        <v>3413.1941083499996</v>
      </c>
      <c r="AE18" s="139">
        <v>3328.7583435800002</v>
      </c>
      <c r="AF18" s="139">
        <v>17.956173358765025</v>
      </c>
      <c r="AG18" s="139">
        <v>3.6463562148617212</v>
      </c>
      <c r="AH18" s="139">
        <v>-2.4738049489607561</v>
      </c>
    </row>
    <row r="19" spans="2:34" x14ac:dyDescent="0.55000000000000004">
      <c r="B19" s="153" t="s">
        <v>254</v>
      </c>
      <c r="C19" s="139">
        <v>867483.32379339961</v>
      </c>
      <c r="D19" s="139">
        <v>926138.23810542095</v>
      </c>
      <c r="E19" s="139">
        <v>1013605.2778772981</v>
      </c>
      <c r="F19" s="139">
        <v>1097913.9652897301</v>
      </c>
      <c r="G19" s="139">
        <v>1102475.076211384</v>
      </c>
      <c r="H19" s="139">
        <v>6.7615033860859137</v>
      </c>
      <c r="I19" s="139">
        <v>9.4442747500423216</v>
      </c>
      <c r="J19" s="139">
        <v>0.41543427498440533</v>
      </c>
      <c r="K19" s="139">
        <v>757464.4905929456</v>
      </c>
      <c r="L19" s="139">
        <v>768478.1004451015</v>
      </c>
      <c r="M19" s="139">
        <v>841225.05043954204</v>
      </c>
      <c r="N19" s="139">
        <v>910215.25663311931</v>
      </c>
      <c r="O19" s="139">
        <v>917690.44908160216</v>
      </c>
      <c r="P19" s="139">
        <v>1.4540100544560728</v>
      </c>
      <c r="Q19" s="139">
        <v>9.4663660489876822</v>
      </c>
      <c r="R19" s="139">
        <v>0.82125545512536924</v>
      </c>
      <c r="S19" s="139">
        <v>81687.141689984011</v>
      </c>
      <c r="T19" s="139">
        <v>128117.44536683944</v>
      </c>
      <c r="U19" s="139">
        <v>142213.89094244261</v>
      </c>
      <c r="V19" s="139">
        <v>155019.67001223745</v>
      </c>
      <c r="W19" s="139">
        <v>152267.93099408844</v>
      </c>
      <c r="X19" s="139">
        <v>56.839182662390108</v>
      </c>
      <c r="Y19" s="139">
        <v>11.002752619083788</v>
      </c>
      <c r="Z19" s="139">
        <v>-1.7750902307634764</v>
      </c>
      <c r="AA19" s="139">
        <v>28331.691510470006</v>
      </c>
      <c r="AB19" s="139">
        <v>29542.692293480006</v>
      </c>
      <c r="AC19" s="139">
        <v>30166.336495313499</v>
      </c>
      <c r="AD19" s="139">
        <v>32679.038644373497</v>
      </c>
      <c r="AE19" s="139">
        <v>32516.696135693492</v>
      </c>
      <c r="AF19" s="139">
        <v>4.2743680961035233</v>
      </c>
      <c r="AG19" s="139">
        <v>2.1109931201873886</v>
      </c>
      <c r="AH19" s="139">
        <v>-0.49677871631012005</v>
      </c>
    </row>
    <row r="20" spans="2:34" x14ac:dyDescent="0.55000000000000004">
      <c r="B20" s="153" t="s">
        <v>255</v>
      </c>
      <c r="C20" s="139">
        <v>1125.20287833</v>
      </c>
      <c r="D20" s="139">
        <v>1126.5479569000001</v>
      </c>
      <c r="E20" s="139">
        <v>1218.2151261500003</v>
      </c>
      <c r="F20" s="139">
        <v>1228.0318187200003</v>
      </c>
      <c r="G20" s="139">
        <v>1230.83107019</v>
      </c>
      <c r="H20" s="139">
        <v>0.11954098197797924</v>
      </c>
      <c r="I20" s="139">
        <v>8.1369966266014124</v>
      </c>
      <c r="J20" s="139">
        <v>0.22794616778882837</v>
      </c>
      <c r="K20" s="139">
        <v>1081.22453632</v>
      </c>
      <c r="L20" s="139">
        <v>1081.5758371500001</v>
      </c>
      <c r="M20" s="139">
        <v>1176.1017905200001</v>
      </c>
      <c r="N20" s="139">
        <v>1185.3686546200001</v>
      </c>
      <c r="O20" s="139">
        <v>1186.6679060899999</v>
      </c>
      <c r="P20" s="139">
        <v>3.249101534412055E-2</v>
      </c>
      <c r="Q20" s="139">
        <v>8.7396509910095688</v>
      </c>
      <c r="R20" s="139">
        <v>0.10960737530352205</v>
      </c>
      <c r="S20" s="139">
        <v>8.1911992200000014</v>
      </c>
      <c r="T20" s="139">
        <v>9.1849769600000002</v>
      </c>
      <c r="U20" s="139">
        <v>6.3027632399999991</v>
      </c>
      <c r="V20" s="139">
        <v>6.8525917099999996</v>
      </c>
      <c r="W20" s="139">
        <v>6.8525917099999996</v>
      </c>
      <c r="X20" s="139">
        <v>12.132261874104419</v>
      </c>
      <c r="Y20" s="139">
        <v>-31.379651060115464</v>
      </c>
      <c r="Z20" s="139">
        <v>0</v>
      </c>
      <c r="AA20" s="139">
        <v>35.787142790000004</v>
      </c>
      <c r="AB20" s="139">
        <v>35.787142790000004</v>
      </c>
      <c r="AC20" s="139">
        <v>35.810572390000004</v>
      </c>
      <c r="AD20" s="139">
        <v>35.810572390000004</v>
      </c>
      <c r="AE20" s="139">
        <v>37.310572390000004</v>
      </c>
      <c r="AF20" s="139">
        <v>0</v>
      </c>
      <c r="AG20" s="139">
        <v>6.5469322704764743E-2</v>
      </c>
      <c r="AH20" s="139">
        <v>4.1887071328099434</v>
      </c>
    </row>
    <row r="21" spans="2:34" x14ac:dyDescent="0.55000000000000004">
      <c r="B21" s="153" t="s">
        <v>256</v>
      </c>
      <c r="C21" s="139">
        <v>421635.03981370921</v>
      </c>
      <c r="D21" s="139">
        <v>337541.18640829273</v>
      </c>
      <c r="E21" s="139">
        <v>331052.49382819369</v>
      </c>
      <c r="F21" s="139">
        <v>333817.84735042381</v>
      </c>
      <c r="G21" s="139">
        <v>331516.5167451204</v>
      </c>
      <c r="H21" s="139">
        <v>-19.944702281520915</v>
      </c>
      <c r="I21" s="139">
        <v>-1.922340988708342</v>
      </c>
      <c r="J21" s="139">
        <v>-0.68939711389595093</v>
      </c>
      <c r="K21" s="139">
        <v>311215.03695517243</v>
      </c>
      <c r="L21" s="139">
        <v>260184.5941832274</v>
      </c>
      <c r="M21" s="139">
        <v>248572.36484246896</v>
      </c>
      <c r="N21" s="139">
        <v>246617.66658847829</v>
      </c>
      <c r="O21" s="139">
        <v>244454.76377606299</v>
      </c>
      <c r="P21" s="139">
        <v>-16.39716488997782</v>
      </c>
      <c r="Q21" s="139">
        <v>-4.4630733718925963</v>
      </c>
      <c r="R21" s="139">
        <v>-0.87702671196887572</v>
      </c>
      <c r="S21" s="139">
        <v>98811.844669286802</v>
      </c>
      <c r="T21" s="139">
        <v>66870.45095830533</v>
      </c>
      <c r="U21" s="139">
        <v>68896.204164824725</v>
      </c>
      <c r="V21" s="139">
        <v>72055.058348266335</v>
      </c>
      <c r="W21" s="139">
        <v>71782.832366578208</v>
      </c>
      <c r="X21" s="139">
        <v>-32.325470512048497</v>
      </c>
      <c r="Y21" s="139">
        <v>3.0293697402795758</v>
      </c>
      <c r="Z21" s="139">
        <v>-0.37780273575294121</v>
      </c>
      <c r="AA21" s="139">
        <v>11608.158189250002</v>
      </c>
      <c r="AB21" s="139">
        <v>10486.14126676</v>
      </c>
      <c r="AC21" s="139">
        <v>13583.9248209</v>
      </c>
      <c r="AD21" s="139">
        <v>15145.122413679199</v>
      </c>
      <c r="AE21" s="139">
        <v>15278.920602479198</v>
      </c>
      <c r="AF21" s="139">
        <v>-9.6657618219664787</v>
      </c>
      <c r="AG21" s="139">
        <v>29.54169198501701</v>
      </c>
      <c r="AH21" s="139">
        <v>0.88344078803319626</v>
      </c>
    </row>
    <row r="22" spans="2:34" x14ac:dyDescent="0.55000000000000004">
      <c r="B22" s="156" t="s">
        <v>257</v>
      </c>
      <c r="C22" s="146">
        <v>4709039.2624030374</v>
      </c>
      <c r="D22" s="146">
        <v>4879850.6416042903</v>
      </c>
      <c r="E22" s="146">
        <v>5167173.0588198733</v>
      </c>
      <c r="F22" s="146">
        <v>5534345.8274840061</v>
      </c>
      <c r="G22" s="146">
        <v>5526228.3773861909</v>
      </c>
      <c r="H22" s="146">
        <v>3.6273084525969184</v>
      </c>
      <c r="I22" s="146">
        <v>5.8879346586133083</v>
      </c>
      <c r="J22" s="146">
        <v>-0.14667406683375184</v>
      </c>
      <c r="K22" s="146">
        <v>4175443.2777171689</v>
      </c>
      <c r="L22" s="146">
        <v>4315376.967063372</v>
      </c>
      <c r="M22" s="146">
        <v>4569076.1463252082</v>
      </c>
      <c r="N22" s="146">
        <v>4913243.6890933812</v>
      </c>
      <c r="O22" s="146">
        <v>4908696.2653253637</v>
      </c>
      <c r="P22" s="146">
        <v>3.3513493068623066</v>
      </c>
      <c r="Q22" s="146">
        <v>5.8789575325207188</v>
      </c>
      <c r="R22" s="146">
        <v>-9.2554411215384214E-2</v>
      </c>
      <c r="S22" s="146">
        <v>441782.89778425847</v>
      </c>
      <c r="T22" s="146">
        <v>471382.21286426857</v>
      </c>
      <c r="U22" s="146">
        <v>498615.0897961249</v>
      </c>
      <c r="V22" s="146">
        <v>518539.11587344465</v>
      </c>
      <c r="W22" s="146">
        <v>516209.99935946718</v>
      </c>
      <c r="X22" s="146">
        <v>6.6999685203895583</v>
      </c>
      <c r="Y22" s="146">
        <v>5.7772389769186852</v>
      </c>
      <c r="Z22" s="146">
        <v>-0.44916891371912238</v>
      </c>
      <c r="AA22" s="146">
        <v>91813.086901610004</v>
      </c>
      <c r="AB22" s="146">
        <v>93091.461676649997</v>
      </c>
      <c r="AC22" s="146">
        <v>99481.82269853972</v>
      </c>
      <c r="AD22" s="146">
        <v>102563.02251717969</v>
      </c>
      <c r="AE22" s="146">
        <v>101322.1127013597</v>
      </c>
      <c r="AF22" s="146">
        <v>1.3923666202509257</v>
      </c>
      <c r="AG22" s="146">
        <v>6.8646048808283009</v>
      </c>
      <c r="AH22" s="146">
        <v>-1.2098998112230364</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2025770.7150721077</v>
      </c>
      <c r="G24" s="139">
        <v>2029957.6038739136</v>
      </c>
      <c r="H24" s="139">
        <v>31.981988594693551</v>
      </c>
      <c r="I24" s="139">
        <v>22.245934486833832</v>
      </c>
      <c r="J24" s="139">
        <v>0.20668127792817792</v>
      </c>
      <c r="K24" s="139">
        <v>1048406.7546198533</v>
      </c>
      <c r="L24" s="139">
        <v>1388965.3917671267</v>
      </c>
      <c r="M24" s="139">
        <v>1704992.4187756258</v>
      </c>
      <c r="N24" s="139">
        <v>1781644.8178795953</v>
      </c>
      <c r="O24" s="139">
        <v>1784301.5217142929</v>
      </c>
      <c r="P24" s="139">
        <v>32.483445537391461</v>
      </c>
      <c r="Q24" s="139">
        <v>22.752692679148044</v>
      </c>
      <c r="R24" s="139">
        <v>0.14911523374561142</v>
      </c>
      <c r="S24" s="139">
        <v>130208.67771802505</v>
      </c>
      <c r="T24" s="139">
        <v>167739.82633359934</v>
      </c>
      <c r="U24" s="139">
        <v>199354.66558929306</v>
      </c>
      <c r="V24" s="139">
        <v>214340.89169596121</v>
      </c>
      <c r="W24" s="139">
        <v>215574.05677441473</v>
      </c>
      <c r="X24" s="139">
        <v>28.823845901307987</v>
      </c>
      <c r="Y24" s="139">
        <v>18.847545002710586</v>
      </c>
      <c r="Z24" s="139">
        <v>0.57532889253943953</v>
      </c>
      <c r="AA24" s="139">
        <v>18225.335268259998</v>
      </c>
      <c r="AB24" s="139">
        <v>22909.02729785</v>
      </c>
      <c r="AC24" s="139">
        <v>26667.111209719202</v>
      </c>
      <c r="AD24" s="139">
        <v>29785.005496551199</v>
      </c>
      <c r="AE24" s="139">
        <v>30082.025385206201</v>
      </c>
      <c r="AF24" s="139">
        <v>25.698797638838506</v>
      </c>
      <c r="AG24" s="139">
        <v>16.404380085669967</v>
      </c>
      <c r="AH24" s="139">
        <v>0.99721280457509831</v>
      </c>
    </row>
    <row r="25" spans="2:34" x14ac:dyDescent="0.55000000000000004">
      <c r="B25" s="158" t="s">
        <v>260</v>
      </c>
      <c r="C25" s="139">
        <v>718773.22920268087</v>
      </c>
      <c r="D25" s="139">
        <v>230781.53880392012</v>
      </c>
      <c r="E25" s="139">
        <v>124430.93405654797</v>
      </c>
      <c r="F25" s="139">
        <v>109252.45488538795</v>
      </c>
      <c r="G25" s="139">
        <v>108282.9843120819</v>
      </c>
      <c r="H25" s="139">
        <v>-67.892301851597765</v>
      </c>
      <c r="I25" s="139">
        <v>-46.082804239264242</v>
      </c>
      <c r="J25" s="139">
        <v>-0.88736731300279592</v>
      </c>
      <c r="K25" s="139">
        <v>619855.81286770583</v>
      </c>
      <c r="L25" s="139">
        <v>164141.35548262013</v>
      </c>
      <c r="M25" s="139">
        <v>92019.649245279972</v>
      </c>
      <c r="N25" s="139">
        <v>84477.277320319961</v>
      </c>
      <c r="O25" s="139">
        <v>83923.613190663906</v>
      </c>
      <c r="P25" s="139">
        <v>-73.5194295068017</v>
      </c>
      <c r="Q25" s="139">
        <v>-43.938778271498222</v>
      </c>
      <c r="R25" s="139">
        <v>-0.65540006403932427</v>
      </c>
      <c r="S25" s="139">
        <v>87233.448597744995</v>
      </c>
      <c r="T25" s="139">
        <v>59343.370579560004</v>
      </c>
      <c r="U25" s="139">
        <v>28465.026596697997</v>
      </c>
      <c r="V25" s="139">
        <v>20451.462183397998</v>
      </c>
      <c r="W25" s="139">
        <v>19654.932955757999</v>
      </c>
      <c r="X25" s="139">
        <v>-31.971770538148775</v>
      </c>
      <c r="Y25" s="139">
        <v>-52.033350450602178</v>
      </c>
      <c r="Z25" s="139">
        <v>-3.8947299733248508</v>
      </c>
      <c r="AA25" s="139">
        <v>11683.967737230001</v>
      </c>
      <c r="AB25" s="139">
        <v>7296.812741740001</v>
      </c>
      <c r="AC25" s="139">
        <v>3946.2582145699998</v>
      </c>
      <c r="AD25" s="139">
        <v>4323.7153816700002</v>
      </c>
      <c r="AE25" s="139">
        <v>4704.4381656599999</v>
      </c>
      <c r="AF25" s="139">
        <v>-37.548503163961087</v>
      </c>
      <c r="AG25" s="139">
        <v>-45.918055536820951</v>
      </c>
      <c r="AH25" s="139">
        <v>8.8054543461403512</v>
      </c>
    </row>
    <row r="26" spans="2:34" x14ac:dyDescent="0.55000000000000004">
      <c r="B26" s="158" t="s">
        <v>261</v>
      </c>
      <c r="C26" s="139">
        <v>0</v>
      </c>
      <c r="D26" s="139">
        <v>516455.9968663652</v>
      </c>
      <c r="E26" s="139">
        <v>648711.59264455107</v>
      </c>
      <c r="F26" s="139">
        <v>682662.19137700601</v>
      </c>
      <c r="G26" s="139">
        <v>670400.59490386886</v>
      </c>
      <c r="H26" s="139">
        <v>0</v>
      </c>
      <c r="I26" s="139">
        <v>25.608298980098294</v>
      </c>
      <c r="J26" s="139">
        <v>-1.7961440706719345</v>
      </c>
      <c r="K26" s="139">
        <v>0</v>
      </c>
      <c r="L26" s="139">
        <v>493597.03412200516</v>
      </c>
      <c r="M26" s="139">
        <v>587955.80267546012</v>
      </c>
      <c r="N26" s="139">
        <v>615400.956123285</v>
      </c>
      <c r="O26" s="139">
        <v>604489.2762755478</v>
      </c>
      <c r="P26" s="139">
        <v>0</v>
      </c>
      <c r="Q26" s="139">
        <v>19.116559061441151</v>
      </c>
      <c r="R26" s="139">
        <v>-1.7731008928675185</v>
      </c>
      <c r="S26" s="139">
        <v>0</v>
      </c>
      <c r="T26" s="139">
        <v>19123.757747229993</v>
      </c>
      <c r="U26" s="139">
        <v>52998.760633080994</v>
      </c>
      <c r="V26" s="139">
        <v>59542.403619791003</v>
      </c>
      <c r="W26" s="139">
        <v>58320.546429181006</v>
      </c>
      <c r="X26" s="139">
        <v>0</v>
      </c>
      <c r="Y26" s="139">
        <v>177.13570383811035</v>
      </c>
      <c r="Z26" s="139">
        <v>-2.0520790501038277</v>
      </c>
      <c r="AA26" s="139">
        <v>0</v>
      </c>
      <c r="AB26" s="139">
        <v>3735.2049971300003</v>
      </c>
      <c r="AC26" s="139">
        <v>7757.0293360100013</v>
      </c>
      <c r="AD26" s="139">
        <v>7718.8316339300009</v>
      </c>
      <c r="AE26" s="139">
        <v>7590.7721991400003</v>
      </c>
      <c r="AF26" s="139">
        <v>0</v>
      </c>
      <c r="AG26" s="139">
        <v>107.67345679742422</v>
      </c>
      <c r="AH26" s="139">
        <v>-1.6590520542912768</v>
      </c>
    </row>
    <row r="27" spans="2:34" x14ac:dyDescent="0.55000000000000004">
      <c r="B27" s="158" t="s">
        <v>262</v>
      </c>
      <c r="C27" s="139">
        <v>78431.601490940127</v>
      </c>
      <c r="D27" s="139">
        <v>73577.735304346104</v>
      </c>
      <c r="E27" s="139">
        <v>82835.120008903876</v>
      </c>
      <c r="F27" s="139">
        <v>133027.66460719291</v>
      </c>
      <c r="G27" s="139">
        <v>130975.30820802096</v>
      </c>
      <c r="H27" s="139">
        <v>-6.1886613231462677</v>
      </c>
      <c r="I27" s="139">
        <v>12.581774454277006</v>
      </c>
      <c r="J27" s="139">
        <v>-1.5428042018419297</v>
      </c>
      <c r="K27" s="139">
        <v>78388.68712340013</v>
      </c>
      <c r="L27" s="139">
        <v>73465.670263446111</v>
      </c>
      <c r="M27" s="139">
        <v>82717.117468003882</v>
      </c>
      <c r="N27" s="139">
        <v>133027.66460719291</v>
      </c>
      <c r="O27" s="139">
        <v>130975.30820802096</v>
      </c>
      <c r="P27" s="139">
        <v>-6.2802644624015258</v>
      </c>
      <c r="Q27" s="139">
        <v>12.592884773775706</v>
      </c>
      <c r="R27" s="139">
        <v>-1.5428042018419297</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848466.71895029128</v>
      </c>
      <c r="G28" s="139">
        <v>852650.04940631788</v>
      </c>
      <c r="H28" s="139">
        <v>-13.196775255358364</v>
      </c>
      <c r="I28" s="139">
        <v>-17.584181391511798</v>
      </c>
      <c r="J28" s="139">
        <v>0.49304591006258391</v>
      </c>
      <c r="K28" s="139">
        <v>989680.11755964102</v>
      </c>
      <c r="L28" s="139">
        <v>849207.993756818</v>
      </c>
      <c r="M28" s="139">
        <v>709592.93440483906</v>
      </c>
      <c r="N28" s="139">
        <v>833811.38705360121</v>
      </c>
      <c r="O28" s="139">
        <v>837756.87265770789</v>
      </c>
      <c r="P28" s="139">
        <v>-14.193689588227759</v>
      </c>
      <c r="Q28" s="139">
        <v>-16.440620010456421</v>
      </c>
      <c r="R28" s="139">
        <v>0.47318682202801554</v>
      </c>
      <c r="S28" s="139">
        <v>17812.353930391</v>
      </c>
      <c r="T28" s="139">
        <v>24487.007451229994</v>
      </c>
      <c r="U28" s="139">
        <v>9123.9277209100001</v>
      </c>
      <c r="V28" s="139">
        <v>8844.4580836799978</v>
      </c>
      <c r="W28" s="139">
        <v>9136.7015534500024</v>
      </c>
      <c r="X28" s="139">
        <v>37.472046350094494</v>
      </c>
      <c r="Y28" s="139">
        <v>-62.739719260992423</v>
      </c>
      <c r="Z28" s="139">
        <v>3.3042552410221582</v>
      </c>
      <c r="AA28" s="139">
        <v>6555.0633563899992</v>
      </c>
      <c r="AB28" s="139">
        <v>6530.9594821899991</v>
      </c>
      <c r="AC28" s="139">
        <v>6728.568981540001</v>
      </c>
      <c r="AD28" s="139">
        <v>5810.873813010001</v>
      </c>
      <c r="AE28" s="139">
        <v>5756.4751951600001</v>
      </c>
      <c r="AF28" s="139">
        <v>-0.36771382501594213</v>
      </c>
      <c r="AG28" s="139">
        <v>3.0257345783400624</v>
      </c>
      <c r="AH28" s="139">
        <v>-0.93615211068956983</v>
      </c>
    </row>
    <row r="29" spans="2:34" ht="31.35" x14ac:dyDescent="0.55000000000000004">
      <c r="B29" s="159" t="s">
        <v>264</v>
      </c>
      <c r="C29" s="139">
        <v>337798.99820676382</v>
      </c>
      <c r="D29" s="139">
        <v>348725.43725457025</v>
      </c>
      <c r="E29" s="139">
        <v>387016.09288776363</v>
      </c>
      <c r="F29" s="139">
        <v>407114.98143643979</v>
      </c>
      <c r="G29" s="139">
        <v>407886.69215038064</v>
      </c>
      <c r="H29" s="139">
        <v>3.2345978246858071</v>
      </c>
      <c r="I29" s="139">
        <v>10.980172807193624</v>
      </c>
      <c r="J29" s="139">
        <v>0.18955596063254809</v>
      </c>
      <c r="K29" s="139">
        <v>279105.89313079597</v>
      </c>
      <c r="L29" s="139">
        <v>279339.20723564021</v>
      </c>
      <c r="M29" s="139">
        <v>316089.01557191997</v>
      </c>
      <c r="N29" s="139">
        <v>324559.99799859023</v>
      </c>
      <c r="O29" s="139">
        <v>325363.2710272001</v>
      </c>
      <c r="P29" s="139">
        <v>8.3593399704712482E-2</v>
      </c>
      <c r="Q29" s="139">
        <v>13.155979319895106</v>
      </c>
      <c r="R29" s="139">
        <v>0.24749600491844603</v>
      </c>
      <c r="S29" s="139">
        <v>48704.693310787865</v>
      </c>
      <c r="T29" s="139">
        <v>57642.758493520021</v>
      </c>
      <c r="U29" s="139">
        <v>57999.089163850178</v>
      </c>
      <c r="V29" s="139">
        <v>68043.196171396063</v>
      </c>
      <c r="W29" s="139">
        <v>67999.889602797077</v>
      </c>
      <c r="X29" s="139">
        <v>18.351548023714617</v>
      </c>
      <c r="Y29" s="139">
        <v>0.61817074623556434</v>
      </c>
      <c r="Z29" s="139">
        <v>-6.3645700137160421E-2</v>
      </c>
      <c r="AA29" s="139">
        <v>9988.4117651799988</v>
      </c>
      <c r="AB29" s="139">
        <v>11743.471525409999</v>
      </c>
      <c r="AC29" s="139">
        <v>12927.988151993504</v>
      </c>
      <c r="AD29" s="139">
        <v>14511.787266453493</v>
      </c>
      <c r="AE29" s="139">
        <v>14523.531520383487</v>
      </c>
      <c r="AF29" s="139">
        <v>17.570959242471446</v>
      </c>
      <c r="AG29" s="139">
        <v>10.086596829740685</v>
      </c>
      <c r="AH29" s="139">
        <v>8.0929066243573544E-2</v>
      </c>
    </row>
    <row r="30" spans="2:34" x14ac:dyDescent="0.55000000000000004">
      <c r="B30" s="158" t="s">
        <v>265</v>
      </c>
      <c r="C30" s="139">
        <v>228254.8075440001</v>
      </c>
      <c r="D30" s="139">
        <v>249588.31516161002</v>
      </c>
      <c r="E30" s="139">
        <v>268157.56250907987</v>
      </c>
      <c r="F30" s="139">
        <v>279884.29201930168</v>
      </c>
      <c r="G30" s="139">
        <v>281559.00353501004</v>
      </c>
      <c r="H30" s="139">
        <v>9.3463563143122492</v>
      </c>
      <c r="I30" s="139">
        <v>7.4399505984269103</v>
      </c>
      <c r="J30" s="139">
        <v>0.59835852295451186</v>
      </c>
      <c r="K30" s="139">
        <v>199641.17362327009</v>
      </c>
      <c r="L30" s="139">
        <v>217964.19770840002</v>
      </c>
      <c r="M30" s="139">
        <v>224655.82451513992</v>
      </c>
      <c r="N30" s="139">
        <v>235083.50379324163</v>
      </c>
      <c r="O30" s="139">
        <v>236435.79213071009</v>
      </c>
      <c r="P30" s="139">
        <v>9.1779785465026986</v>
      </c>
      <c r="Q30" s="139">
        <v>3.070057778797314</v>
      </c>
      <c r="R30" s="139">
        <v>0.5752374435672003</v>
      </c>
      <c r="S30" s="139">
        <v>18716.788246459997</v>
      </c>
      <c r="T30" s="139">
        <v>21883.782884160002</v>
      </c>
      <c r="U30" s="139">
        <v>33368.258520099989</v>
      </c>
      <c r="V30" s="139">
        <v>33423.250025999994</v>
      </c>
      <c r="W30" s="139">
        <v>33586.577407169993</v>
      </c>
      <c r="X30" s="139">
        <v>16.92060943361367</v>
      </c>
      <c r="Y30" s="139">
        <v>52.479389403249478</v>
      </c>
      <c r="Z30" s="139">
        <v>0.48866397206419609</v>
      </c>
      <c r="AA30" s="139">
        <v>9896.8456742700018</v>
      </c>
      <c r="AB30" s="139">
        <v>9740.3345690500009</v>
      </c>
      <c r="AC30" s="139">
        <v>10133.479473839998</v>
      </c>
      <c r="AD30" s="139">
        <v>11377.538200059998</v>
      </c>
      <c r="AE30" s="139">
        <v>11536.633997129999</v>
      </c>
      <c r="AF30" s="139">
        <v>-1.5814241261425475</v>
      </c>
      <c r="AG30" s="139">
        <v>4.036256680948294</v>
      </c>
      <c r="AH30" s="139">
        <v>1.3983323481099097</v>
      </c>
    </row>
    <row r="31" spans="2:34" x14ac:dyDescent="0.55000000000000004">
      <c r="B31" s="158" t="s">
        <v>266</v>
      </c>
      <c r="C31" s="139">
        <v>80507.785816752497</v>
      </c>
      <c r="D31" s="139">
        <v>76535.276398492526</v>
      </c>
      <c r="E31" s="139">
        <v>90093.215077742498</v>
      </c>
      <c r="F31" s="139">
        <v>124121.51310366252</v>
      </c>
      <c r="G31" s="139">
        <v>125520.71674907251</v>
      </c>
      <c r="H31" s="139">
        <v>-4.9343170700309464</v>
      </c>
      <c r="I31" s="139">
        <v>17.714626924006268</v>
      </c>
      <c r="J31" s="139">
        <v>1.1272853596631771</v>
      </c>
      <c r="K31" s="139">
        <v>64818.975833289995</v>
      </c>
      <c r="L31" s="139">
        <v>58679.046782560014</v>
      </c>
      <c r="M31" s="139">
        <v>70344.728540479991</v>
      </c>
      <c r="N31" s="139">
        <v>101607.07614240002</v>
      </c>
      <c r="O31" s="139">
        <v>103137.74795393001</v>
      </c>
      <c r="P31" s="139">
        <v>-9.4724252763904531</v>
      </c>
      <c r="Q31" s="139">
        <v>19.880489540241019</v>
      </c>
      <c r="R31" s="139">
        <v>1.5064618229785331</v>
      </c>
      <c r="S31" s="139">
        <v>11773.365456912503</v>
      </c>
      <c r="T31" s="139">
        <v>14164.947423702501</v>
      </c>
      <c r="U31" s="139">
        <v>15593.885238422497</v>
      </c>
      <c r="V31" s="139">
        <v>18281.021581342502</v>
      </c>
      <c r="W31" s="139">
        <v>18170.025428742501</v>
      </c>
      <c r="X31" s="139">
        <v>20.313494688859986</v>
      </c>
      <c r="Y31" s="139">
        <v>10.087844112495084</v>
      </c>
      <c r="Z31" s="139">
        <v>-0.60716602792746377</v>
      </c>
      <c r="AA31" s="139">
        <v>3915.4445265500003</v>
      </c>
      <c r="AB31" s="139">
        <v>3691.2821922299995</v>
      </c>
      <c r="AC31" s="139">
        <v>4154.6012988399989</v>
      </c>
      <c r="AD31" s="139">
        <v>4233.4153799199994</v>
      </c>
      <c r="AE31" s="139">
        <v>4212.9433663999998</v>
      </c>
      <c r="AF31" s="139">
        <v>-5.7250800720069464</v>
      </c>
      <c r="AG31" s="139">
        <v>12.551711911521354</v>
      </c>
      <c r="AH31" s="139">
        <v>-0.48358149821778884</v>
      </c>
    </row>
    <row r="32" spans="2:34" x14ac:dyDescent="0.55000000000000004">
      <c r="B32" s="158" t="s">
        <v>267</v>
      </c>
      <c r="C32" s="139">
        <v>157161.69371171718</v>
      </c>
      <c r="D32" s="139">
        <v>159216.4974312353</v>
      </c>
      <c r="E32" s="139">
        <v>124102.42567403076</v>
      </c>
      <c r="F32" s="139">
        <v>129186.84433519348</v>
      </c>
      <c r="G32" s="139">
        <v>129157.60546704989</v>
      </c>
      <c r="H32" s="139">
        <v>1.3074456446666103</v>
      </c>
      <c r="I32" s="139">
        <v>-22.054292315009697</v>
      </c>
      <c r="J32" s="139">
        <v>-2.2633007481576151E-2</v>
      </c>
      <c r="K32" s="139">
        <v>131340.20126952737</v>
      </c>
      <c r="L32" s="139">
        <v>138262.06439221531</v>
      </c>
      <c r="M32" s="139">
        <v>106859.97302391796</v>
      </c>
      <c r="N32" s="139">
        <v>112945.37444091649</v>
      </c>
      <c r="O32" s="139">
        <v>113045.46549009139</v>
      </c>
      <c r="P32" s="139">
        <v>5.2701785559802534</v>
      </c>
      <c r="Q32" s="139">
        <v>-22.712008175443827</v>
      </c>
      <c r="R32" s="139">
        <v>8.861898919751976E-2</v>
      </c>
      <c r="S32" s="139">
        <v>21814.020815849795</v>
      </c>
      <c r="T32" s="139">
        <v>17352.022012619997</v>
      </c>
      <c r="U32" s="139">
        <v>13989.870553662795</v>
      </c>
      <c r="V32" s="139">
        <v>12867.906346807</v>
      </c>
      <c r="W32" s="139">
        <v>12718.587600948498</v>
      </c>
      <c r="X32" s="139">
        <v>-20.454728822793484</v>
      </c>
      <c r="Y32" s="139">
        <v>-19.37613643246841</v>
      </c>
      <c r="Z32" s="139">
        <v>-1.1603965853819953</v>
      </c>
      <c r="AA32" s="139">
        <v>4007.4716263400001</v>
      </c>
      <c r="AB32" s="139">
        <v>3602.4110264000005</v>
      </c>
      <c r="AC32" s="139">
        <v>3252.582096449999</v>
      </c>
      <c r="AD32" s="139">
        <v>3373.5635474700002</v>
      </c>
      <c r="AE32" s="139">
        <v>3393.55237601</v>
      </c>
      <c r="AF32" s="139">
        <v>-10.107634880747463</v>
      </c>
      <c r="AG32" s="139">
        <v>-9.7109665550739876</v>
      </c>
      <c r="AH32" s="139">
        <v>0.59251376945279599</v>
      </c>
    </row>
    <row r="33" spans="2:34" x14ac:dyDescent="0.55000000000000004">
      <c r="B33" s="158" t="s">
        <v>268</v>
      </c>
      <c r="C33" s="139">
        <v>335623.24934624392</v>
      </c>
      <c r="D33" s="139">
        <v>308356.45926924504</v>
      </c>
      <c r="E33" s="139">
        <v>312186.14142747247</v>
      </c>
      <c r="F33" s="139">
        <v>300028.51711556711</v>
      </c>
      <c r="G33" s="139">
        <v>291813.95374936407</v>
      </c>
      <c r="H33" s="139">
        <v>-8.1242256399434467</v>
      </c>
      <c r="I33" s="139">
        <v>1.2419659271296459</v>
      </c>
      <c r="J33" s="139">
        <v>-2.7379275294151073</v>
      </c>
      <c r="K33" s="139">
        <v>279645.59001081419</v>
      </c>
      <c r="L33" s="139">
        <v>262365.24168062495</v>
      </c>
      <c r="M33" s="139">
        <v>267360.18391587015</v>
      </c>
      <c r="N33" s="139">
        <v>258495.4064254098</v>
      </c>
      <c r="O33" s="139">
        <v>252280.57449436202</v>
      </c>
      <c r="P33" s="139">
        <v>-6.1793745181252424</v>
      </c>
      <c r="Q33" s="139">
        <v>1.9038124879840208</v>
      </c>
      <c r="R33" s="139">
        <v>-2.4042330256422217</v>
      </c>
      <c r="S33" s="139">
        <v>49166.628415829742</v>
      </c>
      <c r="T33" s="139">
        <v>40153.330329230092</v>
      </c>
      <c r="U33" s="139">
        <v>38067.789833132309</v>
      </c>
      <c r="V33" s="139">
        <v>36023.770080447262</v>
      </c>
      <c r="W33" s="139">
        <v>35353.486936352063</v>
      </c>
      <c r="X33" s="139">
        <v>-18.332145963658796</v>
      </c>
      <c r="Y33" s="139">
        <v>-5.1939415211584308</v>
      </c>
      <c r="Z33" s="139">
        <v>-1.8606690598966802</v>
      </c>
      <c r="AA33" s="139">
        <v>6811.0309196000026</v>
      </c>
      <c r="AB33" s="139">
        <v>5837.8872593899996</v>
      </c>
      <c r="AC33" s="139">
        <v>6758.1676784700003</v>
      </c>
      <c r="AD33" s="139">
        <v>5509.3406097100033</v>
      </c>
      <c r="AE33" s="139">
        <v>4179.8923186500015</v>
      </c>
      <c r="AF33" s="139">
        <v>-14.287758662342906</v>
      </c>
      <c r="AG33" s="139">
        <v>15.763929281089966</v>
      </c>
      <c r="AH33" s="139">
        <v>-24.130805939224377</v>
      </c>
    </row>
    <row r="34" spans="2:34" x14ac:dyDescent="0.55000000000000004">
      <c r="B34" s="158" t="s">
        <v>269</v>
      </c>
      <c r="C34" s="139">
        <v>3129.7796000700032</v>
      </c>
      <c r="D34" s="139">
        <v>4270.8292317900004</v>
      </c>
      <c r="E34" s="139">
        <v>7814.9966681196984</v>
      </c>
      <c r="F34" s="139">
        <v>9649.4748178677</v>
      </c>
      <c r="G34" s="139">
        <v>10366.014056217698</v>
      </c>
      <c r="H34" s="139">
        <v>36.457826988663214</v>
      </c>
      <c r="I34" s="139">
        <v>82.985463571069957</v>
      </c>
      <c r="J34" s="139">
        <v>7.425681209335866</v>
      </c>
      <c r="K34" s="139">
        <v>3129.7796000700032</v>
      </c>
      <c r="L34" s="139">
        <v>4270.8292317900004</v>
      </c>
      <c r="M34" s="139">
        <v>7814.9966681196984</v>
      </c>
      <c r="N34" s="139">
        <v>9649.4748178677</v>
      </c>
      <c r="O34" s="139">
        <v>10366.014056217698</v>
      </c>
      <c r="P34" s="139">
        <v>36.457826988663214</v>
      </c>
      <c r="Q34" s="139">
        <v>82.985463571069957</v>
      </c>
      <c r="R34" s="139">
        <v>7.425681209335866</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485180.45977561182</v>
      </c>
      <c r="G35" s="139">
        <v>487657.85259035253</v>
      </c>
      <c r="H35" s="139">
        <v>-18.974609260346686</v>
      </c>
      <c r="I35" s="139">
        <v>2.8426353438938268</v>
      </c>
      <c r="J35" s="139">
        <v>0.51061265243173004</v>
      </c>
      <c r="K35" s="139">
        <v>481430.29208667181</v>
      </c>
      <c r="L35" s="139">
        <v>385118.93464124814</v>
      </c>
      <c r="M35" s="139">
        <v>398673.49185679841</v>
      </c>
      <c r="N35" s="139">
        <v>422540.75249233434</v>
      </c>
      <c r="O35" s="139">
        <v>426620.80973721505</v>
      </c>
      <c r="P35" s="139">
        <v>-20.005254972216154</v>
      </c>
      <c r="Q35" s="139">
        <v>3.5195769400891237</v>
      </c>
      <c r="R35" s="139">
        <v>0.9656008848412112</v>
      </c>
      <c r="S35" s="139">
        <v>56310.006932998353</v>
      </c>
      <c r="T35" s="139">
        <v>49491.409610071736</v>
      </c>
      <c r="U35" s="139">
        <v>49653.815946256793</v>
      </c>
      <c r="V35" s="139">
        <v>46720.756081947482</v>
      </c>
      <c r="W35" s="139">
        <v>45695.194675487488</v>
      </c>
      <c r="X35" s="139">
        <v>-12.109033001966894</v>
      </c>
      <c r="Y35" s="139">
        <v>0.32815055676249372</v>
      </c>
      <c r="Z35" s="139">
        <v>-2.1950873497448842</v>
      </c>
      <c r="AA35" s="139">
        <v>20729.516025900011</v>
      </c>
      <c r="AB35" s="139">
        <v>17892.005552372499</v>
      </c>
      <c r="AC35" s="139">
        <v>17038.033728107002</v>
      </c>
      <c r="AD35" s="139">
        <v>15918.951201329997</v>
      </c>
      <c r="AE35" s="139">
        <v>15341.848177650001</v>
      </c>
      <c r="AF35" s="139">
        <v>-13.688262041343616</v>
      </c>
      <c r="AG35" s="139">
        <v>-4.7729239842106956</v>
      </c>
      <c r="AH35" s="139">
        <v>-3.625257822461192</v>
      </c>
    </row>
    <row r="36" spans="2:34" x14ac:dyDescent="0.55000000000000004">
      <c r="B36" s="152" t="s">
        <v>94</v>
      </c>
      <c r="C36" s="146">
        <v>4709039.2624172997</v>
      </c>
      <c r="D36" s="146">
        <v>4879850.6416140813</v>
      </c>
      <c r="E36" s="146">
        <v>5167173.0491672996</v>
      </c>
      <c r="F36" s="146">
        <v>5534345.8274956308</v>
      </c>
      <c r="G36" s="146">
        <v>5526228.3790016519</v>
      </c>
      <c r="H36" s="146">
        <v>3.6273084524909813</v>
      </c>
      <c r="I36" s="146">
        <v>5.8879344605961599</v>
      </c>
      <c r="J36" s="146">
        <v>-0.14667403785375566</v>
      </c>
      <c r="K36" s="146">
        <v>4175443.27772504</v>
      </c>
      <c r="L36" s="146">
        <v>4315376.9670644943</v>
      </c>
      <c r="M36" s="146">
        <v>4569076.1366614532</v>
      </c>
      <c r="N36" s="146">
        <v>4913243.6890947558</v>
      </c>
      <c r="O36" s="146">
        <v>4908696.2669359604</v>
      </c>
      <c r="P36" s="146">
        <v>3.3513493066943574</v>
      </c>
      <c r="Q36" s="146">
        <v>5.8789573085555036</v>
      </c>
      <c r="R36" s="146">
        <v>-9.2554378462617048E-2</v>
      </c>
      <c r="S36" s="146">
        <v>441782.89779253927</v>
      </c>
      <c r="T36" s="146">
        <v>471382.21286492376</v>
      </c>
      <c r="U36" s="146">
        <v>498615.08979540662</v>
      </c>
      <c r="V36" s="146">
        <v>518539.11587077047</v>
      </c>
      <c r="W36" s="146">
        <v>516209.99936430133</v>
      </c>
      <c r="X36" s="146">
        <v>6.6999685185378759</v>
      </c>
      <c r="Y36" s="146">
        <v>5.7772389766192846</v>
      </c>
      <c r="Z36" s="146">
        <v>-0.44916891227345657</v>
      </c>
      <c r="AA36" s="146">
        <v>91813.086899720016</v>
      </c>
      <c r="AB36" s="146">
        <v>93091.461684662514</v>
      </c>
      <c r="AC36" s="146">
        <v>99481.822710439708</v>
      </c>
      <c r="AD36" s="146">
        <v>102563.0225301047</v>
      </c>
      <c r="AE36" s="146">
        <v>101322.11270138971</v>
      </c>
      <c r="AF36" s="146">
        <v>1.3923666310650933</v>
      </c>
      <c r="AG36" s="146">
        <v>6.8646048844134233</v>
      </c>
      <c r="AH36" s="146">
        <v>-1.2098998236433234</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73887.249382225025</v>
      </c>
      <c r="G38" s="139">
        <v>76455.64151764501</v>
      </c>
      <c r="H38" s="139">
        <v>5.213668477457519</v>
      </c>
      <c r="I38" s="139">
        <v>5.3220265295008851</v>
      </c>
      <c r="J38" s="139">
        <v>3.4760965618485518</v>
      </c>
      <c r="K38" s="139">
        <v>47816.362044059992</v>
      </c>
      <c r="L38" s="139">
        <v>50575.245537809991</v>
      </c>
      <c r="M38" s="139">
        <v>53422.518163805005</v>
      </c>
      <c r="N38" s="139">
        <v>67974.727308075031</v>
      </c>
      <c r="O38" s="139">
        <v>70455.821571715001</v>
      </c>
      <c r="P38" s="139">
        <v>5.7697477930417396</v>
      </c>
      <c r="Q38" s="139">
        <v>5.629775190841924</v>
      </c>
      <c r="R38" s="139">
        <v>3.6500245928095643</v>
      </c>
      <c r="S38" s="139">
        <v>3982.2112740502298</v>
      </c>
      <c r="T38" s="139">
        <v>3931.1606428299997</v>
      </c>
      <c r="U38" s="139">
        <v>3935.8586591800004</v>
      </c>
      <c r="V38" s="139">
        <v>4968.9261959199994</v>
      </c>
      <c r="W38" s="139">
        <v>5100.0619675100015</v>
      </c>
      <c r="X38" s="139">
        <v>-1.281966920060158</v>
      </c>
      <c r="Y38" s="139">
        <v>0.11950710685327325</v>
      </c>
      <c r="Z38" s="139">
        <v>2.639116912174666</v>
      </c>
      <c r="AA38" s="139">
        <v>983.00991925999995</v>
      </c>
      <c r="AB38" s="139">
        <v>1027.0338238800002</v>
      </c>
      <c r="AC38" s="139">
        <v>1130.56759132</v>
      </c>
      <c r="AD38" s="139">
        <v>943.59587822999993</v>
      </c>
      <c r="AE38" s="139">
        <v>899.75797842000009</v>
      </c>
      <c r="AF38" s="139">
        <v>4.4784802022283801</v>
      </c>
      <c r="AG38" s="139">
        <v>10.080852746296385</v>
      </c>
      <c r="AH38" s="139">
        <v>-4.6458341776811407</v>
      </c>
    </row>
    <row r="39" spans="2:34" x14ac:dyDescent="0.55000000000000004">
      <c r="B39" s="160" t="s">
        <v>273</v>
      </c>
      <c r="C39" s="139">
        <v>782.8880877900001</v>
      </c>
      <c r="D39" s="139">
        <v>3238.7872900499997</v>
      </c>
      <c r="E39" s="139">
        <v>3160.1267662500004</v>
      </c>
      <c r="F39" s="139">
        <v>4624.5762453999996</v>
      </c>
      <c r="G39" s="139">
        <v>4624.6364169500002</v>
      </c>
      <c r="H39" s="139">
        <v>313.69735222216894</v>
      </c>
      <c r="I39" s="139">
        <v>-2.4287029914454474</v>
      </c>
      <c r="J39" s="139">
        <v>1.301125699049166E-3</v>
      </c>
      <c r="K39" s="139">
        <v>721.87155793000011</v>
      </c>
      <c r="L39" s="139">
        <v>3199.5347374799999</v>
      </c>
      <c r="M39" s="139">
        <v>3160.0383088800004</v>
      </c>
      <c r="N39" s="139">
        <v>4624.5762453999996</v>
      </c>
      <c r="O39" s="139">
        <v>4624.6364169500002</v>
      </c>
      <c r="P39" s="139">
        <v>343.22770475329611</v>
      </c>
      <c r="Q39" s="139">
        <v>-1.2344428750008649</v>
      </c>
      <c r="R39" s="139">
        <v>1.301125699049166E-3</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116416.38024886252</v>
      </c>
      <c r="G40" s="139">
        <v>117262.4449095825</v>
      </c>
      <c r="H40" s="139">
        <v>-4.4173323455219755</v>
      </c>
      <c r="I40" s="139">
        <v>39.450954942186662</v>
      </c>
      <c r="J40" s="139">
        <v>0.72675740210386142</v>
      </c>
      <c r="K40" s="139">
        <v>47841.373317569996</v>
      </c>
      <c r="L40" s="139">
        <v>43197.956881819999</v>
      </c>
      <c r="M40" s="139">
        <v>64671.269398329998</v>
      </c>
      <c r="N40" s="139">
        <v>94889.839267910022</v>
      </c>
      <c r="O40" s="139">
        <v>95919.291455190003</v>
      </c>
      <c r="P40" s="139">
        <v>-9.7058594136232266</v>
      </c>
      <c r="Q40" s="139">
        <v>49.70909289820397</v>
      </c>
      <c r="R40" s="139">
        <v>1.0848919075238994</v>
      </c>
      <c r="S40" s="139">
        <v>10741.136454082729</v>
      </c>
      <c r="T40" s="139">
        <v>12465.480363042498</v>
      </c>
      <c r="U40" s="139">
        <v>13748.777470462501</v>
      </c>
      <c r="V40" s="139">
        <v>18314.282086702504</v>
      </c>
      <c r="W40" s="139">
        <v>18151.744538082501</v>
      </c>
      <c r="X40" s="139">
        <v>16.053644940934923</v>
      </c>
      <c r="Y40" s="139">
        <v>10.294806698542533</v>
      </c>
      <c r="Z40" s="139">
        <v>-0.88749069087461496</v>
      </c>
      <c r="AA40" s="139">
        <v>2689.9896368200002</v>
      </c>
      <c r="AB40" s="139">
        <v>2902.4522283300003</v>
      </c>
      <c r="AC40" s="139">
        <v>3250.6452719599997</v>
      </c>
      <c r="AD40" s="139">
        <v>3212.2588942500001</v>
      </c>
      <c r="AE40" s="139">
        <v>3191.4089163099998</v>
      </c>
      <c r="AF40" s="139">
        <v>7.8982680305476922</v>
      </c>
      <c r="AG40" s="139">
        <v>11.99651247422395</v>
      </c>
      <c r="AH40" s="139">
        <v>-0.6490752653007581</v>
      </c>
    </row>
    <row r="41" spans="2:34" x14ac:dyDescent="0.55000000000000004">
      <c r="B41" s="160" t="s">
        <v>275</v>
      </c>
      <c r="C41" s="139">
        <v>64220.989442060229</v>
      </c>
      <c r="D41" s="139">
        <v>58120.304475910001</v>
      </c>
      <c r="E41" s="139">
        <v>41599.250939390004</v>
      </c>
      <c r="F41" s="139">
        <v>40585.499817750002</v>
      </c>
      <c r="G41" s="139">
        <v>37897.33879301</v>
      </c>
      <c r="H41" s="139">
        <v>-9.4995188008652942</v>
      </c>
      <c r="I41" s="139">
        <v>-28.425614224660041</v>
      </c>
      <c r="J41" s="139">
        <v>-6.6234518160703804</v>
      </c>
      <c r="K41" s="139">
        <v>49274.924127760001</v>
      </c>
      <c r="L41" s="139">
        <v>47971.7655381</v>
      </c>
      <c r="M41" s="139">
        <v>33532.001997150008</v>
      </c>
      <c r="N41" s="139">
        <v>33950.686351850003</v>
      </c>
      <c r="O41" s="139">
        <v>31874.45278362</v>
      </c>
      <c r="P41" s="139">
        <v>-2.6446688913841285</v>
      </c>
      <c r="Q41" s="139">
        <v>-30.100546392193305</v>
      </c>
      <c r="R41" s="139">
        <v>-6.1154391599416602</v>
      </c>
      <c r="S41" s="139">
        <v>12218.960003190232</v>
      </c>
      <c r="T41" s="139">
        <v>8313.9171854199994</v>
      </c>
      <c r="U41" s="139">
        <v>6701.5490807699989</v>
      </c>
      <c r="V41" s="139">
        <v>5088.9884018100001</v>
      </c>
      <c r="W41" s="139">
        <v>4643.2839914799988</v>
      </c>
      <c r="X41" s="139">
        <v>-31.958880434592391</v>
      </c>
      <c r="Y41" s="139">
        <v>-19.393603143865661</v>
      </c>
      <c r="Z41" s="139">
        <v>-8.7582123427806913</v>
      </c>
      <c r="AA41" s="139">
        <v>2727.1053111099995</v>
      </c>
      <c r="AB41" s="139">
        <v>1834.62175239</v>
      </c>
      <c r="AC41" s="139">
        <v>1365.6998614700001</v>
      </c>
      <c r="AD41" s="139">
        <v>1545.8250640899998</v>
      </c>
      <c r="AE41" s="139">
        <v>1379.6020179100001</v>
      </c>
      <c r="AF41" s="139">
        <v>-32.726406093820287</v>
      </c>
      <c r="AG41" s="139">
        <v>-25.559595066891887</v>
      </c>
      <c r="AH41" s="139">
        <v>-10.753030859792167</v>
      </c>
    </row>
    <row r="42" spans="2:34" x14ac:dyDescent="0.55000000000000004">
      <c r="B42" s="161" t="s">
        <v>276</v>
      </c>
      <c r="C42" s="139">
        <v>64006.013048030225</v>
      </c>
      <c r="D42" s="139">
        <v>57886.829318909993</v>
      </c>
      <c r="E42" s="139">
        <v>41347.595222979995</v>
      </c>
      <c r="F42" s="139">
        <v>40291.857263049998</v>
      </c>
      <c r="G42" s="139">
        <v>37619.327401719995</v>
      </c>
      <c r="H42" s="139">
        <v>-9.560326347039279</v>
      </c>
      <c r="I42" s="139">
        <v>-28.57167043095777</v>
      </c>
      <c r="J42" s="139">
        <v>-6.6329279483993142</v>
      </c>
      <c r="K42" s="139">
        <v>49059.947733729998</v>
      </c>
      <c r="L42" s="139">
        <v>47738.2903811</v>
      </c>
      <c r="M42" s="139">
        <v>33282.771767879996</v>
      </c>
      <c r="N42" s="139">
        <v>33672.22379715</v>
      </c>
      <c r="O42" s="139">
        <v>31597.32639233</v>
      </c>
      <c r="P42" s="139">
        <v>-2.6939640453822253</v>
      </c>
      <c r="Q42" s="139">
        <v>-30.280763089377555</v>
      </c>
      <c r="R42" s="139">
        <v>-6.1620444711929512</v>
      </c>
      <c r="S42" s="139">
        <v>12218.960003190232</v>
      </c>
      <c r="T42" s="139">
        <v>8313.9171854199994</v>
      </c>
      <c r="U42" s="139">
        <v>6699.663593629999</v>
      </c>
      <c r="V42" s="139">
        <v>5074.6934018100001</v>
      </c>
      <c r="W42" s="139">
        <v>4643.2839914799988</v>
      </c>
      <c r="X42" s="139">
        <v>-31.958880434592391</v>
      </c>
      <c r="Y42" s="139">
        <v>-19.416281829471362</v>
      </c>
      <c r="Z42" s="139">
        <v>-8.5011916222589861</v>
      </c>
      <c r="AA42" s="139">
        <v>2727.1053111099995</v>
      </c>
      <c r="AB42" s="139">
        <v>1834.62175239</v>
      </c>
      <c r="AC42" s="139">
        <v>1365.1598614699999</v>
      </c>
      <c r="AD42" s="139">
        <v>1544.9400640899999</v>
      </c>
      <c r="AE42" s="139">
        <v>1378.7170179100003</v>
      </c>
      <c r="AF42" s="139">
        <v>-32.726406093820287</v>
      </c>
      <c r="AG42" s="139">
        <v>-25.589028926993933</v>
      </c>
      <c r="AH42" s="139">
        <v>-10.759190601863777</v>
      </c>
    </row>
    <row r="43" spans="2:34" x14ac:dyDescent="0.55000000000000004">
      <c r="B43" s="161" t="s">
        <v>277</v>
      </c>
      <c r="C43" s="139">
        <v>214.97639403000005</v>
      </c>
      <c r="D43" s="139">
        <v>233.47515700000002</v>
      </c>
      <c r="E43" s="139">
        <v>251.65571641</v>
      </c>
      <c r="F43" s="139">
        <v>293.64255470000001</v>
      </c>
      <c r="G43" s="139">
        <v>278.01139129000001</v>
      </c>
      <c r="H43" s="139">
        <v>8.6050205900367196</v>
      </c>
      <c r="I43" s="139">
        <v>7.786935296931814</v>
      </c>
      <c r="J43" s="139">
        <v>-5.3231941896056512</v>
      </c>
      <c r="K43" s="139">
        <v>214.97639403000005</v>
      </c>
      <c r="L43" s="139">
        <v>233.47515700000002</v>
      </c>
      <c r="M43" s="139">
        <v>249.23022927</v>
      </c>
      <c r="N43" s="139">
        <v>278.4625547</v>
      </c>
      <c r="O43" s="139">
        <v>277.12639129000002</v>
      </c>
      <c r="P43" s="139">
        <v>8.6050205900367196</v>
      </c>
      <c r="Q43" s="139">
        <v>6.7480722456479469</v>
      </c>
      <c r="R43" s="139">
        <v>-0.47983593752469744</v>
      </c>
      <c r="S43" s="139">
        <v>0</v>
      </c>
      <c r="T43" s="139">
        <v>0</v>
      </c>
      <c r="U43" s="139">
        <v>1.88548714</v>
      </c>
      <c r="V43" s="139">
        <v>14.295</v>
      </c>
      <c r="W43" s="139">
        <v>0</v>
      </c>
      <c r="X43" s="139">
        <v>0</v>
      </c>
      <c r="Y43" s="139">
        <v>0</v>
      </c>
      <c r="Z43" s="139">
        <v>-100</v>
      </c>
      <c r="AA43" s="139">
        <v>0</v>
      </c>
      <c r="AB43" s="139">
        <v>0</v>
      </c>
      <c r="AC43" s="139">
        <v>0.54</v>
      </c>
      <c r="AD43" s="139">
        <v>0.88500000000000001</v>
      </c>
      <c r="AE43" s="139">
        <v>0.88500000000000001</v>
      </c>
      <c r="AF43" s="139">
        <v>0</v>
      </c>
      <c r="AG43" s="139">
        <v>0</v>
      </c>
      <c r="AH43" s="139">
        <v>0</v>
      </c>
    </row>
    <row r="44" spans="2:34" x14ac:dyDescent="0.55000000000000004">
      <c r="B44" s="160" t="s">
        <v>278</v>
      </c>
      <c r="C44" s="139">
        <v>4116123.2301201504</v>
      </c>
      <c r="D44" s="139">
        <v>4314695.9307617033</v>
      </c>
      <c r="E44" s="139">
        <v>4622544.1697090538</v>
      </c>
      <c r="F44" s="139">
        <v>4920973.947253379</v>
      </c>
      <c r="G44" s="139">
        <v>4913384.2779624676</v>
      </c>
      <c r="H44" s="139">
        <v>4.8242652015002125</v>
      </c>
      <c r="I44" s="139">
        <v>7.1348767998352072</v>
      </c>
      <c r="J44" s="139">
        <v>-0.15423103987671771</v>
      </c>
      <c r="K44" s="139">
        <v>3673791.7779001906</v>
      </c>
      <c r="L44" s="139">
        <v>3833402.443903435</v>
      </c>
      <c r="M44" s="139">
        <v>4111195.9350328338</v>
      </c>
      <c r="N44" s="139">
        <v>4383255.1343025677</v>
      </c>
      <c r="O44" s="139">
        <v>4376109.2882732926</v>
      </c>
      <c r="P44" s="139">
        <v>4.3445757313571063</v>
      </c>
      <c r="Q44" s="139">
        <v>7.246656076280118</v>
      </c>
      <c r="R44" s="139">
        <v>-0.16302601172706321</v>
      </c>
      <c r="S44" s="139">
        <v>367502.71175639977</v>
      </c>
      <c r="T44" s="139">
        <v>403349.55194547848</v>
      </c>
      <c r="U44" s="139">
        <v>430261.26979947044</v>
      </c>
      <c r="V44" s="139">
        <v>451345.63833033224</v>
      </c>
      <c r="W44" s="139">
        <v>450726.52979218529</v>
      </c>
      <c r="X44" s="139">
        <v>9.7541702529911909</v>
      </c>
      <c r="Y44" s="139">
        <v>6.6720584476141083</v>
      </c>
      <c r="Z44" s="139">
        <v>-0.13716949618417518</v>
      </c>
      <c r="AA44" s="139">
        <v>74828.740463559996</v>
      </c>
      <c r="AB44" s="139">
        <v>77943.934912790006</v>
      </c>
      <c r="AC44" s="139">
        <v>81086.964876749713</v>
      </c>
      <c r="AD44" s="139">
        <v>86373.17462047968</v>
      </c>
      <c r="AE44" s="139">
        <v>86548.459896989734</v>
      </c>
      <c r="AF44" s="139">
        <v>4.163098870743446</v>
      </c>
      <c r="AG44" s="139">
        <v>4.0324240333470254</v>
      </c>
      <c r="AH44" s="139">
        <v>0.20293948587655208</v>
      </c>
    </row>
    <row r="45" spans="2:34" x14ac:dyDescent="0.55000000000000004">
      <c r="B45" s="161" t="s">
        <v>279</v>
      </c>
      <c r="C45" s="139">
        <v>3538076.3534911536</v>
      </c>
      <c r="D45" s="139">
        <v>3749324.1593922433</v>
      </c>
      <c r="E45" s="139">
        <v>3938300.117758818</v>
      </c>
      <c r="F45" s="139">
        <v>4114275.535107696</v>
      </c>
      <c r="G45" s="139">
        <v>4107965.7131626667</v>
      </c>
      <c r="H45" s="139">
        <v>5.970696638376487</v>
      </c>
      <c r="I45" s="139">
        <v>5.0402672677202522</v>
      </c>
      <c r="J45" s="139">
        <v>-0.15336410726959349</v>
      </c>
      <c r="K45" s="139">
        <v>3095794.3986509037</v>
      </c>
      <c r="L45" s="139">
        <v>3268069.5593557549</v>
      </c>
      <c r="M45" s="139">
        <v>3427109.8618569276</v>
      </c>
      <c r="N45" s="139">
        <v>3576766.6550593241</v>
      </c>
      <c r="O45" s="139">
        <v>3570906.3539311914</v>
      </c>
      <c r="P45" s="139">
        <v>5.5648127272252257</v>
      </c>
      <c r="Q45" s="139">
        <v>4.8664907405619875</v>
      </c>
      <c r="R45" s="139">
        <v>-0.16384354064147288</v>
      </c>
      <c r="S45" s="139">
        <v>367493.27842199977</v>
      </c>
      <c r="T45" s="139">
        <v>403342.72208369843</v>
      </c>
      <c r="U45" s="139">
        <v>430126.95854514046</v>
      </c>
      <c r="V45" s="139">
        <v>451152.64299789228</v>
      </c>
      <c r="W45" s="139">
        <v>450527.0413644854</v>
      </c>
      <c r="X45" s="139">
        <v>9.7551290776350044</v>
      </c>
      <c r="Y45" s="139">
        <v>6.6405652054591853</v>
      </c>
      <c r="Z45" s="139">
        <v>-0.13866739852166354</v>
      </c>
      <c r="AA45" s="139">
        <v>74788.676418250005</v>
      </c>
      <c r="AB45" s="139">
        <v>77911.877952790019</v>
      </c>
      <c r="AC45" s="139">
        <v>81063.29735674971</v>
      </c>
      <c r="AD45" s="139">
        <v>86356.237050479685</v>
      </c>
      <c r="AE45" s="139">
        <v>86532.317866989732</v>
      </c>
      <c r="AF45" s="139">
        <v>4.176035309240862</v>
      </c>
      <c r="AG45" s="139">
        <v>4.0448510378215561</v>
      </c>
      <c r="AH45" s="139">
        <v>0.2039005201293298</v>
      </c>
    </row>
    <row r="46" spans="2:34" x14ac:dyDescent="0.55000000000000004">
      <c r="B46" s="161" t="s">
        <v>280</v>
      </c>
      <c r="C46" s="139">
        <v>578046.87662899622</v>
      </c>
      <c r="D46" s="139">
        <v>565371.77136945981</v>
      </c>
      <c r="E46" s="139">
        <v>684244.05195023585</v>
      </c>
      <c r="F46" s="139">
        <v>806698.41214568354</v>
      </c>
      <c r="G46" s="139">
        <v>805418.56479980214</v>
      </c>
      <c r="H46" s="139">
        <v>-2.1927469504642945</v>
      </c>
      <c r="I46" s="139">
        <v>21.025506861235783</v>
      </c>
      <c r="J46" s="139">
        <v>-0.15865251829084714</v>
      </c>
      <c r="K46" s="139">
        <v>577997.37924928626</v>
      </c>
      <c r="L46" s="139">
        <v>565332.8845476798</v>
      </c>
      <c r="M46" s="139">
        <v>684086.07317590585</v>
      </c>
      <c r="N46" s="139">
        <v>806488.47924324358</v>
      </c>
      <c r="O46" s="139">
        <v>805202.93434210215</v>
      </c>
      <c r="P46" s="139">
        <v>-2.1910989835378381</v>
      </c>
      <c r="Q46" s="139">
        <v>21.005887305359909</v>
      </c>
      <c r="R46" s="139">
        <v>-0.15940028087539915</v>
      </c>
      <c r="S46" s="139">
        <v>9.4333343999999997</v>
      </c>
      <c r="T46" s="139">
        <v>6.8298617800000008</v>
      </c>
      <c r="U46" s="139">
        <v>134.31125433</v>
      </c>
      <c r="V46" s="139">
        <v>192.99533244000003</v>
      </c>
      <c r="W46" s="139">
        <v>199.48842769999999</v>
      </c>
      <c r="X46" s="139">
        <v>-27.598646561283768</v>
      </c>
      <c r="Y46" s="139">
        <v>1866.5296115260476</v>
      </c>
      <c r="Z46" s="139">
        <v>3.364379427164943</v>
      </c>
      <c r="AA46" s="139">
        <v>40.064045310000004</v>
      </c>
      <c r="AB46" s="139">
        <v>32.056959999999997</v>
      </c>
      <c r="AC46" s="139">
        <v>23.667519999999996</v>
      </c>
      <c r="AD46" s="139">
        <v>16.937569999999997</v>
      </c>
      <c r="AE46" s="139">
        <v>16.142029999999998</v>
      </c>
      <c r="AF46" s="139">
        <v>-19.98571349459171</v>
      </c>
      <c r="AG46" s="139">
        <v>-26.170416658348145</v>
      </c>
      <c r="AH46" s="139">
        <v>-4.696895717626548</v>
      </c>
    </row>
    <row r="47" spans="2:34" x14ac:dyDescent="0.55000000000000004">
      <c r="B47" s="160" t="s">
        <v>281</v>
      </c>
      <c r="C47" s="139">
        <v>19623.087071012997</v>
      </c>
      <c r="D47" s="139">
        <v>37182.590610239</v>
      </c>
      <c r="E47" s="139">
        <v>35588.953027245007</v>
      </c>
      <c r="F47" s="139">
        <v>48517.041940822979</v>
      </c>
      <c r="G47" s="139">
        <v>48764.952066248989</v>
      </c>
      <c r="H47" s="139">
        <v>89.483899631494296</v>
      </c>
      <c r="I47" s="139">
        <v>-4.2859778106885109</v>
      </c>
      <c r="J47" s="139">
        <v>0.51097535115267601</v>
      </c>
      <c r="K47" s="139">
        <v>19623.087071012997</v>
      </c>
      <c r="L47" s="139">
        <v>37182.590610239</v>
      </c>
      <c r="M47" s="139">
        <v>35587.964000625005</v>
      </c>
      <c r="N47" s="139">
        <v>48517.041940822979</v>
      </c>
      <c r="O47" s="139">
        <v>48764.952066248989</v>
      </c>
      <c r="P47" s="139">
        <v>89.483899631494296</v>
      </c>
      <c r="Q47" s="139">
        <v>-4.2886377292250355</v>
      </c>
      <c r="R47" s="139">
        <v>0.51097535115267601</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2015.3928846999997</v>
      </c>
      <c r="G48" s="139">
        <v>2172.3332589399997</v>
      </c>
      <c r="H48" s="139">
        <v>-12.364528555032258</v>
      </c>
      <c r="I48" s="139">
        <v>44.276815890681554</v>
      </c>
      <c r="J48" s="139">
        <v>7.787085854645226</v>
      </c>
      <c r="K48" s="139">
        <v>879.53103901999987</v>
      </c>
      <c r="L48" s="139">
        <v>770.78117255000006</v>
      </c>
      <c r="M48" s="139">
        <v>1112.0585332400001</v>
      </c>
      <c r="N48" s="139">
        <v>2015.3928846999997</v>
      </c>
      <c r="O48" s="139">
        <v>2172.3332589399997</v>
      </c>
      <c r="P48" s="139">
        <v>-12.364528555032258</v>
      </c>
      <c r="Q48" s="139">
        <v>44.276815890681554</v>
      </c>
      <c r="R48" s="139">
        <v>7.787085854645226</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46501.649056122988</v>
      </c>
      <c r="G49" s="139">
        <v>46592.618807308987</v>
      </c>
      <c r="H49" s="139">
        <v>94.263081005218069</v>
      </c>
      <c r="I49" s="139">
        <v>-5.3139763542791965</v>
      </c>
      <c r="J49" s="139">
        <v>0.19562693588823787</v>
      </c>
      <c r="K49" s="139">
        <v>18743.556031993001</v>
      </c>
      <c r="L49" s="139">
        <v>36411.809437689</v>
      </c>
      <c r="M49" s="139">
        <v>34475.905467385004</v>
      </c>
      <c r="N49" s="139">
        <v>46501.649056122988</v>
      </c>
      <c r="O49" s="139">
        <v>46592.618807308987</v>
      </c>
      <c r="P49" s="139">
        <v>94.263081005218069</v>
      </c>
      <c r="Q49" s="139">
        <v>-5.3166925791394153</v>
      </c>
      <c r="R49" s="139">
        <v>0.19562693588823787</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192153.86255497744</v>
      </c>
      <c r="G50" s="139">
        <v>179423.4752632092</v>
      </c>
      <c r="H50" s="139">
        <v>-2.6051173390145638E-2</v>
      </c>
      <c r="I50" s="139">
        <v>2.3341895557202195</v>
      </c>
      <c r="J50" s="139">
        <v>-6.6251009074178473</v>
      </c>
      <c r="K50" s="139">
        <v>142452.08951594977</v>
      </c>
      <c r="L50" s="139">
        <v>147129.61223292002</v>
      </c>
      <c r="M50" s="139">
        <v>152332.13082192998</v>
      </c>
      <c r="N50" s="139">
        <v>151324.65941440995</v>
      </c>
      <c r="O50" s="139">
        <v>140614.27785445211</v>
      </c>
      <c r="P50" s="139">
        <v>3.2835760660755478</v>
      </c>
      <c r="Q50" s="139">
        <v>3.536010535237387</v>
      </c>
      <c r="R50" s="139">
        <v>-7.0777503160452726</v>
      </c>
      <c r="S50" s="139">
        <v>45677.605870895575</v>
      </c>
      <c r="T50" s="139">
        <v>41526.169420307349</v>
      </c>
      <c r="U50" s="139">
        <v>40504.111790795076</v>
      </c>
      <c r="V50" s="139">
        <v>36058.280563297543</v>
      </c>
      <c r="W50" s="139">
        <v>34990.874378477143</v>
      </c>
      <c r="X50" s="139">
        <v>-9.0885596375649769</v>
      </c>
      <c r="Y50" s="139">
        <v>-2.4612374408231874</v>
      </c>
      <c r="Z50" s="139">
        <v>-2.9602248586053648</v>
      </c>
      <c r="AA50" s="139">
        <v>6958.7033845900014</v>
      </c>
      <c r="AB50" s="139">
        <v>6381.7943011799816</v>
      </c>
      <c r="AC50" s="139">
        <v>6753.8800693399817</v>
      </c>
      <c r="AD50" s="139">
        <v>4770.9225772699647</v>
      </c>
      <c r="AE50" s="139">
        <v>3818.3230302799407</v>
      </c>
      <c r="AF50" s="139">
        <v>-8.2904680875977679</v>
      </c>
      <c r="AG50" s="139">
        <v>5.830425591924862</v>
      </c>
      <c r="AH50" s="139">
        <v>-19.966778575038713</v>
      </c>
    </row>
    <row r="51" spans="2:34" x14ac:dyDescent="0.55000000000000004">
      <c r="B51" s="161" t="s">
        <v>285</v>
      </c>
      <c r="C51" s="139">
        <v>2306.5288628599997</v>
      </c>
      <c r="D51" s="139">
        <v>3129.3609811000006</v>
      </c>
      <c r="E51" s="139">
        <v>3144.6138702600006</v>
      </c>
      <c r="F51" s="139">
        <v>3218.9960403200007</v>
      </c>
      <c r="G51" s="139">
        <v>3282.9109773600003</v>
      </c>
      <c r="H51" s="139">
        <v>35.674043862591134</v>
      </c>
      <c r="I51" s="139">
        <v>0.48741226250729497</v>
      </c>
      <c r="J51" s="139">
        <v>1.9855550065742245</v>
      </c>
      <c r="K51" s="139">
        <v>2237.3015267399996</v>
      </c>
      <c r="L51" s="139">
        <v>3064.9063027200009</v>
      </c>
      <c r="M51" s="139">
        <v>3087.2410209900004</v>
      </c>
      <c r="N51" s="139">
        <v>3158.4622527000006</v>
      </c>
      <c r="O51" s="139">
        <v>3054.8159097400003</v>
      </c>
      <c r="P51" s="139">
        <v>36.991204184530041</v>
      </c>
      <c r="Q51" s="139">
        <v>0.7287243414318465</v>
      </c>
      <c r="R51" s="139">
        <v>-3.2815444563695118</v>
      </c>
      <c r="S51" s="139">
        <v>29.425193329999999</v>
      </c>
      <c r="T51" s="139">
        <v>24.652535589999999</v>
      </c>
      <c r="U51" s="139">
        <v>17.547276879999998</v>
      </c>
      <c r="V51" s="139">
        <v>20.70821523</v>
      </c>
      <c r="W51" s="139">
        <v>20.70821523</v>
      </c>
      <c r="X51" s="139">
        <v>-16.219630866907885</v>
      </c>
      <c r="Y51" s="139">
        <v>-28.82161424759148</v>
      </c>
      <c r="Z51" s="139">
        <v>0</v>
      </c>
      <c r="AA51" s="139">
        <v>39.802142790000005</v>
      </c>
      <c r="AB51" s="139">
        <v>39.802142790000005</v>
      </c>
      <c r="AC51" s="139">
        <v>39.825572390000005</v>
      </c>
      <c r="AD51" s="139">
        <v>39.825572390000005</v>
      </c>
      <c r="AE51" s="139">
        <v>207.38685239</v>
      </c>
      <c r="AF51" s="139">
        <v>0</v>
      </c>
      <c r="AG51" s="139">
        <v>5.8865172469776079E-2</v>
      </c>
      <c r="AH51" s="139">
        <v>420.7379076918773</v>
      </c>
    </row>
    <row r="52" spans="2:34" x14ac:dyDescent="0.55000000000000004">
      <c r="B52" s="161" t="s">
        <v>286</v>
      </c>
      <c r="C52" s="139">
        <v>136840.50060087026</v>
      </c>
      <c r="D52" s="139">
        <v>127020.31552000996</v>
      </c>
      <c r="E52" s="139">
        <v>147144.30289026798</v>
      </c>
      <c r="F52" s="139">
        <v>144229.62094834799</v>
      </c>
      <c r="G52" s="139">
        <v>131620.92034961801</v>
      </c>
      <c r="H52" s="139">
        <v>-7.176373250419001</v>
      </c>
      <c r="I52" s="139">
        <v>15.843125005533324</v>
      </c>
      <c r="J52" s="139">
        <v>-8.74210201470712</v>
      </c>
      <c r="K52" s="139">
        <v>106032.12004644002</v>
      </c>
      <c r="L52" s="139">
        <v>97517.921701319981</v>
      </c>
      <c r="M52" s="139">
        <v>112984.87683189</v>
      </c>
      <c r="N52" s="139">
        <v>114020.60549340001</v>
      </c>
      <c r="O52" s="139">
        <v>103113.24910816003</v>
      </c>
      <c r="P52" s="139">
        <v>-8.0298293964045815</v>
      </c>
      <c r="Q52" s="139">
        <v>15.860628344749331</v>
      </c>
      <c r="R52" s="139">
        <v>-9.5661274013067228</v>
      </c>
      <c r="S52" s="139">
        <v>25283.552087710232</v>
      </c>
      <c r="T52" s="139">
        <v>24531.72130316</v>
      </c>
      <c r="U52" s="139">
        <v>28799.036965248008</v>
      </c>
      <c r="V52" s="139">
        <v>27110.937472608002</v>
      </c>
      <c r="W52" s="139">
        <v>26440.591372577994</v>
      </c>
      <c r="X52" s="139">
        <v>-2.9735963599658901</v>
      </c>
      <c r="Y52" s="139">
        <v>17.395092702028709</v>
      </c>
      <c r="Z52" s="139">
        <v>-2.4726039101646835</v>
      </c>
      <c r="AA52" s="139">
        <v>5524.8284667200005</v>
      </c>
      <c r="AB52" s="139">
        <v>4970.6725155299819</v>
      </c>
      <c r="AC52" s="139">
        <v>5360.389093129982</v>
      </c>
      <c r="AD52" s="139">
        <v>3098.0779823399826</v>
      </c>
      <c r="AE52" s="139">
        <v>2067.0798688799823</v>
      </c>
      <c r="AF52" s="139">
        <v>-10.030283374915564</v>
      </c>
      <c r="AG52" s="139">
        <v>7.8403189182630726</v>
      </c>
      <c r="AH52" s="139">
        <v>-33.278636604275725</v>
      </c>
    </row>
    <row r="53" spans="2:34" x14ac:dyDescent="0.55000000000000004">
      <c r="B53" s="161" t="s">
        <v>287</v>
      </c>
      <c r="C53" s="139">
        <v>37037.201739675111</v>
      </c>
      <c r="D53" s="139">
        <v>41125.081904877181</v>
      </c>
      <c r="E53" s="139">
        <v>32724.426362939994</v>
      </c>
      <c r="F53" s="139">
        <v>32472.527155869488</v>
      </c>
      <c r="G53" s="139">
        <v>32244.878122731283</v>
      </c>
      <c r="H53" s="139">
        <v>11.037227363813065</v>
      </c>
      <c r="I53" s="139">
        <v>-20.42708525509568</v>
      </c>
      <c r="J53" s="139">
        <v>-0.70105117487616608</v>
      </c>
      <c r="K53" s="139">
        <v>21700.273904990001</v>
      </c>
      <c r="L53" s="139">
        <v>27919.498932470004</v>
      </c>
      <c r="M53" s="139">
        <v>22293.383158119988</v>
      </c>
      <c r="N53" s="139">
        <v>23415.542874469957</v>
      </c>
      <c r="O53" s="139">
        <v>23589.950861062138</v>
      </c>
      <c r="P53" s="139">
        <v>28.659661415839942</v>
      </c>
      <c r="Q53" s="139">
        <v>-20.15120610852696</v>
      </c>
      <c r="R53" s="139">
        <v>0.74483853535738387</v>
      </c>
      <c r="S53" s="139">
        <v>13999.033126275111</v>
      </c>
      <c r="T53" s="139">
        <v>11873.316351207175</v>
      </c>
      <c r="U53" s="139">
        <v>9085.7467006500083</v>
      </c>
      <c r="V53" s="139">
        <v>7429.4241670095462</v>
      </c>
      <c r="W53" s="139">
        <v>7116.5074431991843</v>
      </c>
      <c r="X53" s="139">
        <v>-15.18473994520471</v>
      </c>
      <c r="Y53" s="139">
        <v>-23.477599417906113</v>
      </c>
      <c r="Z53" s="139">
        <v>-4.2118570265495485</v>
      </c>
      <c r="AA53" s="139">
        <v>1337.8947084100007</v>
      </c>
      <c r="AB53" s="139">
        <v>1332.2666212000017</v>
      </c>
      <c r="AC53" s="139">
        <v>1345.2965041699977</v>
      </c>
      <c r="AD53" s="139">
        <v>1627.5601143899833</v>
      </c>
      <c r="AE53" s="139">
        <v>1538.4198184699594</v>
      </c>
      <c r="AF53" s="139">
        <v>-0.4206674243212738</v>
      </c>
      <c r="AG53" s="139">
        <v>0.97802367504033261</v>
      </c>
      <c r="AH53" s="139">
        <v>-5.476928018319871</v>
      </c>
    </row>
    <row r="54" spans="2:34" x14ac:dyDescent="0.55000000000000004">
      <c r="B54" s="161" t="s">
        <v>288</v>
      </c>
      <c r="C54" s="139">
        <v>7417.7885523402174</v>
      </c>
      <c r="D54" s="139">
        <v>7239.0522379701715</v>
      </c>
      <c r="E54" s="139">
        <v>3388.4732598870537</v>
      </c>
      <c r="F54" s="139">
        <v>1501.6487526699902</v>
      </c>
      <c r="G54" s="139">
        <v>1413.5724253599669</v>
      </c>
      <c r="H54" s="139">
        <v>-2.4095633504362541</v>
      </c>
      <c r="I54" s="139">
        <v>-53.191755653953109</v>
      </c>
      <c r="J54" s="139">
        <v>-5.8653081923066281</v>
      </c>
      <c r="K54" s="139">
        <v>1102.6548419899982</v>
      </c>
      <c r="L54" s="139">
        <v>2186.4191614499991</v>
      </c>
      <c r="M54" s="139">
        <v>813.39655501000004</v>
      </c>
      <c r="N54" s="139">
        <v>119.49872552000005</v>
      </c>
      <c r="O54" s="139">
        <v>115.92336143000006</v>
      </c>
      <c r="P54" s="139">
        <v>98.286814530655406</v>
      </c>
      <c r="Q54" s="139">
        <v>-62.797775954791376</v>
      </c>
      <c r="R54" s="139">
        <v>-2.9919683866432512</v>
      </c>
      <c r="S54" s="139">
        <v>6314.4451903502195</v>
      </c>
      <c r="T54" s="139">
        <v>5052.4306775701716</v>
      </c>
      <c r="U54" s="139">
        <v>2574.9319108570535</v>
      </c>
      <c r="V54" s="139">
        <v>1382.1074571499901</v>
      </c>
      <c r="W54" s="139">
        <v>1297.5594739299668</v>
      </c>
      <c r="X54" s="139">
        <v>-19.986150401759247</v>
      </c>
      <c r="Y54" s="139">
        <v>-49.035779505333132</v>
      </c>
      <c r="Z54" s="139">
        <v>-6.1173234239230272</v>
      </c>
      <c r="AA54" s="139">
        <v>0.68851999999999991</v>
      </c>
      <c r="AB54" s="139">
        <v>0.20239895000000002</v>
      </c>
      <c r="AC54" s="139">
        <v>0.14479402</v>
      </c>
      <c r="AD54" s="139">
        <v>4.256999999999999E-2</v>
      </c>
      <c r="AE54" s="139">
        <v>8.9590000000000003E-2</v>
      </c>
      <c r="AF54" s="139">
        <v>-70.603766048916512</v>
      </c>
      <c r="AG54" s="139">
        <v>-28.461081443357301</v>
      </c>
      <c r="AH54" s="139">
        <v>110.45337091848725</v>
      </c>
    </row>
    <row r="55" spans="2:34" x14ac:dyDescent="0.55000000000000004">
      <c r="B55" s="162" t="s">
        <v>289</v>
      </c>
      <c r="C55" s="139">
        <v>1509.4774325100002</v>
      </c>
      <c r="D55" s="139">
        <v>455.22595573999996</v>
      </c>
      <c r="E55" s="139">
        <v>251.79655449000001</v>
      </c>
      <c r="F55" s="139">
        <v>106.30499999999999</v>
      </c>
      <c r="G55" s="139">
        <v>110.87299999999999</v>
      </c>
      <c r="H55" s="139">
        <v>-69.842148949319636</v>
      </c>
      <c r="I55" s="139">
        <v>-44.687566401900789</v>
      </c>
      <c r="J55" s="139">
        <v>4.297069752128313</v>
      </c>
      <c r="K55" s="139">
        <v>1509.4774325100002</v>
      </c>
      <c r="L55" s="139">
        <v>455.22595573999996</v>
      </c>
      <c r="M55" s="139">
        <v>251.79655449000001</v>
      </c>
      <c r="N55" s="139">
        <v>106.30499999999999</v>
      </c>
      <c r="O55" s="139">
        <v>110.87299999999999</v>
      </c>
      <c r="P55" s="139">
        <v>-69.842148949319636</v>
      </c>
      <c r="Q55" s="139">
        <v>-44.687566401900789</v>
      </c>
      <c r="R55" s="139">
        <v>4.297069752128313</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10624.764657769998</v>
      </c>
      <c r="G56" s="139">
        <v>10750.320388139997</v>
      </c>
      <c r="H56" s="139">
        <v>61.057410667458001</v>
      </c>
      <c r="I56" s="139">
        <v>-19.491688331783219</v>
      </c>
      <c r="J56" s="139">
        <v>1.1817271668053353</v>
      </c>
      <c r="K56" s="139">
        <v>9870.2617632797974</v>
      </c>
      <c r="L56" s="139">
        <v>15985.640179220005</v>
      </c>
      <c r="M56" s="139">
        <v>12901.436701429999</v>
      </c>
      <c r="N56" s="139">
        <v>10504.245068319999</v>
      </c>
      <c r="O56" s="139">
        <v>10629.465614059998</v>
      </c>
      <c r="P56" s="139">
        <v>61.957611283331595</v>
      </c>
      <c r="Q56" s="139">
        <v>-19.293587514869831</v>
      </c>
      <c r="R56" s="139">
        <v>1.1920946714929048</v>
      </c>
      <c r="S56" s="139">
        <v>51.150273229999996</v>
      </c>
      <c r="T56" s="139">
        <v>44.048552779999994</v>
      </c>
      <c r="U56" s="139">
        <v>26.848937159999998</v>
      </c>
      <c r="V56" s="139">
        <v>115.1032513</v>
      </c>
      <c r="W56" s="139">
        <v>115.50787353999996</v>
      </c>
      <c r="X56" s="139">
        <v>-13.884032286722553</v>
      </c>
      <c r="Y56" s="139">
        <v>-39.046948275243651</v>
      </c>
      <c r="Z56" s="139">
        <v>0.35152980947981138</v>
      </c>
      <c r="AA56" s="139">
        <v>55.489546669999996</v>
      </c>
      <c r="AB56" s="139">
        <v>38.850622710000003</v>
      </c>
      <c r="AC56" s="139">
        <v>8.2241056300013327</v>
      </c>
      <c r="AD56" s="139">
        <v>5.4163381499999996</v>
      </c>
      <c r="AE56" s="139">
        <v>5.3469005399991563</v>
      </c>
      <c r="AF56" s="139">
        <v>-29.985690924729973</v>
      </c>
      <c r="AG56" s="139">
        <v>-78.831470240798794</v>
      </c>
      <c r="AH56" s="139">
        <v>-1.2820028601951972</v>
      </c>
    </row>
    <row r="57" spans="2:34" x14ac:dyDescent="0.55000000000000004">
      <c r="B57" s="160" t="s">
        <v>291</v>
      </c>
      <c r="C57" s="139">
        <v>3521.1950413227</v>
      </c>
      <c r="D57" s="139">
        <v>4527.7597351025424</v>
      </c>
      <c r="E57" s="139">
        <v>5678.3172427334484</v>
      </c>
      <c r="F57" s="139">
        <v>6346.0599811060038</v>
      </c>
      <c r="G57" s="139">
        <v>6351.4614703359202</v>
      </c>
      <c r="H57" s="139">
        <v>28.585882973461672</v>
      </c>
      <c r="I57" s="139">
        <v>25.411187318773415</v>
      </c>
      <c r="J57" s="139">
        <v>8.5115634677235263E-2</v>
      </c>
      <c r="K57" s="139">
        <v>3521.1950413227</v>
      </c>
      <c r="L57" s="139">
        <v>4524.1313442625424</v>
      </c>
      <c r="M57" s="139">
        <v>5662.2165590834484</v>
      </c>
      <c r="N57" s="139">
        <v>6324.276018266004</v>
      </c>
      <c r="O57" s="139">
        <v>6327.7920551859206</v>
      </c>
      <c r="P57" s="139">
        <v>28.482838671813525</v>
      </c>
      <c r="Q57" s="139">
        <v>25.155883598830837</v>
      </c>
      <c r="R57" s="139">
        <v>5.5595880220304927E-2</v>
      </c>
      <c r="S57" s="139">
        <v>0</v>
      </c>
      <c r="T57" s="139">
        <v>3.6283908400000002</v>
      </c>
      <c r="U57" s="139">
        <v>16.100683649999997</v>
      </c>
      <c r="V57" s="139">
        <v>21.783962839999994</v>
      </c>
      <c r="W57" s="139">
        <v>23.669415150000006</v>
      </c>
      <c r="X57" s="139">
        <v>0</v>
      </c>
      <c r="Y57" s="139">
        <v>343.74171251077235</v>
      </c>
      <c r="Z57" s="139">
        <v>8.6552310240720853</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130841.21006139636</v>
      </c>
      <c r="G58" s="139">
        <v>142064.14898965158</v>
      </c>
      <c r="H58" s="139">
        <v>-21.815689498079255</v>
      </c>
      <c r="I58" s="139">
        <v>-22.292416094813746</v>
      </c>
      <c r="J58" s="139">
        <v>8.5775260890578195</v>
      </c>
      <c r="K58" s="139">
        <v>190400.59714137373</v>
      </c>
      <c r="L58" s="139">
        <v>148193.68627732788</v>
      </c>
      <c r="M58" s="139">
        <v>109512.06788509547</v>
      </c>
      <c r="N58" s="139">
        <v>122382.74824408352</v>
      </c>
      <c r="O58" s="139">
        <v>134005.75284870819</v>
      </c>
      <c r="P58" s="139">
        <v>-22.167425679188877</v>
      </c>
      <c r="Q58" s="139">
        <v>-26.102069098844126</v>
      </c>
      <c r="R58" s="139">
        <v>9.4972573923927772</v>
      </c>
      <c r="S58" s="139">
        <v>1653.9445726099339</v>
      </c>
      <c r="T58" s="139">
        <v>1785.0950709399997</v>
      </c>
      <c r="U58" s="139">
        <v>3446.433284360055</v>
      </c>
      <c r="V58" s="139">
        <v>2741.2163325428437</v>
      </c>
      <c r="W58" s="139">
        <v>2573.8352775833891</v>
      </c>
      <c r="X58" s="139">
        <v>7.9295582513451226</v>
      </c>
      <c r="Y58" s="139">
        <v>93.067211963406734</v>
      </c>
      <c r="Z58" s="139">
        <v>-6.1060870305039483</v>
      </c>
      <c r="AA58" s="139">
        <v>3570.8495111399993</v>
      </c>
      <c r="AB58" s="139">
        <v>2969.5819477799973</v>
      </c>
      <c r="AC58" s="139">
        <v>5893.976570429998</v>
      </c>
      <c r="AD58" s="139">
        <v>5717.2454847699973</v>
      </c>
      <c r="AE58" s="139">
        <v>5484.5608633599968</v>
      </c>
      <c r="AF58" s="139">
        <v>-16.838221870852419</v>
      </c>
      <c r="AG58" s="139">
        <v>98.47832705328176</v>
      </c>
      <c r="AH58" s="139">
        <v>-4.0698728440092697</v>
      </c>
    </row>
    <row r="59" spans="2:34" x14ac:dyDescent="0.55000000000000004">
      <c r="B59" s="152" t="s">
        <v>94</v>
      </c>
      <c r="C59" s="146">
        <v>4709039.2624047371</v>
      </c>
      <c r="D59" s="146">
        <v>4879850.6416011732</v>
      </c>
      <c r="E59" s="146">
        <v>5167173.0546616809</v>
      </c>
      <c r="F59" s="146">
        <v>5534345.8274859199</v>
      </c>
      <c r="G59" s="146">
        <v>5526228.3773891013</v>
      </c>
      <c r="H59" s="146">
        <v>3.6273084524933203</v>
      </c>
      <c r="I59" s="146">
        <v>5.8879345734694803</v>
      </c>
      <c r="J59" s="146">
        <v>-0.14667406681569961</v>
      </c>
      <c r="K59" s="146">
        <v>4175443.2777171684</v>
      </c>
      <c r="L59" s="146">
        <v>4315376.9670633944</v>
      </c>
      <c r="M59" s="146">
        <v>4569076.1421677331</v>
      </c>
      <c r="N59" s="146">
        <v>4913243.6890933858</v>
      </c>
      <c r="O59" s="146">
        <v>4908696.2653253637</v>
      </c>
      <c r="P59" s="146">
        <v>3.3513493068628533</v>
      </c>
      <c r="Q59" s="146">
        <v>5.8789574361792187</v>
      </c>
      <c r="R59" s="146">
        <v>-9.2554411215484134E-2</v>
      </c>
      <c r="S59" s="146">
        <v>441782.89778605849</v>
      </c>
      <c r="T59" s="146">
        <v>471382.21286427841</v>
      </c>
      <c r="U59" s="146">
        <v>498615.08979530807</v>
      </c>
      <c r="V59" s="146">
        <v>518539.11587344523</v>
      </c>
      <c r="W59" s="146">
        <v>516209.99936046847</v>
      </c>
      <c r="X59" s="146">
        <v>6.6999685199570429</v>
      </c>
      <c r="Y59" s="146">
        <v>5.7772389767431935</v>
      </c>
      <c r="Z59" s="146">
        <v>-0.44916891352613231</v>
      </c>
      <c r="AA59" s="146">
        <v>91813.086901510018</v>
      </c>
      <c r="AB59" s="146">
        <v>93091.461673500002</v>
      </c>
      <c r="AC59" s="146">
        <v>99481.822698639691</v>
      </c>
      <c r="AD59" s="146">
        <v>102563.02251908967</v>
      </c>
      <c r="AE59" s="146">
        <v>101322.11270326968</v>
      </c>
      <c r="AF59" s="146">
        <v>1.392366616930466</v>
      </c>
      <c r="AG59" s="146">
        <v>6.8646048845517367</v>
      </c>
      <c r="AH59" s="146">
        <v>-1.2098998112004988</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3757C2F7-732C-487A-9C17-A0A194C63950}">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F1950-E3FD-474E-BCE3-A82AA0981D2B}">
  <sheetPr codeName="Sheet81"/>
  <dimension ref="B2:BE97"/>
  <sheetViews>
    <sheetView workbookViewId="0">
      <pane xSplit="3" ySplit="4" topLeftCell="D86"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975</v>
      </c>
      <c r="E3" s="166" t="s">
        <v>976</v>
      </c>
      <c r="F3" s="166" t="s">
        <v>977</v>
      </c>
      <c r="G3" s="166" t="s">
        <v>978</v>
      </c>
      <c r="H3" s="166" t="s">
        <v>979</v>
      </c>
      <c r="I3" s="166" t="s">
        <v>980</v>
      </c>
      <c r="J3" s="166" t="s">
        <v>981</v>
      </c>
      <c r="K3" s="166" t="s">
        <v>982</v>
      </c>
      <c r="L3" s="166" t="s">
        <v>983</v>
      </c>
      <c r="M3" s="166" t="s">
        <v>984</v>
      </c>
      <c r="N3" s="166" t="s">
        <v>985</v>
      </c>
      <c r="O3" s="166" t="s">
        <v>986</v>
      </c>
      <c r="P3" s="166" t="s">
        <v>987</v>
      </c>
      <c r="Q3" s="166" t="s">
        <v>988</v>
      </c>
      <c r="R3" s="166" t="s">
        <v>989</v>
      </c>
      <c r="S3" s="166" t="s">
        <v>990</v>
      </c>
      <c r="T3" s="166" t="s">
        <v>991</v>
      </c>
      <c r="U3" s="166" t="s">
        <v>992</v>
      </c>
      <c r="V3" s="166" t="s">
        <v>993</v>
      </c>
      <c r="W3" s="166" t="s">
        <v>994</v>
      </c>
      <c r="X3" s="166" t="s">
        <v>995</v>
      </c>
      <c r="Y3" s="166" t="s">
        <v>996</v>
      </c>
      <c r="Z3" s="166" t="s">
        <v>997</v>
      </c>
      <c r="AA3" s="166" t="s">
        <v>998</v>
      </c>
      <c r="AB3" s="166" t="s">
        <v>999</v>
      </c>
      <c r="AC3" s="166" t="s">
        <v>1000</v>
      </c>
      <c r="AD3" s="166" t="s">
        <v>1001</v>
      </c>
      <c r="AE3" s="166" t="s">
        <v>1002</v>
      </c>
      <c r="AF3" s="166" t="s">
        <v>1003</v>
      </c>
      <c r="AG3" s="166" t="s">
        <v>1004</v>
      </c>
      <c r="AH3" s="166" t="s">
        <v>1005</v>
      </c>
      <c r="AI3" s="166" t="s">
        <v>1006</v>
      </c>
      <c r="AJ3" s="166" t="s">
        <v>1007</v>
      </c>
      <c r="AK3" s="166" t="s">
        <v>1008</v>
      </c>
      <c r="AL3" s="166" t="s">
        <v>1009</v>
      </c>
      <c r="AM3" s="166" t="s">
        <v>1010</v>
      </c>
      <c r="AN3" s="166" t="s">
        <v>1011</v>
      </c>
      <c r="AO3" s="166" t="s">
        <v>1012</v>
      </c>
      <c r="AP3" s="166" t="s">
        <v>1013</v>
      </c>
      <c r="AQ3" s="166" t="s">
        <v>1014</v>
      </c>
      <c r="AR3" s="166" t="s">
        <v>1015</v>
      </c>
      <c r="AS3" s="166" t="s">
        <v>1016</v>
      </c>
      <c r="AT3" s="166" t="s">
        <v>1017</v>
      </c>
      <c r="AU3" s="166" t="s">
        <v>1018</v>
      </c>
      <c r="AV3" s="166" t="s">
        <v>1019</v>
      </c>
      <c r="AW3" s="166" t="s">
        <v>1020</v>
      </c>
      <c r="AX3" s="166" t="s">
        <v>1021</v>
      </c>
      <c r="AY3" s="166" t="s">
        <v>1022</v>
      </c>
      <c r="AZ3" s="166" t="s">
        <v>1023</v>
      </c>
      <c r="BA3" s="166" t="s">
        <v>1024</v>
      </c>
      <c r="BB3" s="166" t="s">
        <v>1025</v>
      </c>
      <c r="BC3" s="166" t="s">
        <v>1026</v>
      </c>
      <c r="BD3" s="166" t="s">
        <v>1027</v>
      </c>
      <c r="BE3" s="166" t="s">
        <v>1028</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38704.655512132478</v>
      </c>
      <c r="E5" s="173">
        <v>50815.477250974764</v>
      </c>
      <c r="F5" s="173">
        <v>56195.219490304007</v>
      </c>
      <c r="G5" s="173">
        <v>60438.001407900003</v>
      </c>
      <c r="H5" s="173">
        <v>18765.131682615</v>
      </c>
      <c r="I5" s="173">
        <v>36631.753402391798</v>
      </c>
      <c r="J5" s="173">
        <v>18747.37914352</v>
      </c>
      <c r="K5" s="173">
        <v>26904.291732208785</v>
      </c>
      <c r="L5" s="173">
        <v>29519.073735549999</v>
      </c>
      <c r="M5" s="173">
        <v>17113.733764000001</v>
      </c>
      <c r="N5" s="173">
        <v>34970.43739677839</v>
      </c>
      <c r="O5" s="173">
        <v>41084.266947219148</v>
      </c>
      <c r="P5" s="173">
        <v>27490.677520785288</v>
      </c>
      <c r="Q5" s="173">
        <v>35157.904986260997</v>
      </c>
      <c r="R5" s="173">
        <v>61420.361714598999</v>
      </c>
      <c r="S5" s="173">
        <v>21596.37186970529</v>
      </c>
      <c r="T5" s="173">
        <v>29695.899228294795</v>
      </c>
      <c r="U5" s="173">
        <v>29203.297130005994</v>
      </c>
      <c r="V5" s="173">
        <v>32870.095278500004</v>
      </c>
      <c r="W5" s="173">
        <v>20264.458511240002</v>
      </c>
      <c r="X5" s="173">
        <v>6696.9239763702426</v>
      </c>
      <c r="Y5" s="173">
        <v>1.86</v>
      </c>
      <c r="Z5" s="173">
        <v>-1208.2784647148999</v>
      </c>
      <c r="AA5" s="173">
        <v>4999.9627324421508</v>
      </c>
      <c r="AB5" s="173">
        <v>2035.9246672850004</v>
      </c>
      <c r="AC5" s="173">
        <v>1587.1947730489999</v>
      </c>
      <c r="AD5" s="173">
        <v>10408.190015152599</v>
      </c>
      <c r="AE5" s="173">
        <v>7996.2301860784037</v>
      </c>
      <c r="AF5" s="173">
        <v>5345.6036536207585</v>
      </c>
      <c r="AG5" s="173">
        <v>738.61813052000002</v>
      </c>
      <c r="AH5" s="173">
        <v>6292.6403112999988</v>
      </c>
      <c r="AI5" s="173">
        <v>6655.2202174200002</v>
      </c>
      <c r="AJ5" s="173">
        <v>6481.413512473031</v>
      </c>
      <c r="AK5" s="173">
        <v>433.07517191900001</v>
      </c>
      <c r="AL5" s="173">
        <v>354.19047940000002</v>
      </c>
      <c r="AM5" s="173">
        <v>686.47627720510002</v>
      </c>
      <c r="AN5" s="173">
        <v>628.25356558999988</v>
      </c>
      <c r="AO5" s="173">
        <v>1002.5098487600001</v>
      </c>
      <c r="AP5" s="173">
        <v>327.32891620999993</v>
      </c>
      <c r="AQ5" s="173">
        <v>1347.7882471740274</v>
      </c>
      <c r="AR5" s="173">
        <v>1897.3316318157865</v>
      </c>
      <c r="AS5" s="173">
        <v>1301.18017599</v>
      </c>
      <c r="AT5" s="173">
        <v>1091.4010000000001</v>
      </c>
      <c r="AU5" s="173">
        <v>638.75564480090873</v>
      </c>
      <c r="AV5" s="173">
        <v>399.76638653000003</v>
      </c>
      <c r="AW5" s="173">
        <v>547.11112000000014</v>
      </c>
      <c r="AX5" s="173">
        <v>984.99292561241271</v>
      </c>
      <c r="AY5" s="173">
        <v>689.78608349000012</v>
      </c>
      <c r="AZ5" s="173">
        <v>380.76372363000002</v>
      </c>
      <c r="BA5" s="173">
        <v>117.99098450000002</v>
      </c>
      <c r="BB5" s="173">
        <v>1536.7007838959212</v>
      </c>
      <c r="BC5" s="173">
        <v>1823.1940750467561</v>
      </c>
      <c r="BD5" s="173">
        <v>2125.92688512</v>
      </c>
      <c r="BE5" s="173">
        <v>1242.8068913499999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19287.936300279998</v>
      </c>
      <c r="R6" s="173">
        <v>38115.852615720003</v>
      </c>
      <c r="S6" s="173">
        <v>14769.01296593</v>
      </c>
      <c r="T6" s="173">
        <v>19402.575716159998</v>
      </c>
      <c r="U6" s="173">
        <v>18366.705959239996</v>
      </c>
      <c r="V6" s="173">
        <v>23542.489832220002</v>
      </c>
      <c r="W6" s="173">
        <v>13581.525414340002</v>
      </c>
      <c r="X6" s="173">
        <v>4296.4581579999995</v>
      </c>
      <c r="Y6" s="173">
        <v>262.46800000000002</v>
      </c>
      <c r="Z6" s="173">
        <v>502.83</v>
      </c>
      <c r="AA6" s="173">
        <v>3556.2557195499999</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36.588000000000001</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8616.0604462015326</v>
      </c>
      <c r="E9" s="173">
        <v>12182.10242469</v>
      </c>
      <c r="F9" s="173">
        <v>15161.309861338628</v>
      </c>
      <c r="G9" s="173">
        <v>12375.150138590001</v>
      </c>
      <c r="H9" s="173">
        <v>6583.3123074000005</v>
      </c>
      <c r="I9" s="173">
        <v>7189.4509740000003</v>
      </c>
      <c r="J9" s="173">
        <v>4180.4954090299998</v>
      </c>
      <c r="K9" s="173">
        <v>6748.9873974600005</v>
      </c>
      <c r="L9" s="173">
        <v>5660.1532842400002</v>
      </c>
      <c r="M9" s="173">
        <v>2899.542179</v>
      </c>
      <c r="N9" s="173">
        <v>5867.0350231367493</v>
      </c>
      <c r="O9" s="173">
        <v>6804.2193908973632</v>
      </c>
      <c r="P9" s="173">
        <v>5017.2775810251796</v>
      </c>
      <c r="Q9" s="173">
        <v>10005.752204710237</v>
      </c>
      <c r="R9" s="173">
        <v>12559.64614424</v>
      </c>
      <c r="S9" s="173">
        <v>3666.8276783200004</v>
      </c>
      <c r="T9" s="173">
        <v>5475.6432854499999</v>
      </c>
      <c r="U9" s="173">
        <v>5410.1100150900002</v>
      </c>
      <c r="V9" s="173">
        <v>4225.5404317499997</v>
      </c>
      <c r="W9" s="173">
        <v>3863</v>
      </c>
      <c r="X9" s="173">
        <v>1494.4263849399999</v>
      </c>
      <c r="Y9" s="173">
        <v>108.17400000000001</v>
      </c>
      <c r="Z9" s="173">
        <v>17.24759916</v>
      </c>
      <c r="AA9" s="173">
        <v>871.75539314288983</v>
      </c>
      <c r="AB9" s="173">
        <v>259.45853311000002</v>
      </c>
      <c r="AC9" s="173">
        <v>308.92188924002721</v>
      </c>
      <c r="AD9" s="173">
        <v>1712.3982880899998</v>
      </c>
      <c r="AE9" s="173">
        <v>1481.8646475559535</v>
      </c>
      <c r="AF9" s="173">
        <v>961.38846773346211</v>
      </c>
      <c r="AG9" s="173">
        <v>75.003856990000003</v>
      </c>
      <c r="AH9" s="173">
        <v>837.02240940000002</v>
      </c>
      <c r="AI9" s="173">
        <v>1132.3246381600002</v>
      </c>
      <c r="AJ9" s="173">
        <v>1142.7918583399999</v>
      </c>
      <c r="AK9" s="173">
        <v>66.067246510000018</v>
      </c>
      <c r="AL9" s="173">
        <v>8.2507468900000003</v>
      </c>
      <c r="AM9" s="173">
        <v>64.645026669999993</v>
      </c>
      <c r="AN9" s="173">
        <v>25.845620699999998</v>
      </c>
      <c r="AO9" s="173">
        <v>242.70082740999999</v>
      </c>
      <c r="AP9" s="173">
        <v>246.84821305000003</v>
      </c>
      <c r="AQ9" s="173">
        <v>431.87694581999995</v>
      </c>
      <c r="AR9" s="173">
        <v>245.26485830531848</v>
      </c>
      <c r="AS9" s="173">
        <v>271.99838101999995</v>
      </c>
      <c r="AT9" s="173">
        <v>241.036</v>
      </c>
      <c r="AU9" s="173">
        <v>70.111940160181788</v>
      </c>
      <c r="AV9" s="173">
        <v>184.34872772</v>
      </c>
      <c r="AW9" s="173">
        <v>243.41557999999998</v>
      </c>
      <c r="AX9" s="173">
        <v>182.71495228266738</v>
      </c>
      <c r="AY9" s="173">
        <v>20.220455999999999</v>
      </c>
      <c r="AZ9" s="173">
        <v>97.164621949999997</v>
      </c>
      <c r="BA9" s="173">
        <v>343.19716</v>
      </c>
      <c r="BB9" s="173">
        <v>202.96252716661726</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-20.261137985478854</v>
      </c>
      <c r="E11" s="173">
        <v>-2840.4044123946137</v>
      </c>
      <c r="F11" s="173">
        <v>377.20450881723212</v>
      </c>
      <c r="G11" s="173">
        <v>-5693.2318801700003</v>
      </c>
      <c r="H11" s="173">
        <v>57.05251489499998</v>
      </c>
      <c r="I11" s="173">
        <v>-7441.5264247099985</v>
      </c>
      <c r="J11" s="173">
        <v>382.38078831999997</v>
      </c>
      <c r="K11" s="173">
        <v>1394.8132897099999</v>
      </c>
      <c r="L11" s="173">
        <v>-2659.65288732</v>
      </c>
      <c r="M11" s="173">
        <v>-359.80476800000002</v>
      </c>
      <c r="N11" s="173">
        <v>-6786.1578726039425</v>
      </c>
      <c r="O11" s="173">
        <v>-879.44260634318766</v>
      </c>
      <c r="P11" s="173">
        <v>364.71915621259694</v>
      </c>
      <c r="Q11" s="173">
        <v>72.487450233824916</v>
      </c>
      <c r="R11" s="173">
        <v>19.635654140000344</v>
      </c>
      <c r="S11" s="173">
        <v>15.306458970000028</v>
      </c>
      <c r="T11" s="173">
        <v>25.210660710000003</v>
      </c>
      <c r="U11" s="173">
        <v>-93.840784079999992</v>
      </c>
      <c r="V11" s="173">
        <v>-3025.5260379400002</v>
      </c>
      <c r="W11" s="173">
        <v>753.60467550999999</v>
      </c>
      <c r="X11" s="173">
        <v>0.32698828000000002</v>
      </c>
      <c r="Y11" s="173">
        <v>-427.72899999999998</v>
      </c>
      <c r="Z11" s="173">
        <v>-1761.9503375549</v>
      </c>
      <c r="AA11" s="173">
        <v>-256.507886904298</v>
      </c>
      <c r="AB11" s="173">
        <v>-8.2700111599999993</v>
      </c>
      <c r="AC11" s="173">
        <v>10.610327979971306</v>
      </c>
      <c r="AD11" s="173">
        <v>194.70141768259998</v>
      </c>
      <c r="AE11" s="173">
        <v>2.3771898705196381</v>
      </c>
      <c r="AF11" s="173">
        <v>17.461778033529999</v>
      </c>
      <c r="AG11" s="173">
        <v>-7.2856625400000006</v>
      </c>
      <c r="AH11" s="173">
        <v>-663.43157400999996</v>
      </c>
      <c r="AI11" s="173">
        <v>38.656159570000007</v>
      </c>
      <c r="AJ11" s="173">
        <v>65.36749614</v>
      </c>
      <c r="AK11" s="173">
        <v>-249.04130871999996</v>
      </c>
      <c r="AL11" s="173">
        <v>-16.220488549999999</v>
      </c>
      <c r="AM11" s="173">
        <v>-359.25628465490001</v>
      </c>
      <c r="AN11" s="173">
        <v>37.901732590000009</v>
      </c>
      <c r="AO11" s="173">
        <v>-244.56910288</v>
      </c>
      <c r="AP11" s="173">
        <v>-1965.6623514100002</v>
      </c>
      <c r="AQ11" s="173">
        <v>-507.28754062000024</v>
      </c>
      <c r="AR11" s="173">
        <v>-673.39136140721132</v>
      </c>
      <c r="AS11" s="173">
        <v>4.4313182500000003</v>
      </c>
      <c r="AT11" s="173">
        <v>-366.53300000000002</v>
      </c>
      <c r="AU11" s="173">
        <v>-448.08612235515602</v>
      </c>
      <c r="AV11" s="173">
        <v>-721.61784265999995</v>
      </c>
      <c r="AW11" s="173">
        <v>-1521.7427600000001</v>
      </c>
      <c r="AX11" s="173">
        <v>-395.11776467025464</v>
      </c>
      <c r="AY11" s="173">
        <v>0.56379973999999999</v>
      </c>
      <c r="AZ11" s="173">
        <v>-650.38013826000008</v>
      </c>
      <c r="BA11" s="173">
        <v>-1162.8872354999999</v>
      </c>
      <c r="BB11" s="173">
        <v>-87.04991224745126</v>
      </c>
      <c r="BC11" s="173">
        <v>9.9888327500000003</v>
      </c>
      <c r="BD11" s="173">
        <v>84.677988930000012</v>
      </c>
      <c r="BE11" s="173">
        <v>-292.83384999999998</v>
      </c>
    </row>
    <row r="12" spans="2:57" x14ac:dyDescent="0.55000000000000004">
      <c r="B12" s="174"/>
      <c r="C12" s="140" t="s">
        <v>303</v>
      </c>
      <c r="D12" s="173">
        <v>15414.838075926422</v>
      </c>
      <c r="E12" s="173">
        <v>25836.402184679384</v>
      </c>
      <c r="F12" s="173">
        <v>13599.711715326453</v>
      </c>
      <c r="G12" s="173">
        <v>19627.48825296</v>
      </c>
      <c r="H12" s="173">
        <v>2082.3984626675665</v>
      </c>
      <c r="I12" s="173">
        <v>15227.213219611625</v>
      </c>
      <c r="J12" s="173">
        <v>3285.3448781699999</v>
      </c>
      <c r="K12" s="173">
        <v>5577.3269855896515</v>
      </c>
      <c r="L12" s="173">
        <v>11601.00641663</v>
      </c>
      <c r="M12" s="173">
        <v>2921.7573149999998</v>
      </c>
      <c r="N12" s="173">
        <v>9663.6989060855794</v>
      </c>
      <c r="O12" s="173">
        <v>10812.977928149632</v>
      </c>
      <c r="P12" s="173">
        <v>8018.7005938275106</v>
      </c>
      <c r="Q12" s="173">
        <v>5791.7290317465468</v>
      </c>
      <c r="R12" s="173">
        <v>10725.227300489336</v>
      </c>
      <c r="S12" s="173">
        <v>3145.2248806404941</v>
      </c>
      <c r="T12" s="173">
        <v>4792.4695386483945</v>
      </c>
      <c r="U12" s="173">
        <v>5520.3219397560006</v>
      </c>
      <c r="V12" s="173">
        <v>8127.591052712668</v>
      </c>
      <c r="W12" s="173">
        <v>2066.3284211905511</v>
      </c>
      <c r="X12" s="173">
        <v>905.71244515024193</v>
      </c>
      <c r="Y12" s="173">
        <v>12.258002169999992</v>
      </c>
      <c r="Z12" s="173">
        <v>33.594274080001185</v>
      </c>
      <c r="AA12" s="173">
        <v>828.45950665313421</v>
      </c>
      <c r="AB12" s="173">
        <v>525.96620430388339</v>
      </c>
      <c r="AC12" s="173">
        <v>50.562555929000261</v>
      </c>
      <c r="AD12" s="173">
        <v>1454.1522603000003</v>
      </c>
      <c r="AE12" s="173">
        <v>831.4710208662658</v>
      </c>
      <c r="AF12" s="173">
        <v>855.90721251924117</v>
      </c>
      <c r="AG12" s="173">
        <v>121.97868231002236</v>
      </c>
      <c r="AH12" s="173">
        <v>1723.2635900199987</v>
      </c>
      <c r="AI12" s="173">
        <v>608.53773796101939</v>
      </c>
      <c r="AJ12" s="173">
        <v>1649.5759960776518</v>
      </c>
      <c r="AK12" s="173">
        <v>58.593166899000451</v>
      </c>
      <c r="AL12" s="173">
        <v>12.160215489999961</v>
      </c>
      <c r="AM12" s="173">
        <v>146.74910368745233</v>
      </c>
      <c r="AN12" s="173">
        <v>25.782403719999998</v>
      </c>
      <c r="AO12" s="173">
        <v>175.02491232031068</v>
      </c>
      <c r="AP12" s="173">
        <v>1810.3328916199998</v>
      </c>
      <c r="AQ12" s="173">
        <v>532.80576986402764</v>
      </c>
      <c r="AR12" s="173">
        <v>1376.8673859949267</v>
      </c>
      <c r="AS12" s="173">
        <v>24.750476514976786</v>
      </c>
      <c r="AT12" s="173">
        <v>311.52600000000001</v>
      </c>
      <c r="AU12" s="173">
        <v>168.62382599138081</v>
      </c>
      <c r="AV12" s="173">
        <v>246.56270154450675</v>
      </c>
      <c r="AW12" s="173">
        <v>742.88168999999994</v>
      </c>
      <c r="AX12" s="173">
        <v>248.07773299775178</v>
      </c>
      <c r="AY12" s="173">
        <v>48.261110139999658</v>
      </c>
      <c r="AZ12" s="173">
        <v>95.364559200267053</v>
      </c>
      <c r="BA12" s="173">
        <v>-9.999992325901985E-7</v>
      </c>
      <c r="BB12" s="173">
        <v>408.61217383675034</v>
      </c>
      <c r="BC12" s="173">
        <v>250.77006151904666</v>
      </c>
      <c r="BD12" s="173">
        <v>330.21545983112787</v>
      </c>
      <c r="BE12" s="173">
        <v>258.52555784939801</v>
      </c>
    </row>
    <row r="13" spans="2:57" x14ac:dyDescent="0.55000000000000004">
      <c r="B13" s="175">
        <v>2</v>
      </c>
      <c r="C13" s="176" t="s">
        <v>124</v>
      </c>
      <c r="D13" s="173">
        <v>3495.4716502236238</v>
      </c>
      <c r="E13" s="173">
        <v>5060</v>
      </c>
      <c r="F13" s="173">
        <v>9207.1080000000002</v>
      </c>
      <c r="G13" s="173">
        <v>15494</v>
      </c>
      <c r="H13" s="173">
        <v>2400</v>
      </c>
      <c r="I13" s="173">
        <v>8047.05157074</v>
      </c>
      <c r="J13" s="173">
        <v>10006.545764007575</v>
      </c>
      <c r="K13" s="173">
        <v>7313.1346663200002</v>
      </c>
      <c r="L13" s="173">
        <v>12752.258</v>
      </c>
      <c r="M13" s="173">
        <v>13105.495999999999</v>
      </c>
      <c r="N13" s="173">
        <v>15365.5</v>
      </c>
      <c r="O13" s="173">
        <v>8028.0103407200004</v>
      </c>
      <c r="P13" s="173">
        <v>20032.796054913837</v>
      </c>
      <c r="Q13" s="173">
        <v>33512.512652420002</v>
      </c>
      <c r="R13" s="173">
        <v>23117.226244719997</v>
      </c>
      <c r="S13" s="173">
        <v>6511.7027311100001</v>
      </c>
      <c r="T13" s="173">
        <v>15575.934707999999</v>
      </c>
      <c r="U13" s="173">
        <v>18495.65455458</v>
      </c>
      <c r="V13" s="173">
        <v>8525.3021917200003</v>
      </c>
      <c r="W13" s="173">
        <v>12002.516</v>
      </c>
      <c r="X13" s="173">
        <v>995.08374673999992</v>
      </c>
      <c r="Y13" s="173">
        <v>0</v>
      </c>
      <c r="Z13" s="173">
        <v>0</v>
      </c>
      <c r="AA13" s="173">
        <v>746.94709563000004</v>
      </c>
      <c r="AB13" s="173">
        <v>0</v>
      </c>
      <c r="AC13" s="173">
        <v>100</v>
      </c>
      <c r="AD13" s="173">
        <v>1670.0726814699997</v>
      </c>
      <c r="AE13" s="173">
        <v>996.03413390000003</v>
      </c>
      <c r="AF13" s="173">
        <v>996.2307545299999</v>
      </c>
      <c r="AG13" s="173">
        <v>0</v>
      </c>
      <c r="AH13" s="173">
        <v>1500</v>
      </c>
      <c r="AI13" s="173">
        <v>0.36567812</v>
      </c>
      <c r="AJ13" s="173">
        <v>999.58898398999997</v>
      </c>
      <c r="AK13" s="173">
        <v>3.33333331</v>
      </c>
      <c r="AL13" s="173">
        <v>0</v>
      </c>
      <c r="AM13" s="173">
        <v>0</v>
      </c>
      <c r="AN13" s="173">
        <v>21.250000359999998</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0</v>
      </c>
      <c r="I15" s="173">
        <v>0</v>
      </c>
      <c r="J15" s="173">
        <v>0</v>
      </c>
      <c r="K15" s="173">
        <v>682.75028234000001</v>
      </c>
      <c r="L15" s="173">
        <v>0</v>
      </c>
      <c r="M15" s="173">
        <v>5800</v>
      </c>
      <c r="N15" s="173">
        <v>0</v>
      </c>
      <c r="O15" s="173">
        <v>0</v>
      </c>
      <c r="P15" s="173">
        <v>2251.4250000000002</v>
      </c>
      <c r="Q15" s="173">
        <v>2650.04</v>
      </c>
      <c r="R15" s="173">
        <v>0</v>
      </c>
      <c r="S15" s="173">
        <v>1000</v>
      </c>
      <c r="T15" s="173">
        <v>3550</v>
      </c>
      <c r="U15" s="173">
        <v>0</v>
      </c>
      <c r="V15" s="173">
        <v>0</v>
      </c>
      <c r="W15" s="173">
        <v>0</v>
      </c>
      <c r="X15" s="173">
        <v>0</v>
      </c>
      <c r="Y15" s="173">
        <v>0</v>
      </c>
      <c r="Z15" s="173">
        <v>0</v>
      </c>
      <c r="AA15" s="173">
        <v>0</v>
      </c>
      <c r="AB15" s="173">
        <v>0</v>
      </c>
      <c r="AC15" s="173">
        <v>100</v>
      </c>
      <c r="AD15" s="173">
        <v>0</v>
      </c>
      <c r="AE15" s="173">
        <v>0</v>
      </c>
      <c r="AF15" s="173">
        <v>0</v>
      </c>
      <c r="AG15" s="173">
        <v>0</v>
      </c>
      <c r="AH15" s="173">
        <v>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5454</v>
      </c>
      <c r="H16" s="173">
        <v>0</v>
      </c>
      <c r="I16" s="173">
        <v>0</v>
      </c>
      <c r="J16" s="173">
        <v>0</v>
      </c>
      <c r="K16" s="173">
        <v>26.77138398</v>
      </c>
      <c r="L16" s="173">
        <v>0</v>
      </c>
      <c r="M16" s="173">
        <v>2052</v>
      </c>
      <c r="N16" s="173">
        <v>1365.5</v>
      </c>
      <c r="O16" s="173">
        <v>1028.0103407199999</v>
      </c>
      <c r="P16" s="173">
        <v>5726.8892676938403</v>
      </c>
      <c r="Q16" s="173">
        <v>0</v>
      </c>
      <c r="R16" s="173">
        <v>12071.537338</v>
      </c>
      <c r="S16" s="173">
        <v>0</v>
      </c>
      <c r="T16" s="173">
        <v>2730</v>
      </c>
      <c r="U16" s="173">
        <v>6583.71255458</v>
      </c>
      <c r="V16" s="173">
        <v>0</v>
      </c>
      <c r="W16" s="173">
        <v>2595.4</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0</v>
      </c>
      <c r="E17" s="173">
        <v>60</v>
      </c>
      <c r="F17" s="173">
        <v>0</v>
      </c>
      <c r="G17" s="173">
        <v>0</v>
      </c>
      <c r="H17" s="173">
        <v>0</v>
      </c>
      <c r="I17" s="173">
        <v>0</v>
      </c>
      <c r="J17" s="173">
        <v>4161.7250000000004</v>
      </c>
      <c r="K17" s="173">
        <v>0</v>
      </c>
      <c r="L17" s="173">
        <v>0</v>
      </c>
      <c r="M17" s="173">
        <v>0</v>
      </c>
      <c r="N17" s="173">
        <v>0</v>
      </c>
      <c r="O17" s="173">
        <v>0</v>
      </c>
      <c r="P17" s="173">
        <v>0</v>
      </c>
      <c r="Q17" s="173">
        <v>10385.452278999999</v>
      </c>
      <c r="R17" s="173">
        <v>359.08387668000069</v>
      </c>
      <c r="S17" s="173">
        <v>0</v>
      </c>
      <c r="T17" s="173">
        <v>136.5</v>
      </c>
      <c r="U17" s="173">
        <v>0</v>
      </c>
      <c r="V17" s="173">
        <v>684</v>
      </c>
      <c r="W17" s="173">
        <v>0</v>
      </c>
      <c r="X17" s="173">
        <v>0</v>
      </c>
      <c r="Y17" s="173">
        <v>0</v>
      </c>
      <c r="Z17" s="173">
        <v>0</v>
      </c>
      <c r="AA17" s="173">
        <v>0</v>
      </c>
      <c r="AB17" s="173">
        <v>0</v>
      </c>
      <c r="AC17" s="173">
        <v>0</v>
      </c>
      <c r="AD17" s="173">
        <v>419.79624747000003</v>
      </c>
      <c r="AE17" s="173">
        <v>4.0000000000000001E-8</v>
      </c>
      <c r="AF17" s="173">
        <v>0</v>
      </c>
      <c r="AG17" s="173">
        <v>0</v>
      </c>
      <c r="AH17" s="173">
        <v>0</v>
      </c>
      <c r="AI17" s="173">
        <v>0.36567812</v>
      </c>
      <c r="AJ17" s="173">
        <v>0</v>
      </c>
      <c r="AK17" s="173">
        <v>3.33333331</v>
      </c>
      <c r="AL17" s="173">
        <v>0</v>
      </c>
      <c r="AM17" s="173">
        <v>0</v>
      </c>
      <c r="AN17" s="173">
        <v>21.250000359999998</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3495.4716502236238</v>
      </c>
      <c r="E18" s="173">
        <v>5000</v>
      </c>
      <c r="F18" s="173">
        <v>9207.1080000000002</v>
      </c>
      <c r="G18" s="173">
        <v>10040</v>
      </c>
      <c r="H18" s="173">
        <v>2400</v>
      </c>
      <c r="I18" s="173">
        <v>8047.05157074</v>
      </c>
      <c r="J18" s="173">
        <v>5844.8207640075743</v>
      </c>
      <c r="K18" s="173">
        <v>6603.6130000000003</v>
      </c>
      <c r="L18" s="173">
        <v>12752.258</v>
      </c>
      <c r="M18" s="173">
        <v>5253.4960000000001</v>
      </c>
      <c r="N18" s="173">
        <v>14000</v>
      </c>
      <c r="O18" s="173">
        <v>7000</v>
      </c>
      <c r="P18" s="173">
        <v>11662.558999999999</v>
      </c>
      <c r="Q18" s="173">
        <v>20477.020373419997</v>
      </c>
      <c r="R18" s="173">
        <v>10686.605030039998</v>
      </c>
      <c r="S18" s="173">
        <v>5470.2636602399998</v>
      </c>
      <c r="T18" s="173">
        <v>9159.4347079999989</v>
      </c>
      <c r="U18" s="173">
        <v>11911.941999999999</v>
      </c>
      <c r="V18" s="173">
        <v>7841.3021917200003</v>
      </c>
      <c r="W18" s="173">
        <v>9407.116</v>
      </c>
      <c r="X18" s="173">
        <v>995.08374673999992</v>
      </c>
      <c r="Y18" s="173">
        <v>0</v>
      </c>
      <c r="Z18" s="173">
        <v>0</v>
      </c>
      <c r="AA18" s="173">
        <v>746.94709563000004</v>
      </c>
      <c r="AB18" s="173">
        <v>0</v>
      </c>
      <c r="AC18" s="173">
        <v>0</v>
      </c>
      <c r="AD18" s="173">
        <v>1250.2764339999999</v>
      </c>
      <c r="AE18" s="173">
        <v>996.03413386000011</v>
      </c>
      <c r="AF18" s="173">
        <v>996.2307545299999</v>
      </c>
      <c r="AG18" s="173">
        <v>0</v>
      </c>
      <c r="AH18" s="173">
        <v>1500</v>
      </c>
      <c r="AI18" s="173">
        <v>0</v>
      </c>
      <c r="AJ18" s="173">
        <v>999.58898398999997</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318520.69231753575</v>
      </c>
      <c r="E19" s="173">
        <v>462503.34302136686</v>
      </c>
      <c r="F19" s="173">
        <v>507146.11709009291</v>
      </c>
      <c r="G19" s="173">
        <v>462405.40671059414</v>
      </c>
      <c r="H19" s="173">
        <v>126676.81744283502</v>
      </c>
      <c r="I19" s="173">
        <v>305305.30426800001</v>
      </c>
      <c r="J19" s="173">
        <v>195895.24387185008</v>
      </c>
      <c r="K19" s="173">
        <v>274734.27757081896</v>
      </c>
      <c r="L19" s="173">
        <v>294121.5690578295</v>
      </c>
      <c r="M19" s="173">
        <v>171786.93453556715</v>
      </c>
      <c r="N19" s="173">
        <v>356803.61849035823</v>
      </c>
      <c r="O19" s="173">
        <v>352546.0458815773</v>
      </c>
      <c r="P19" s="173">
        <v>258226.81913893399</v>
      </c>
      <c r="Q19" s="173">
        <v>257034.44636254001</v>
      </c>
      <c r="R19" s="173">
        <v>540725.4002427971</v>
      </c>
      <c r="S19" s="173">
        <v>201255.93359185845</v>
      </c>
      <c r="T19" s="173">
        <v>249845.68673623604</v>
      </c>
      <c r="U19" s="173">
        <v>271036.86913173198</v>
      </c>
      <c r="V19" s="173">
        <v>324713.77879410994</v>
      </c>
      <c r="W19" s="173">
        <v>217509.86401205021</v>
      </c>
      <c r="X19" s="173">
        <v>53993.257075004978</v>
      </c>
      <c r="Y19" s="173">
        <v>417.54600366</v>
      </c>
      <c r="Z19" s="173">
        <v>4369.3967627618995</v>
      </c>
      <c r="AA19" s="173">
        <v>56625.321065089614</v>
      </c>
      <c r="AB19" s="173">
        <v>15193.333531581347</v>
      </c>
      <c r="AC19" s="173">
        <v>6229.9570141699996</v>
      </c>
      <c r="AD19" s="173">
        <v>114785.68154436261</v>
      </c>
      <c r="AE19" s="173">
        <v>87493.822462581011</v>
      </c>
      <c r="AF19" s="173">
        <v>62265.971111647596</v>
      </c>
      <c r="AG19" s="173">
        <v>1978.8479092499776</v>
      </c>
      <c r="AH19" s="173">
        <v>58882.485742242105</v>
      </c>
      <c r="AI19" s="173">
        <v>69318.392619999984</v>
      </c>
      <c r="AJ19" s="173">
        <v>58228.280582156345</v>
      </c>
      <c r="AK19" s="173">
        <v>5318.73942807</v>
      </c>
      <c r="AL19" s="173">
        <v>1237.1688964499999</v>
      </c>
      <c r="AM19" s="173">
        <v>7118.4380592899452</v>
      </c>
      <c r="AN19" s="173">
        <v>6032.56300285</v>
      </c>
      <c r="AO19" s="173">
        <v>3888.3884627900002</v>
      </c>
      <c r="AP19" s="173">
        <v>251.04952208000003</v>
      </c>
      <c r="AQ19" s="173">
        <v>9230.3066237799849</v>
      </c>
      <c r="AR19" s="173">
        <v>12584.479110000002</v>
      </c>
      <c r="AS19" s="173">
        <v>8158.4935172600208</v>
      </c>
      <c r="AT19" s="173">
        <v>5438.5990000000002</v>
      </c>
      <c r="AU19" s="173">
        <v>6883.7485600000009</v>
      </c>
      <c r="AV19" s="173">
        <v>3417.9108632799921</v>
      </c>
      <c r="AW19" s="173">
        <v>6965.9994699999997</v>
      </c>
      <c r="AX19" s="173">
        <v>7366.426273510001</v>
      </c>
      <c r="AY19" s="173">
        <v>2927.7229372300003</v>
      </c>
      <c r="AZ19" s="173">
        <v>2540.8846598599998</v>
      </c>
      <c r="BA19" s="173">
        <v>26.9809251</v>
      </c>
      <c r="BB19" s="173">
        <v>7643.4375</v>
      </c>
      <c r="BC19" s="173">
        <v>18945.691350000001</v>
      </c>
      <c r="BD19" s="173">
        <v>21715.84151334715</v>
      </c>
      <c r="BE19" s="173">
        <v>8272.1398700000009</v>
      </c>
    </row>
    <row r="20" spans="2:57" x14ac:dyDescent="0.55000000000000004">
      <c r="B20" s="174"/>
      <c r="C20" s="140" t="s">
        <v>131</v>
      </c>
      <c r="D20" s="173">
        <v>23399.416356405</v>
      </c>
      <c r="E20" s="173">
        <v>36791.068202629918</v>
      </c>
      <c r="F20" s="173">
        <v>41778.9668913801</v>
      </c>
      <c r="G20" s="173">
        <v>29342.614990526301</v>
      </c>
      <c r="H20" s="173">
        <v>25535.34876506999</v>
      </c>
      <c r="I20" s="173">
        <v>17413.617193819999</v>
      </c>
      <c r="J20" s="173">
        <v>10874.160684279999</v>
      </c>
      <c r="K20" s="173">
        <v>17615.074825439999</v>
      </c>
      <c r="L20" s="173">
        <v>10119.435490969998</v>
      </c>
      <c r="M20" s="173">
        <v>9243.0968046190046</v>
      </c>
      <c r="N20" s="173">
        <v>15498.644940030124</v>
      </c>
      <c r="O20" s="173">
        <v>14893.86236967822</v>
      </c>
      <c r="P20" s="173">
        <v>15462.051749487498</v>
      </c>
      <c r="Q20" s="173">
        <v>16586.699893500001</v>
      </c>
      <c r="R20" s="173">
        <v>32894.659416391587</v>
      </c>
      <c r="S20" s="173">
        <v>8251.4580890399993</v>
      </c>
      <c r="T20" s="173">
        <v>6902.4118694238159</v>
      </c>
      <c r="U20" s="173">
        <v>13161.949227913903</v>
      </c>
      <c r="V20" s="173">
        <v>14528.470984350002</v>
      </c>
      <c r="W20" s="173">
        <v>12335.241887057604</v>
      </c>
      <c r="X20" s="173">
        <v>1340.3103279442551</v>
      </c>
      <c r="Y20" s="173">
        <v>21.81</v>
      </c>
      <c r="Z20" s="173">
        <v>30.955108429999999</v>
      </c>
      <c r="AA20" s="173">
        <v>752.70696491369915</v>
      </c>
      <c r="AB20" s="173">
        <v>395.60734436160004</v>
      </c>
      <c r="AC20" s="173">
        <v>277.82327774999993</v>
      </c>
      <c r="AD20" s="173">
        <v>2735.2666231302001</v>
      </c>
      <c r="AE20" s="173">
        <v>1500.58595565</v>
      </c>
      <c r="AF20" s="173">
        <v>1273.4573175099961</v>
      </c>
      <c r="AG20" s="173">
        <v>25.690694120000011</v>
      </c>
      <c r="AH20" s="173">
        <v>1500.5179769646002</v>
      </c>
      <c r="AI20" s="173">
        <v>1060.5058800000002</v>
      </c>
      <c r="AJ20" s="173">
        <v>1116.5651639460009</v>
      </c>
      <c r="AK20" s="173">
        <v>101.60254854999999</v>
      </c>
      <c r="AL20" s="173">
        <v>63.005785590000002</v>
      </c>
      <c r="AM20" s="173">
        <v>264.26565073999996</v>
      </c>
      <c r="AN20" s="173">
        <v>98.655002850000002</v>
      </c>
      <c r="AO20" s="173">
        <v>107.62270940000002</v>
      </c>
      <c r="AP20" s="173">
        <v>0</v>
      </c>
      <c r="AQ20" s="173">
        <v>117.78382674000026</v>
      </c>
      <c r="AR20" s="173">
        <v>9.1383600000000005</v>
      </c>
      <c r="AS20" s="173">
        <v>32.279744749999985</v>
      </c>
      <c r="AT20" s="173">
        <v>72.751000000000005</v>
      </c>
      <c r="AU20" s="173">
        <v>130.59328068000002</v>
      </c>
      <c r="AV20" s="173">
        <v>14.945767320000011</v>
      </c>
      <c r="AW20" s="173">
        <v>77.646489999999986</v>
      </c>
      <c r="AX20" s="173">
        <v>23.745957440000005</v>
      </c>
      <c r="AY20" s="173">
        <v>60.245026329999995</v>
      </c>
      <c r="AZ20" s="173">
        <v>65.711646519999988</v>
      </c>
      <c r="BA20" s="173">
        <v>0</v>
      </c>
      <c r="BB20" s="173">
        <v>64.30341</v>
      </c>
      <c r="BC20" s="173">
        <v>282.70795999999996</v>
      </c>
      <c r="BD20" s="173">
        <v>234.16922066200013</v>
      </c>
      <c r="BE20" s="173">
        <v>74.576260000000005</v>
      </c>
    </row>
    <row r="21" spans="2:57" x14ac:dyDescent="0.55000000000000004">
      <c r="B21" s="174"/>
      <c r="C21" s="140" t="s">
        <v>305</v>
      </c>
      <c r="D21" s="173">
        <v>22914.459858105998</v>
      </c>
      <c r="E21" s="173">
        <v>36646.275420359918</v>
      </c>
      <c r="F21" s="173">
        <v>36116.120732099997</v>
      </c>
      <c r="G21" s="173">
        <v>24968.780455920001</v>
      </c>
      <c r="H21" s="173">
        <v>17224.405928769989</v>
      </c>
      <c r="I21" s="173">
        <v>13294.820445729998</v>
      </c>
      <c r="J21" s="173">
        <v>10349.9895877285</v>
      </c>
      <c r="K21" s="173">
        <v>16768.339006499999</v>
      </c>
      <c r="L21" s="173">
        <v>9926.6301972199981</v>
      </c>
      <c r="M21" s="173">
        <v>9052.6081311700054</v>
      </c>
      <c r="N21" s="173">
        <v>15349.239303079925</v>
      </c>
      <c r="O21" s="173">
        <v>13117.886616130019</v>
      </c>
      <c r="P21" s="173">
        <v>14653.775460459998</v>
      </c>
      <c r="Q21" s="173">
        <v>15818.90539159</v>
      </c>
      <c r="R21" s="173">
        <v>31099.804182210009</v>
      </c>
      <c r="S21" s="173">
        <v>7936.0907176499995</v>
      </c>
      <c r="T21" s="173">
        <v>6459.849594393816</v>
      </c>
      <c r="U21" s="173">
        <v>12446.628465460006</v>
      </c>
      <c r="V21" s="173">
        <v>14104.710536930002</v>
      </c>
      <c r="W21" s="173">
        <v>11482.205261730003</v>
      </c>
      <c r="X21" s="173">
        <v>1340.3103279442551</v>
      </c>
      <c r="Y21" s="173">
        <v>21.81</v>
      </c>
      <c r="Z21" s="173">
        <v>30.955108429999999</v>
      </c>
      <c r="AA21" s="173">
        <v>752.70696491369915</v>
      </c>
      <c r="AB21" s="173">
        <v>395.60734436160004</v>
      </c>
      <c r="AC21" s="173">
        <v>277.82327774999993</v>
      </c>
      <c r="AD21" s="173">
        <v>2735.2450963401998</v>
      </c>
      <c r="AE21" s="173">
        <v>1500.58595565</v>
      </c>
      <c r="AF21" s="173">
        <v>1273.4573175099961</v>
      </c>
      <c r="AG21" s="173">
        <v>25.690694120000011</v>
      </c>
      <c r="AH21" s="173">
        <v>1500.4657371346</v>
      </c>
      <c r="AI21" s="173">
        <v>1060.5058800000002</v>
      </c>
      <c r="AJ21" s="173">
        <v>1116.5576536960009</v>
      </c>
      <c r="AK21" s="173">
        <v>101.60254854999999</v>
      </c>
      <c r="AL21" s="173">
        <v>63.005785590000002</v>
      </c>
      <c r="AM21" s="173">
        <v>264.26565073999996</v>
      </c>
      <c r="AN21" s="173">
        <v>98.655002850000002</v>
      </c>
      <c r="AO21" s="173">
        <v>107.62270940000002</v>
      </c>
      <c r="AP21" s="173">
        <v>0</v>
      </c>
      <c r="AQ21" s="173">
        <v>117.78382674000026</v>
      </c>
      <c r="AR21" s="173">
        <v>9.1383600000000005</v>
      </c>
      <c r="AS21" s="173">
        <v>32.279744749999985</v>
      </c>
      <c r="AT21" s="173">
        <v>72.751000000000005</v>
      </c>
      <c r="AU21" s="173">
        <v>130.59328068000002</v>
      </c>
      <c r="AV21" s="173">
        <v>14.945767320000011</v>
      </c>
      <c r="AW21" s="173">
        <v>77.646489999999986</v>
      </c>
      <c r="AX21" s="173">
        <v>23.745957440000005</v>
      </c>
      <c r="AY21" s="173">
        <v>60.245026329999995</v>
      </c>
      <c r="AZ21" s="173">
        <v>65.711646519999988</v>
      </c>
      <c r="BA21" s="173">
        <v>0</v>
      </c>
      <c r="BB21" s="173">
        <v>64.30341</v>
      </c>
      <c r="BC21" s="173">
        <v>282.70795999999996</v>
      </c>
      <c r="BD21" s="173">
        <v>234.16922066200013</v>
      </c>
      <c r="BE21" s="173">
        <v>74.576260000000005</v>
      </c>
    </row>
    <row r="22" spans="2:57" x14ac:dyDescent="0.55000000000000004">
      <c r="B22" s="174"/>
      <c r="C22" s="140" t="s">
        <v>306</v>
      </c>
      <c r="D22" s="173">
        <v>484.95649829899992</v>
      </c>
      <c r="E22" s="173">
        <v>144.79278227</v>
      </c>
      <c r="F22" s="173">
        <v>5662.8461592800995</v>
      </c>
      <c r="G22" s="173">
        <v>4373.8345346062997</v>
      </c>
      <c r="H22" s="173">
        <v>8310.9428362999988</v>
      </c>
      <c r="I22" s="173">
        <v>4118.7967480900006</v>
      </c>
      <c r="J22" s="173">
        <v>524.17109655150011</v>
      </c>
      <c r="K22" s="173">
        <v>846.73581894000017</v>
      </c>
      <c r="L22" s="173">
        <v>192.80529374999998</v>
      </c>
      <c r="M22" s="173">
        <v>190.488673449</v>
      </c>
      <c r="N22" s="173">
        <v>149.40563695020003</v>
      </c>
      <c r="O22" s="173">
        <v>1775.9757535481999</v>
      </c>
      <c r="P22" s="173">
        <v>808.27628902749996</v>
      </c>
      <c r="Q22" s="173">
        <v>767.79450191000001</v>
      </c>
      <c r="R22" s="173">
        <v>1794.8552341815794</v>
      </c>
      <c r="S22" s="173">
        <v>315.3673713899999</v>
      </c>
      <c r="T22" s="173">
        <v>442.56227503000025</v>
      </c>
      <c r="U22" s="173">
        <v>715.32076245389794</v>
      </c>
      <c r="V22" s="173">
        <v>423.76044741999988</v>
      </c>
      <c r="W22" s="173">
        <v>853.03662532759995</v>
      </c>
      <c r="X22" s="173">
        <v>0</v>
      </c>
      <c r="Y22" s="173">
        <v>0</v>
      </c>
      <c r="Z22" s="173">
        <v>0</v>
      </c>
      <c r="AA22" s="173">
        <v>0</v>
      </c>
      <c r="AB22" s="173">
        <v>0</v>
      </c>
      <c r="AC22" s="173">
        <v>0</v>
      </c>
      <c r="AD22" s="173">
        <v>2.1526790000000001E-2</v>
      </c>
      <c r="AE22" s="173">
        <v>0</v>
      </c>
      <c r="AF22" s="173">
        <v>0</v>
      </c>
      <c r="AG22" s="173">
        <v>0</v>
      </c>
      <c r="AH22" s="173">
        <v>5.2239830000000008E-2</v>
      </c>
      <c r="AI22" s="173">
        <v>0</v>
      </c>
      <c r="AJ22" s="173">
        <v>7.5102500000000004E-3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148073.32968277877</v>
      </c>
      <c r="E23" s="173">
        <v>224583.04206549021</v>
      </c>
      <c r="F23" s="173">
        <v>181127.62109319909</v>
      </c>
      <c r="G23" s="173">
        <v>129096.97949890282</v>
      </c>
      <c r="H23" s="173">
        <v>55597.495027435012</v>
      </c>
      <c r="I23" s="173">
        <v>94091.773750051623</v>
      </c>
      <c r="J23" s="173">
        <v>59508.97977518</v>
      </c>
      <c r="K23" s="173">
        <v>80037.251272638998</v>
      </c>
      <c r="L23" s="173">
        <v>112445.21703424001</v>
      </c>
      <c r="M23" s="173">
        <v>77221.413747302809</v>
      </c>
      <c r="N23" s="173">
        <v>109639.482195563</v>
      </c>
      <c r="O23" s="173">
        <v>142378.14608669234</v>
      </c>
      <c r="P23" s="173">
        <v>93895.518189235998</v>
      </c>
      <c r="Q23" s="173">
        <v>90553.251970189987</v>
      </c>
      <c r="R23" s="173">
        <v>197162.30531289347</v>
      </c>
      <c r="S23" s="173">
        <v>68224.208770748432</v>
      </c>
      <c r="T23" s="173">
        <v>51785.062524375884</v>
      </c>
      <c r="U23" s="173">
        <v>95119.450170964483</v>
      </c>
      <c r="V23" s="173">
        <v>118778.03844758993</v>
      </c>
      <c r="W23" s="173">
        <v>75425.123678956763</v>
      </c>
      <c r="X23" s="173">
        <v>23847.910578680719</v>
      </c>
      <c r="Y23" s="173">
        <v>73.201999999999998</v>
      </c>
      <c r="Z23" s="173">
        <v>2450.2674443818992</v>
      </c>
      <c r="AA23" s="173">
        <v>16174.654171765931</v>
      </c>
      <c r="AB23" s="173">
        <v>6499.0779648417465</v>
      </c>
      <c r="AC23" s="173">
        <v>2316.2047469599997</v>
      </c>
      <c r="AD23" s="173">
        <v>41432.490771812452</v>
      </c>
      <c r="AE23" s="173">
        <v>35906.630752420999</v>
      </c>
      <c r="AF23" s="173">
        <v>19637.323800917595</v>
      </c>
      <c r="AG23" s="173">
        <v>300.65655195997829</v>
      </c>
      <c r="AH23" s="173">
        <v>27173.224303327501</v>
      </c>
      <c r="AI23" s="173">
        <v>28720.453239999999</v>
      </c>
      <c r="AJ23" s="173">
        <v>16405.8783947103</v>
      </c>
      <c r="AK23" s="173">
        <v>1569.0730983000001</v>
      </c>
      <c r="AL23" s="173">
        <v>427.94963250000001</v>
      </c>
      <c r="AM23" s="173">
        <v>2094.8864794899446</v>
      </c>
      <c r="AN23" s="173">
        <v>1157.6020000000001</v>
      </c>
      <c r="AO23" s="173">
        <v>770.78140527000005</v>
      </c>
      <c r="AP23" s="173">
        <v>31.760670199999993</v>
      </c>
      <c r="AQ23" s="173">
        <v>2265.3501306699841</v>
      </c>
      <c r="AR23" s="173">
        <v>2902.2645899999998</v>
      </c>
      <c r="AS23" s="173">
        <v>1763.0792131200167</v>
      </c>
      <c r="AT23" s="173">
        <v>1480.0429999999999</v>
      </c>
      <c r="AU23" s="173">
        <v>1638.9449193200001</v>
      </c>
      <c r="AV23" s="173">
        <v>1385.41189458999</v>
      </c>
      <c r="AW23" s="173">
        <v>1879.6488200000001</v>
      </c>
      <c r="AX23" s="173">
        <v>1797.05761196</v>
      </c>
      <c r="AY23" s="173">
        <v>704.60506154999996</v>
      </c>
      <c r="AZ23" s="173">
        <v>615.74846951999984</v>
      </c>
      <c r="BA23" s="173">
        <v>22.264602400000001</v>
      </c>
      <c r="BB23" s="173">
        <v>1726.8329400000002</v>
      </c>
      <c r="BC23" s="173">
        <v>5667.749710000001</v>
      </c>
      <c r="BD23" s="173">
        <v>3238.9026215851518</v>
      </c>
      <c r="BE23" s="173">
        <v>1878.2072800000001</v>
      </c>
    </row>
    <row r="24" spans="2:57" x14ac:dyDescent="0.55000000000000004">
      <c r="B24" s="174"/>
      <c r="C24" s="140" t="s">
        <v>305</v>
      </c>
      <c r="D24" s="173">
        <v>148045.37905013878</v>
      </c>
      <c r="E24" s="173">
        <v>224552.62712005022</v>
      </c>
      <c r="F24" s="173">
        <v>177554.96300952998</v>
      </c>
      <c r="G24" s="173">
        <v>127212.19296159002</v>
      </c>
      <c r="H24" s="173">
        <v>51494.777877975008</v>
      </c>
      <c r="I24" s="173">
        <v>92637.218263141622</v>
      </c>
      <c r="J24" s="173">
        <v>58942.193778497902</v>
      </c>
      <c r="K24" s="173">
        <v>79823.546835029993</v>
      </c>
      <c r="L24" s="173">
        <v>112383.86979417001</v>
      </c>
      <c r="M24" s="173">
        <v>77022.596569919959</v>
      </c>
      <c r="N24" s="173">
        <v>109092.73247012441</v>
      </c>
      <c r="O24" s="173">
        <v>141379.84155643944</v>
      </c>
      <c r="P24" s="173">
        <v>93617.173984109992</v>
      </c>
      <c r="Q24" s="173">
        <v>90543.961817639982</v>
      </c>
      <c r="R24" s="173">
        <v>196476.02169318995</v>
      </c>
      <c r="S24" s="173">
        <v>67971.823106828437</v>
      </c>
      <c r="T24" s="173">
        <v>51721.977096825882</v>
      </c>
      <c r="U24" s="173">
        <v>94804.648311290031</v>
      </c>
      <c r="V24" s="173">
        <v>118687.19300588993</v>
      </c>
      <c r="W24" s="173">
        <v>73130.912462146967</v>
      </c>
      <c r="X24" s="173">
        <v>23840.681817180721</v>
      </c>
      <c r="Y24" s="173">
        <v>73.201999999999998</v>
      </c>
      <c r="Z24" s="173">
        <v>2450.2674443818992</v>
      </c>
      <c r="AA24" s="173">
        <v>16174.654171765931</v>
      </c>
      <c r="AB24" s="173">
        <v>6499.0779648417465</v>
      </c>
      <c r="AC24" s="173">
        <v>2316.2047469599997</v>
      </c>
      <c r="AD24" s="173">
        <v>41429.032225112453</v>
      </c>
      <c r="AE24" s="173">
        <v>35906.630752420999</v>
      </c>
      <c r="AF24" s="173">
        <v>19637.323800917595</v>
      </c>
      <c r="AG24" s="173">
        <v>300.65655195997829</v>
      </c>
      <c r="AH24" s="173">
        <v>27171.215994197501</v>
      </c>
      <c r="AI24" s="173">
        <v>28720.453239999999</v>
      </c>
      <c r="AJ24" s="173">
        <v>16405.870753960302</v>
      </c>
      <c r="AK24" s="173">
        <v>1569.0730983000001</v>
      </c>
      <c r="AL24" s="173">
        <v>427.94963250000001</v>
      </c>
      <c r="AM24" s="173">
        <v>2094.8864794899446</v>
      </c>
      <c r="AN24" s="173">
        <v>1157.6020000000001</v>
      </c>
      <c r="AO24" s="173">
        <v>770.78140527000005</v>
      </c>
      <c r="AP24" s="173">
        <v>31.760670199999993</v>
      </c>
      <c r="AQ24" s="173">
        <v>2265.3501306699841</v>
      </c>
      <c r="AR24" s="173">
        <v>2902.2645899999998</v>
      </c>
      <c r="AS24" s="173">
        <v>1763.0792131200167</v>
      </c>
      <c r="AT24" s="173">
        <v>1480.0429999999999</v>
      </c>
      <c r="AU24" s="173">
        <v>1638.9449193200001</v>
      </c>
      <c r="AV24" s="173">
        <v>1385.41189458999</v>
      </c>
      <c r="AW24" s="173">
        <v>1879.6488200000001</v>
      </c>
      <c r="AX24" s="173">
        <v>1797.05761196</v>
      </c>
      <c r="AY24" s="173">
        <v>704.60506154999996</v>
      </c>
      <c r="AZ24" s="173">
        <v>615.74846951999984</v>
      </c>
      <c r="BA24" s="173">
        <v>22.264602400000001</v>
      </c>
      <c r="BB24" s="173">
        <v>1726.8329400000002</v>
      </c>
      <c r="BC24" s="173">
        <v>5667.749710000001</v>
      </c>
      <c r="BD24" s="173">
        <v>3238.9026215851518</v>
      </c>
      <c r="BE24" s="173">
        <v>1878.2072800000001</v>
      </c>
    </row>
    <row r="25" spans="2:57" x14ac:dyDescent="0.55000000000000004">
      <c r="B25" s="174"/>
      <c r="C25" s="140" t="s">
        <v>306</v>
      </c>
      <c r="D25" s="173">
        <v>27.950632640000002</v>
      </c>
      <c r="E25" s="173">
        <v>30.41494544</v>
      </c>
      <c r="F25" s="173">
        <v>3572.6580836691201</v>
      </c>
      <c r="G25" s="173">
        <v>1884.7865373128</v>
      </c>
      <c r="H25" s="173">
        <v>4102.7171494600007</v>
      </c>
      <c r="I25" s="173">
        <v>1454.5554869100038</v>
      </c>
      <c r="J25" s="173">
        <v>566.78599668209995</v>
      </c>
      <c r="K25" s="173">
        <v>213.70443760900002</v>
      </c>
      <c r="L25" s="173">
        <v>61.347240070004069</v>
      </c>
      <c r="M25" s="173">
        <v>198.81717738285005</v>
      </c>
      <c r="N25" s="173">
        <v>546.74972543859985</v>
      </c>
      <c r="O25" s="173">
        <v>998.30453025289978</v>
      </c>
      <c r="P25" s="173">
        <v>278.34420512600002</v>
      </c>
      <c r="Q25" s="173">
        <v>9.2901525500000002</v>
      </c>
      <c r="R25" s="173">
        <v>686.28361970351443</v>
      </c>
      <c r="S25" s="173">
        <v>252.38566391999996</v>
      </c>
      <c r="T25" s="173">
        <v>63.085427549999999</v>
      </c>
      <c r="U25" s="173">
        <v>314.80185967444879</v>
      </c>
      <c r="V25" s="173">
        <v>90.845441700000038</v>
      </c>
      <c r="W25" s="173">
        <v>2294.2112168097992</v>
      </c>
      <c r="X25" s="173">
        <v>7.2287615000000036</v>
      </c>
      <c r="Y25" s="173">
        <v>0</v>
      </c>
      <c r="Z25" s="173">
        <v>0</v>
      </c>
      <c r="AA25" s="173">
        <v>0</v>
      </c>
      <c r="AB25" s="173">
        <v>0</v>
      </c>
      <c r="AC25" s="173">
        <v>0</v>
      </c>
      <c r="AD25" s="173">
        <v>3.4585467000000021</v>
      </c>
      <c r="AE25" s="173">
        <v>0</v>
      </c>
      <c r="AF25" s="173">
        <v>0</v>
      </c>
      <c r="AG25" s="173">
        <v>0</v>
      </c>
      <c r="AH25" s="173">
        <v>2.0083091299999998</v>
      </c>
      <c r="AI25" s="173">
        <v>0</v>
      </c>
      <c r="AJ25" s="173">
        <v>7.64075E-3</v>
      </c>
      <c r="AK25" s="173">
        <v>0</v>
      </c>
      <c r="AL25" s="173">
        <v>0</v>
      </c>
      <c r="AM25" s="173">
        <v>0</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120283.922272906</v>
      </c>
      <c r="E26" s="173">
        <v>174088.13860867979</v>
      </c>
      <c r="F26" s="173">
        <v>235183.54685384451</v>
      </c>
      <c r="G26" s="173">
        <v>255808.09768585349</v>
      </c>
      <c r="H26" s="173">
        <v>29859.71277595</v>
      </c>
      <c r="I26" s="173">
        <v>165457.40800609835</v>
      </c>
      <c r="J26" s="173">
        <v>107709.81380269998</v>
      </c>
      <c r="K26" s="173">
        <v>160469.85273672</v>
      </c>
      <c r="L26" s="173">
        <v>150999.48368273</v>
      </c>
      <c r="M26" s="173">
        <v>71721.861294039962</v>
      </c>
      <c r="N26" s="173">
        <v>198524.34485919354</v>
      </c>
      <c r="O26" s="173">
        <v>165362.64026924598</v>
      </c>
      <c r="P26" s="173">
        <v>123894.8144960425</v>
      </c>
      <c r="Q26" s="173">
        <v>137756.65339583001</v>
      </c>
      <c r="R26" s="173">
        <v>272863.39287927927</v>
      </c>
      <c r="S26" s="173">
        <v>110029.19805748001</v>
      </c>
      <c r="T26" s="173">
        <v>172414.53364760004</v>
      </c>
      <c r="U26" s="173">
        <v>138472.34946143022</v>
      </c>
      <c r="V26" s="173">
        <v>170345.17521734998</v>
      </c>
      <c r="W26" s="173">
        <v>112645.8512658063</v>
      </c>
      <c r="X26" s="173">
        <v>24803.005375769993</v>
      </c>
      <c r="Y26" s="173">
        <v>282.69499999999999</v>
      </c>
      <c r="Z26" s="173">
        <v>1096.6241695799999</v>
      </c>
      <c r="AA26" s="173">
        <v>35298.974469609973</v>
      </c>
      <c r="AB26" s="173">
        <v>6139.0706973999995</v>
      </c>
      <c r="AC26" s="173">
        <v>3324.0941514999995</v>
      </c>
      <c r="AD26" s="173">
        <v>63556.045684999946</v>
      </c>
      <c r="AE26" s="173">
        <v>41729.978069949997</v>
      </c>
      <c r="AF26" s="173">
        <v>37343.391114569997</v>
      </c>
      <c r="AG26" s="173">
        <v>1545.0847897199994</v>
      </c>
      <c r="AH26" s="173">
        <v>24671.825696740001</v>
      </c>
      <c r="AI26" s="173">
        <v>36286.239289999998</v>
      </c>
      <c r="AJ26" s="173">
        <v>36677.091945230037</v>
      </c>
      <c r="AK26" s="173">
        <v>2974.3825583299999</v>
      </c>
      <c r="AL26" s="173">
        <v>661.89659911999991</v>
      </c>
      <c r="AM26" s="173">
        <v>3698.5918259600012</v>
      </c>
      <c r="AN26" s="173">
        <v>4379.1350000000002</v>
      </c>
      <c r="AO26" s="173">
        <v>2625.3852172400002</v>
      </c>
      <c r="AP26" s="173">
        <v>0</v>
      </c>
      <c r="AQ26" s="173">
        <v>5890.4785678600001</v>
      </c>
      <c r="AR26" s="173">
        <v>8812.2787100000005</v>
      </c>
      <c r="AS26" s="173">
        <v>5826.0231839400039</v>
      </c>
      <c r="AT26" s="173">
        <v>3646.0929999999998</v>
      </c>
      <c r="AU26" s="173">
        <v>4219.0813399999997</v>
      </c>
      <c r="AV26" s="173">
        <v>1995.9566902900021</v>
      </c>
      <c r="AW26" s="173">
        <v>4710.0730199999998</v>
      </c>
      <c r="AX26" s="173">
        <v>4890.3622421700002</v>
      </c>
      <c r="AY26" s="173">
        <v>1906.5394800199999</v>
      </c>
      <c r="AZ26" s="173">
        <v>1670.9823670000001</v>
      </c>
      <c r="BA26" s="173">
        <v>0</v>
      </c>
      <c r="BB26" s="173">
        <v>5154.0260699999999</v>
      </c>
      <c r="BC26" s="173">
        <v>11666.16634</v>
      </c>
      <c r="BD26" s="173">
        <v>15904.515766589999</v>
      </c>
      <c r="BE26" s="173">
        <v>5381.5229300000001</v>
      </c>
    </row>
    <row r="27" spans="2:57" x14ac:dyDescent="0.55000000000000004">
      <c r="B27" s="174"/>
      <c r="C27" s="140" t="s">
        <v>305</v>
      </c>
      <c r="D27" s="173">
        <v>119105.11934290599</v>
      </c>
      <c r="E27" s="173">
        <v>171589.30453824979</v>
      </c>
      <c r="F27" s="173">
        <v>231266.36432885</v>
      </c>
      <c r="G27" s="173">
        <v>245655.21431216999</v>
      </c>
      <c r="H27" s="173">
        <v>28330.231898679998</v>
      </c>
      <c r="I27" s="173">
        <v>150821.79879635834</v>
      </c>
      <c r="J27" s="173">
        <v>99854.048633799976</v>
      </c>
      <c r="K27" s="173">
        <v>158848.11577559001</v>
      </c>
      <c r="L27" s="173">
        <v>150996.27623393</v>
      </c>
      <c r="M27" s="173">
        <v>70415.061302439964</v>
      </c>
      <c r="N27" s="173">
        <v>190139.74377172854</v>
      </c>
      <c r="O27" s="173">
        <v>162323.53000156998</v>
      </c>
      <c r="P27" s="173">
        <v>123568.2983089</v>
      </c>
      <c r="Q27" s="173">
        <v>137756.65339583001</v>
      </c>
      <c r="R27" s="173">
        <v>269320.08907344006</v>
      </c>
      <c r="S27" s="173">
        <v>107436.84205971</v>
      </c>
      <c r="T27" s="173">
        <v>168353.88678687005</v>
      </c>
      <c r="U27" s="173">
        <v>134667.89906885973</v>
      </c>
      <c r="V27" s="173">
        <v>169455.27493814999</v>
      </c>
      <c r="W27" s="173">
        <v>111385.5216329603</v>
      </c>
      <c r="X27" s="173">
        <v>24803.005375769993</v>
      </c>
      <c r="Y27" s="173">
        <v>282.69499999999999</v>
      </c>
      <c r="Z27" s="173">
        <v>1096.6241695799999</v>
      </c>
      <c r="AA27" s="173">
        <v>35298.974469609973</v>
      </c>
      <c r="AB27" s="173">
        <v>6139.0706973999995</v>
      </c>
      <c r="AC27" s="173">
        <v>3324.0941514999995</v>
      </c>
      <c r="AD27" s="173">
        <v>63556.045684999946</v>
      </c>
      <c r="AE27" s="173">
        <v>41729.978069949997</v>
      </c>
      <c r="AF27" s="173">
        <v>37343.391114569997</v>
      </c>
      <c r="AG27" s="173">
        <v>1545.0847897199994</v>
      </c>
      <c r="AH27" s="173">
        <v>24671.825696740001</v>
      </c>
      <c r="AI27" s="173">
        <v>36286.239289999998</v>
      </c>
      <c r="AJ27" s="173">
        <v>36677.091945230037</v>
      </c>
      <c r="AK27" s="173">
        <v>2974.3825583299999</v>
      </c>
      <c r="AL27" s="173">
        <v>661.89659911999991</v>
      </c>
      <c r="AM27" s="173">
        <v>3698.5918259600012</v>
      </c>
      <c r="AN27" s="173">
        <v>4379.1350000000002</v>
      </c>
      <c r="AO27" s="173">
        <v>2625.3852172400002</v>
      </c>
      <c r="AP27" s="173">
        <v>0</v>
      </c>
      <c r="AQ27" s="173">
        <v>5890.4785678600001</v>
      </c>
      <c r="AR27" s="173">
        <v>8812.2787100000005</v>
      </c>
      <c r="AS27" s="173">
        <v>5826.0231839400039</v>
      </c>
      <c r="AT27" s="173">
        <v>3646.0929999999998</v>
      </c>
      <c r="AU27" s="173">
        <v>4219.0813399999997</v>
      </c>
      <c r="AV27" s="173">
        <v>1995.9566902900021</v>
      </c>
      <c r="AW27" s="173">
        <v>4710.0730199999998</v>
      </c>
      <c r="AX27" s="173">
        <v>4890.3622421700002</v>
      </c>
      <c r="AY27" s="173">
        <v>1906.5394800199999</v>
      </c>
      <c r="AZ27" s="173">
        <v>1670.9823670000001</v>
      </c>
      <c r="BA27" s="173">
        <v>0</v>
      </c>
      <c r="BB27" s="173">
        <v>5154.0260699999999</v>
      </c>
      <c r="BC27" s="173">
        <v>11666.16634</v>
      </c>
      <c r="BD27" s="173">
        <v>15904.515766589999</v>
      </c>
      <c r="BE27" s="173">
        <v>5381.5229300000001</v>
      </c>
    </row>
    <row r="28" spans="2:57" x14ac:dyDescent="0.55000000000000004">
      <c r="B28" s="174"/>
      <c r="C28" s="140" t="s">
        <v>306</v>
      </c>
      <c r="D28" s="173">
        <v>1178.8029300000001</v>
      </c>
      <c r="E28" s="173">
        <v>2498.8340704299999</v>
      </c>
      <c r="F28" s="173">
        <v>3917.1825249944995</v>
      </c>
      <c r="G28" s="173">
        <v>10152.8833736835</v>
      </c>
      <c r="H28" s="173">
        <v>1529.4808772699998</v>
      </c>
      <c r="I28" s="173">
        <v>14635.60920974</v>
      </c>
      <c r="J28" s="173">
        <v>7855.7651689000004</v>
      </c>
      <c r="K28" s="173">
        <v>1621.7369611300001</v>
      </c>
      <c r="L28" s="173">
        <v>3.2074487999999999</v>
      </c>
      <c r="M28" s="173">
        <v>1306.7999916000001</v>
      </c>
      <c r="N28" s="173">
        <v>8384.6010874650001</v>
      </c>
      <c r="O28" s="173">
        <v>3039.1102676760001</v>
      </c>
      <c r="P28" s="173">
        <v>326.51618714250003</v>
      </c>
      <c r="Q28" s="173">
        <v>0</v>
      </c>
      <c r="R28" s="173">
        <v>3543.3038058391999</v>
      </c>
      <c r="S28" s="173">
        <v>2592.3559977700002</v>
      </c>
      <c r="T28" s="173">
        <v>4060.6468607299998</v>
      </c>
      <c r="U28" s="173">
        <v>3804.4503925704998</v>
      </c>
      <c r="V28" s="173">
        <v>889.9002792</v>
      </c>
      <c r="W28" s="173">
        <v>1260.3296328460001</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23886.81235344</v>
      </c>
      <c r="E29" s="173">
        <v>25647.046238439994</v>
      </c>
      <c r="F29" s="173">
        <v>45148.4315055189</v>
      </c>
      <c r="G29" s="173">
        <v>43943.921418899998</v>
      </c>
      <c r="H29" s="173">
        <v>14079.56508085</v>
      </c>
      <c r="I29" s="173">
        <v>24782.448968589997</v>
      </c>
      <c r="J29" s="173">
        <v>15646.451517860001</v>
      </c>
      <c r="K29" s="173">
        <v>13830.88767231</v>
      </c>
      <c r="L29" s="173">
        <v>20347.526683109503</v>
      </c>
      <c r="M29" s="173">
        <v>11654.549894093701</v>
      </c>
      <c r="N29" s="173">
        <v>30993.474704483891</v>
      </c>
      <c r="O29" s="173">
        <v>27088.836778438796</v>
      </c>
      <c r="P29" s="173">
        <v>23144.607429227999</v>
      </c>
      <c r="Q29" s="173">
        <v>11251.523604290001</v>
      </c>
      <c r="R29" s="173">
        <v>33736.654285462129</v>
      </c>
      <c r="S29" s="173">
        <v>13553.647898869995</v>
      </c>
      <c r="T29" s="173">
        <v>15962.802010459996</v>
      </c>
      <c r="U29" s="173">
        <v>21402.95066176241</v>
      </c>
      <c r="V29" s="173">
        <v>18243.170931899997</v>
      </c>
      <c r="W29" s="173">
        <v>15731.099928449508</v>
      </c>
      <c r="X29" s="173">
        <v>3504.9225488400007</v>
      </c>
      <c r="Y29" s="173">
        <v>38.461003660000003</v>
      </c>
      <c r="Z29" s="173">
        <v>791.55004037000003</v>
      </c>
      <c r="AA29" s="173">
        <v>4378.048351530002</v>
      </c>
      <c r="AB29" s="173">
        <v>2148.8965847379986</v>
      </c>
      <c r="AC29" s="173">
        <v>311.64171336000004</v>
      </c>
      <c r="AD29" s="173">
        <v>6976.1724227200048</v>
      </c>
      <c r="AE29" s="173">
        <v>8342.9804934599997</v>
      </c>
      <c r="AF29" s="173">
        <v>4011.7988786499991</v>
      </c>
      <c r="AG29" s="173">
        <v>103.83057845</v>
      </c>
      <c r="AH29" s="173">
        <v>5461.7730258799975</v>
      </c>
      <c r="AI29" s="173">
        <v>3237.3822500000006</v>
      </c>
      <c r="AJ29" s="173">
        <v>4003.8397081800031</v>
      </c>
      <c r="AK29" s="173">
        <v>673.55622288999996</v>
      </c>
      <c r="AL29" s="173">
        <v>84.316879240000006</v>
      </c>
      <c r="AM29" s="173">
        <v>1058.6941031000001</v>
      </c>
      <c r="AN29" s="173">
        <v>397.17099999999999</v>
      </c>
      <c r="AO29" s="173">
        <v>384.22413088000002</v>
      </c>
      <c r="AP29" s="173">
        <v>185.94094374000002</v>
      </c>
      <c r="AQ29" s="173">
        <v>956.69409851000023</v>
      </c>
      <c r="AR29" s="173">
        <v>859.25714000000005</v>
      </c>
      <c r="AS29" s="173">
        <v>537.11137544999974</v>
      </c>
      <c r="AT29" s="173">
        <v>239.71199999999999</v>
      </c>
      <c r="AU29" s="173">
        <v>880.12862999999993</v>
      </c>
      <c r="AV29" s="173">
        <v>21.596511079999988</v>
      </c>
      <c r="AW29" s="173">
        <v>298.63017999999994</v>
      </c>
      <c r="AX29" s="173">
        <v>655.26046194000003</v>
      </c>
      <c r="AY29" s="173">
        <v>256.33336932999998</v>
      </c>
      <c r="AZ29" s="173">
        <v>188.44217681999999</v>
      </c>
      <c r="BA29" s="173">
        <v>0</v>
      </c>
      <c r="BB29" s="173">
        <v>698.07507999999984</v>
      </c>
      <c r="BC29" s="173">
        <v>1304.6463299999998</v>
      </c>
      <c r="BD29" s="173">
        <v>2338.2064045100005</v>
      </c>
      <c r="BE29" s="173">
        <v>937.83339999999998</v>
      </c>
    </row>
    <row r="30" spans="2:57" x14ac:dyDescent="0.55000000000000004">
      <c r="B30" s="174"/>
      <c r="C30" s="140" t="s">
        <v>305</v>
      </c>
      <c r="D30" s="173">
        <v>23884.45552879</v>
      </c>
      <c r="E30" s="173">
        <v>22720.134194959992</v>
      </c>
      <c r="F30" s="173">
        <v>41815.384957039998</v>
      </c>
      <c r="G30" s="173">
        <v>36498.921916849999</v>
      </c>
      <c r="H30" s="173">
        <v>10355.046117139998</v>
      </c>
      <c r="I30" s="173">
        <v>21242.960546489998</v>
      </c>
      <c r="J30" s="173">
        <v>10626.228518868502</v>
      </c>
      <c r="K30" s="173">
        <v>13503.5281163</v>
      </c>
      <c r="L30" s="173">
        <v>20059.837324690005</v>
      </c>
      <c r="M30" s="173">
        <v>10702.664783220001</v>
      </c>
      <c r="N30" s="173">
        <v>30469.372204589992</v>
      </c>
      <c r="O30" s="173">
        <v>26734.513377399995</v>
      </c>
      <c r="P30" s="173">
        <v>22818.740289369998</v>
      </c>
      <c r="Q30" s="173">
        <v>11251.523604290001</v>
      </c>
      <c r="R30" s="173">
        <v>33163.831472210011</v>
      </c>
      <c r="S30" s="173">
        <v>13414.403958229994</v>
      </c>
      <c r="T30" s="173">
        <v>15864.561879379997</v>
      </c>
      <c r="U30" s="173">
        <v>19566.771322560006</v>
      </c>
      <c r="V30" s="173">
        <v>17525.842703899998</v>
      </c>
      <c r="W30" s="173">
        <v>14703.632734600009</v>
      </c>
      <c r="X30" s="173">
        <v>3504.9225488400007</v>
      </c>
      <c r="Y30" s="173">
        <v>38.461003660000003</v>
      </c>
      <c r="Z30" s="173">
        <v>791.55004037000003</v>
      </c>
      <c r="AA30" s="173">
        <v>4378.048351530002</v>
      </c>
      <c r="AB30" s="173">
        <v>2148.8965847379986</v>
      </c>
      <c r="AC30" s="173">
        <v>311.64171336000004</v>
      </c>
      <c r="AD30" s="173">
        <v>6976.1724227200048</v>
      </c>
      <c r="AE30" s="173">
        <v>8342.9804934599997</v>
      </c>
      <c r="AF30" s="173">
        <v>4011.7988786499991</v>
      </c>
      <c r="AG30" s="173">
        <v>103.83057845</v>
      </c>
      <c r="AH30" s="173">
        <v>5461.7730258799975</v>
      </c>
      <c r="AI30" s="173">
        <v>3237.3822500000006</v>
      </c>
      <c r="AJ30" s="173">
        <v>4003.8397081800031</v>
      </c>
      <c r="AK30" s="173">
        <v>673.55622288999996</v>
      </c>
      <c r="AL30" s="173">
        <v>84.316879240000006</v>
      </c>
      <c r="AM30" s="173">
        <v>1058.6941031000001</v>
      </c>
      <c r="AN30" s="173">
        <v>397.17099999999999</v>
      </c>
      <c r="AO30" s="173">
        <v>384.22413088000002</v>
      </c>
      <c r="AP30" s="173">
        <v>185.94094374000002</v>
      </c>
      <c r="AQ30" s="173">
        <v>956.69409851000023</v>
      </c>
      <c r="AR30" s="173">
        <v>859.25714000000005</v>
      </c>
      <c r="AS30" s="173">
        <v>537.11137544999974</v>
      </c>
      <c r="AT30" s="173">
        <v>239.71199999999999</v>
      </c>
      <c r="AU30" s="173">
        <v>880.12862999999993</v>
      </c>
      <c r="AV30" s="173">
        <v>21.596511079999988</v>
      </c>
      <c r="AW30" s="173">
        <v>298.63017999999994</v>
      </c>
      <c r="AX30" s="173">
        <v>655.26046194000003</v>
      </c>
      <c r="AY30" s="173">
        <v>256.33336932999998</v>
      </c>
      <c r="AZ30" s="173">
        <v>188.44217681999999</v>
      </c>
      <c r="BA30" s="173">
        <v>0</v>
      </c>
      <c r="BB30" s="173">
        <v>698.07507999999984</v>
      </c>
      <c r="BC30" s="173">
        <v>1304.6463299999998</v>
      </c>
      <c r="BD30" s="173">
        <v>2338.2064045100005</v>
      </c>
      <c r="BE30" s="173">
        <v>937.83339999999998</v>
      </c>
    </row>
    <row r="31" spans="2:57" x14ac:dyDescent="0.55000000000000004">
      <c r="B31" s="174"/>
      <c r="C31" s="140" t="s">
        <v>306</v>
      </c>
      <c r="D31" s="173">
        <v>2.3568246500000001</v>
      </c>
      <c r="E31" s="173">
        <v>2926.9120434800006</v>
      </c>
      <c r="F31" s="173">
        <v>3333.0465484789001</v>
      </c>
      <c r="G31" s="173">
        <v>7444.99950205</v>
      </c>
      <c r="H31" s="173">
        <v>3724.5189637100002</v>
      </c>
      <c r="I31" s="173">
        <v>3539.4884220999998</v>
      </c>
      <c r="J31" s="173">
        <v>5020.2229989914995</v>
      </c>
      <c r="K31" s="173">
        <v>327.35955601000001</v>
      </c>
      <c r="L31" s="173">
        <v>287.68935841949997</v>
      </c>
      <c r="M31" s="173">
        <v>951.8851108737</v>
      </c>
      <c r="N31" s="173">
        <v>524.10249989390002</v>
      </c>
      <c r="O31" s="173">
        <v>354.3234010388</v>
      </c>
      <c r="P31" s="173">
        <v>325.86713985800003</v>
      </c>
      <c r="Q31" s="173">
        <v>0</v>
      </c>
      <c r="R31" s="173">
        <v>572.82281325211704</v>
      </c>
      <c r="S31" s="173">
        <v>139.24394064000003</v>
      </c>
      <c r="T31" s="173">
        <v>98.240131079999998</v>
      </c>
      <c r="U31" s="173">
        <v>1836.179339202406</v>
      </c>
      <c r="V31" s="173">
        <v>717.32822800000008</v>
      </c>
      <c r="W31" s="173">
        <v>1027.4671938495003</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2877.2116520060008</v>
      </c>
      <c r="E32" s="173">
        <v>1394.0479061269211</v>
      </c>
      <c r="F32" s="173">
        <v>3907.5507461503003</v>
      </c>
      <c r="G32" s="173">
        <v>4213.7931164114998</v>
      </c>
      <c r="H32" s="173">
        <v>1604.6957935300002</v>
      </c>
      <c r="I32" s="173">
        <v>3560.0563494399994</v>
      </c>
      <c r="J32" s="173">
        <v>2155.8380918301</v>
      </c>
      <c r="K32" s="173">
        <v>2781.2110637100004</v>
      </c>
      <c r="L32" s="173">
        <v>209.90616678000001</v>
      </c>
      <c r="M32" s="173">
        <v>1946.0127955116523</v>
      </c>
      <c r="N32" s="173">
        <v>2147.6717910877005</v>
      </c>
      <c r="O32" s="173">
        <v>2822.5603775219997</v>
      </c>
      <c r="P32" s="173">
        <v>1829.8272749400001</v>
      </c>
      <c r="Q32" s="173">
        <v>886.31749873000012</v>
      </c>
      <c r="R32" s="173">
        <v>4068.3883487707167</v>
      </c>
      <c r="S32" s="173">
        <v>1197.4207757200008</v>
      </c>
      <c r="T32" s="173">
        <v>2780.8766843763015</v>
      </c>
      <c r="U32" s="173">
        <v>2880.1696096609999</v>
      </c>
      <c r="V32" s="173">
        <v>2818.9232129199995</v>
      </c>
      <c r="W32" s="173">
        <v>1372.5472517799999</v>
      </c>
      <c r="X32" s="173">
        <v>497.10824377000074</v>
      </c>
      <c r="Y32" s="173">
        <v>1.3779999999999999</v>
      </c>
      <c r="Z32" s="173">
        <v>0</v>
      </c>
      <c r="AA32" s="173">
        <v>20.937107270000016</v>
      </c>
      <c r="AB32" s="173">
        <v>10.680940240000002</v>
      </c>
      <c r="AC32" s="173">
        <v>0.19312460000000001</v>
      </c>
      <c r="AD32" s="173">
        <v>85.7060417</v>
      </c>
      <c r="AE32" s="173">
        <v>13.647191100000001</v>
      </c>
      <c r="AF32" s="173">
        <v>0</v>
      </c>
      <c r="AG32" s="173">
        <v>3.5852949999999995</v>
      </c>
      <c r="AH32" s="173">
        <v>75.144739329999993</v>
      </c>
      <c r="AI32" s="173">
        <v>13.811959999999999</v>
      </c>
      <c r="AJ32" s="173">
        <v>24.905370090000002</v>
      </c>
      <c r="AK32" s="173">
        <v>0.125</v>
      </c>
      <c r="AL32" s="173">
        <v>0</v>
      </c>
      <c r="AM32" s="173">
        <v>2</v>
      </c>
      <c r="AN32" s="173">
        <v>0</v>
      </c>
      <c r="AO32" s="173">
        <v>0.375</v>
      </c>
      <c r="AP32" s="173">
        <v>33.347908140000001</v>
      </c>
      <c r="AQ32" s="173">
        <v>0</v>
      </c>
      <c r="AR32" s="173">
        <v>1.5403099999999998</v>
      </c>
      <c r="AS32" s="173">
        <v>0</v>
      </c>
      <c r="AT32" s="173">
        <v>0</v>
      </c>
      <c r="AU32" s="173">
        <v>15.000389999999999</v>
      </c>
      <c r="AV32" s="173">
        <v>0</v>
      </c>
      <c r="AW32" s="173">
        <v>9.5999999999999992E-4</v>
      </c>
      <c r="AX32" s="173">
        <v>0</v>
      </c>
      <c r="AY32" s="173">
        <v>0</v>
      </c>
      <c r="AZ32" s="173">
        <v>0</v>
      </c>
      <c r="BA32" s="173">
        <v>4.7163227000000001</v>
      </c>
      <c r="BB32" s="173">
        <v>0.2</v>
      </c>
      <c r="BC32" s="173">
        <v>24.421009999999999</v>
      </c>
      <c r="BD32" s="173">
        <v>4.7500000000000001E-2</v>
      </c>
      <c r="BE32" s="173">
        <v>0</v>
      </c>
    </row>
    <row r="33" spans="2:57" x14ac:dyDescent="0.55000000000000004">
      <c r="B33" s="174"/>
      <c r="C33" s="140" t="s">
        <v>305</v>
      </c>
      <c r="D33" s="173">
        <v>2203.8468668760006</v>
      </c>
      <c r="E33" s="173">
        <v>1392.214230826921</v>
      </c>
      <c r="F33" s="173">
        <v>3888.7261340100004</v>
      </c>
      <c r="G33" s="173">
        <v>3831.97327331</v>
      </c>
      <c r="H33" s="173">
        <v>1397.2191972700002</v>
      </c>
      <c r="I33" s="173">
        <v>2606.0476095899994</v>
      </c>
      <c r="J33" s="173">
        <v>1585.2176847957999</v>
      </c>
      <c r="K33" s="173">
        <v>2780.5965887100001</v>
      </c>
      <c r="L33" s="173">
        <v>202.42464896000001</v>
      </c>
      <c r="M33" s="173">
        <v>1938.5082420699998</v>
      </c>
      <c r="N33" s="173">
        <v>2122.1532012800003</v>
      </c>
      <c r="O33" s="173">
        <v>2809.0052055219999</v>
      </c>
      <c r="P33" s="173">
        <v>1829.8272749400001</v>
      </c>
      <c r="Q33" s="173">
        <v>886.31749873000012</v>
      </c>
      <c r="R33" s="173">
        <v>3909.2587463500008</v>
      </c>
      <c r="S33" s="173">
        <v>1197.4207757200008</v>
      </c>
      <c r="T33" s="173">
        <v>2583.8662343763012</v>
      </c>
      <c r="U33" s="173">
        <v>2635.0311290099999</v>
      </c>
      <c r="V33" s="173">
        <v>2818.9232129199995</v>
      </c>
      <c r="W33" s="173">
        <v>1261.2182517799999</v>
      </c>
      <c r="X33" s="173">
        <v>497.10824377000074</v>
      </c>
      <c r="Y33" s="173">
        <v>1.3779999999999999</v>
      </c>
      <c r="Z33" s="173">
        <v>0</v>
      </c>
      <c r="AA33" s="173">
        <v>20.937107270000016</v>
      </c>
      <c r="AB33" s="173">
        <v>10.680940240000002</v>
      </c>
      <c r="AC33" s="173">
        <v>0.19312460000000001</v>
      </c>
      <c r="AD33" s="173">
        <v>85.7060417</v>
      </c>
      <c r="AE33" s="173">
        <v>13.647191100000001</v>
      </c>
      <c r="AF33" s="173">
        <v>0</v>
      </c>
      <c r="AG33" s="173">
        <v>3.5852949999999995</v>
      </c>
      <c r="AH33" s="173">
        <v>75.144739329999993</v>
      </c>
      <c r="AI33" s="173">
        <v>13.811959999999999</v>
      </c>
      <c r="AJ33" s="173">
        <v>24.905370090000002</v>
      </c>
      <c r="AK33" s="173">
        <v>0.125</v>
      </c>
      <c r="AL33" s="173">
        <v>0</v>
      </c>
      <c r="AM33" s="173">
        <v>2</v>
      </c>
      <c r="AN33" s="173">
        <v>0</v>
      </c>
      <c r="AO33" s="173">
        <v>0.375</v>
      </c>
      <c r="AP33" s="173">
        <v>33.347908140000001</v>
      </c>
      <c r="AQ33" s="173">
        <v>0</v>
      </c>
      <c r="AR33" s="173">
        <v>1.5403099999999998</v>
      </c>
      <c r="AS33" s="173">
        <v>0</v>
      </c>
      <c r="AT33" s="173">
        <v>0</v>
      </c>
      <c r="AU33" s="173">
        <v>15.000389999999999</v>
      </c>
      <c r="AV33" s="173">
        <v>0</v>
      </c>
      <c r="AW33" s="173">
        <v>9.5999999999999992E-4</v>
      </c>
      <c r="AX33" s="173">
        <v>0</v>
      </c>
      <c r="AY33" s="173">
        <v>0</v>
      </c>
      <c r="AZ33" s="173">
        <v>0</v>
      </c>
      <c r="BA33" s="173">
        <v>4.7163227000000001</v>
      </c>
      <c r="BB33" s="173">
        <v>0.2</v>
      </c>
      <c r="BC33" s="173">
        <v>24.421009999999999</v>
      </c>
      <c r="BD33" s="173">
        <v>4.7500000000000001E-2</v>
      </c>
      <c r="BE33" s="173">
        <v>0</v>
      </c>
    </row>
    <row r="34" spans="2:57" x14ac:dyDescent="0.55000000000000004">
      <c r="B34" s="174"/>
      <c r="C34" s="140" t="s">
        <v>306</v>
      </c>
      <c r="D34" s="173">
        <v>673.36478513000009</v>
      </c>
      <c r="E34" s="173">
        <v>1.8336753000000001</v>
      </c>
      <c r="F34" s="173">
        <v>18.824612140299998</v>
      </c>
      <c r="G34" s="173">
        <v>381.8198431015</v>
      </c>
      <c r="H34" s="173">
        <v>207.47659626000001</v>
      </c>
      <c r="I34" s="173">
        <v>954.00873984999976</v>
      </c>
      <c r="J34" s="173">
        <v>570.6204070343</v>
      </c>
      <c r="K34" s="173">
        <v>0.61447499999999999</v>
      </c>
      <c r="L34" s="173">
        <v>7.4815178200000005</v>
      </c>
      <c r="M34" s="173">
        <v>7.5045534416525008</v>
      </c>
      <c r="N34" s="173">
        <v>25.5185898077</v>
      </c>
      <c r="O34" s="173">
        <v>13.555171999999999</v>
      </c>
      <c r="P34" s="173">
        <v>0</v>
      </c>
      <c r="Q34" s="173">
        <v>0</v>
      </c>
      <c r="R34" s="173">
        <v>159.129602420716</v>
      </c>
      <c r="S34" s="173">
        <v>0</v>
      </c>
      <c r="T34" s="173">
        <v>197.01044999999999</v>
      </c>
      <c r="U34" s="173">
        <v>245.13848065100001</v>
      </c>
      <c r="V34" s="173">
        <v>0</v>
      </c>
      <c r="W34" s="173">
        <v>111.32899999999999</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16.488990209999997</v>
      </c>
      <c r="E35" s="173">
        <v>3825.2690572402994</v>
      </c>
      <c r="F35" s="173">
        <v>1791.4420378123002</v>
      </c>
      <c r="G35" s="173">
        <v>95.243903719999992</v>
      </c>
      <c r="H35" s="173">
        <v>413.90925465999999</v>
      </c>
      <c r="I35" s="173">
        <v>36.455345000000001</v>
      </c>
      <c r="J35" s="173">
        <v>251.20564587999996</v>
      </c>
      <c r="K35" s="173">
        <v>176.89628995000001</v>
      </c>
      <c r="L35" s="173">
        <v>74.055534870000002</v>
      </c>
      <c r="M35" s="173">
        <v>239.08569965074952</v>
      </c>
      <c r="N35" s="173">
        <v>99.353909005343013</v>
      </c>
      <c r="O35" s="173">
        <v>53.021434330000012</v>
      </c>
      <c r="P35" s="173">
        <v>0</v>
      </c>
      <c r="Q35" s="173">
        <v>0</v>
      </c>
      <c r="R35" s="173">
        <v>28.743852100000002</v>
      </c>
      <c r="S35" s="173">
        <v>167.07817943999999</v>
      </c>
      <c r="T35" s="173">
        <v>147.25471394000002</v>
      </c>
      <c r="U35" s="173">
        <v>12.833966971060001</v>
      </c>
      <c r="V35" s="173">
        <v>0</v>
      </c>
      <c r="W35" s="173">
        <v>3.0209950000000001</v>
      </c>
      <c r="X35" s="173">
        <v>5.03572752</v>
      </c>
      <c r="Y35" s="173">
        <v>0</v>
      </c>
      <c r="Z35" s="173">
        <v>0</v>
      </c>
      <c r="AA35" s="173">
        <v>7.2501883100000004</v>
      </c>
      <c r="AB35" s="173">
        <v>0</v>
      </c>
      <c r="AC35" s="173">
        <v>0</v>
      </c>
      <c r="AD35" s="173">
        <v>0.16733873000000041</v>
      </c>
      <c r="AE35" s="173">
        <v>0.31445600000000001</v>
      </c>
      <c r="AF35" s="173">
        <v>0</v>
      </c>
      <c r="AG35" s="173">
        <v>0</v>
      </c>
      <c r="AH35" s="173">
        <v>0</v>
      </c>
      <c r="AI35" s="173">
        <v>0</v>
      </c>
      <c r="AJ35" s="173">
        <v>2.3571464000000004</v>
      </c>
      <c r="AK35" s="173">
        <v>0</v>
      </c>
      <c r="AL35" s="173">
        <v>0</v>
      </c>
      <c r="AM35" s="173">
        <v>0</v>
      </c>
      <c r="AN35" s="173">
        <v>0.68180082999999991</v>
      </c>
      <c r="AO35" s="173">
        <v>0</v>
      </c>
      <c r="AP35" s="173">
        <v>0</v>
      </c>
      <c r="AQ35" s="173">
        <v>0</v>
      </c>
      <c r="AR35" s="173">
        <v>0</v>
      </c>
      <c r="AS35" s="173">
        <v>0</v>
      </c>
      <c r="AT35" s="173">
        <v>0</v>
      </c>
      <c r="AU35" s="173">
        <v>0</v>
      </c>
      <c r="AV35" s="173">
        <v>0</v>
      </c>
      <c r="AW35" s="173">
        <v>6.3600000000000002E-3</v>
      </c>
      <c r="AX35" s="173">
        <v>0</v>
      </c>
      <c r="AY35" s="173">
        <v>0</v>
      </c>
      <c r="AZ35" s="173">
        <v>0</v>
      </c>
      <c r="BA35" s="173">
        <v>0</v>
      </c>
      <c r="BB35" s="173">
        <v>0</v>
      </c>
      <c r="BC35" s="173">
        <v>5.09817E-3</v>
      </c>
      <c r="BD35" s="173">
        <v>0</v>
      </c>
      <c r="BE35" s="173">
        <v>0</v>
      </c>
    </row>
    <row r="36" spans="2:57" x14ac:dyDescent="0.55000000000000004">
      <c r="B36" s="178">
        <v>5</v>
      </c>
      <c r="C36" s="138" t="s">
        <v>137</v>
      </c>
      <c r="D36" s="173">
        <v>33549.663319676773</v>
      </c>
      <c r="E36" s="173">
        <v>34724.816248943884</v>
      </c>
      <c r="F36" s="173">
        <v>75738.363542666018</v>
      </c>
      <c r="G36" s="173">
        <v>67829.844765759772</v>
      </c>
      <c r="H36" s="173">
        <v>8464.5976268375052</v>
      </c>
      <c r="I36" s="173">
        <v>36631.599312954495</v>
      </c>
      <c r="J36" s="173">
        <v>16371.741033642778</v>
      </c>
      <c r="K36" s="173">
        <v>18409.183556994256</v>
      </c>
      <c r="L36" s="173">
        <v>38430.104517502929</v>
      </c>
      <c r="M36" s="173">
        <v>10953.391130483882</v>
      </c>
      <c r="N36" s="173">
        <v>50115.11110328629</v>
      </c>
      <c r="O36" s="173">
        <v>28667.064130987768</v>
      </c>
      <c r="P36" s="173">
        <v>31007.852714260887</v>
      </c>
      <c r="Q36" s="173">
        <v>50253.622022352138</v>
      </c>
      <c r="R36" s="173">
        <v>49283.707914069644</v>
      </c>
      <c r="S36" s="173">
        <v>19507.867492313308</v>
      </c>
      <c r="T36" s="173">
        <v>26926.415909567964</v>
      </c>
      <c r="U36" s="173">
        <v>33002.963931651728</v>
      </c>
      <c r="V36" s="173">
        <v>31734.393676149954</v>
      </c>
      <c r="W36" s="173">
        <v>10283.429419752236</v>
      </c>
      <c r="X36" s="173">
        <v>4628.3589417632875</v>
      </c>
      <c r="Y36" s="173">
        <v>324.33276416999996</v>
      </c>
      <c r="Z36" s="173">
        <v>3178.5408671279997</v>
      </c>
      <c r="AA36" s="173">
        <v>3132.6289186182526</v>
      </c>
      <c r="AB36" s="173">
        <v>1337.5410600402997</v>
      </c>
      <c r="AC36" s="173">
        <v>154.2268209640911</v>
      </c>
      <c r="AD36" s="173">
        <v>5586.4764796653371</v>
      </c>
      <c r="AE36" s="173">
        <v>5767.8321139650006</v>
      </c>
      <c r="AF36" s="173">
        <v>3755.1716403406663</v>
      </c>
      <c r="AG36" s="173">
        <v>229.07930343627785</v>
      </c>
      <c r="AH36" s="173">
        <v>5180.7757677147993</v>
      </c>
      <c r="AI36" s="173">
        <v>3925.5966786297681</v>
      </c>
      <c r="AJ36" s="173">
        <v>6781.2049183339441</v>
      </c>
      <c r="AK36" s="173">
        <v>564.58246370999996</v>
      </c>
      <c r="AL36" s="173">
        <v>89.808705490000008</v>
      </c>
      <c r="AM36" s="173">
        <v>1054.6558941766</v>
      </c>
      <c r="AN36" s="173">
        <v>375.42549849270227</v>
      </c>
      <c r="AO36" s="173">
        <v>821.76760639362828</v>
      </c>
      <c r="AP36" s="173">
        <v>8049.8279171600007</v>
      </c>
      <c r="AQ36" s="173">
        <v>1538.1127520526472</v>
      </c>
      <c r="AR36" s="173">
        <v>1116.3968994575916</v>
      </c>
      <c r="AS36" s="173">
        <v>346.51395330099996</v>
      </c>
      <c r="AT36" s="173">
        <v>533.255</v>
      </c>
      <c r="AU36" s="173">
        <v>578.67787185909094</v>
      </c>
      <c r="AV36" s="173">
        <v>1976.8489418899999</v>
      </c>
      <c r="AW36" s="173">
        <v>2418.0311599999995</v>
      </c>
      <c r="AX36" s="173">
        <v>787.2330777524503</v>
      </c>
      <c r="AY36" s="173">
        <v>57.057783383000199</v>
      </c>
      <c r="AZ36" s="173">
        <v>450.79179253717501</v>
      </c>
      <c r="BA36" s="173">
        <v>3950.9823323999999</v>
      </c>
      <c r="BB36" s="173">
        <v>616.54029558725381</v>
      </c>
      <c r="BC36" s="173">
        <v>939.09526343785353</v>
      </c>
      <c r="BD36" s="173">
        <v>1565.1467686469957</v>
      </c>
      <c r="BE36" s="173">
        <v>905.51450525059977</v>
      </c>
    </row>
    <row r="37" spans="2:57" x14ac:dyDescent="0.55000000000000004">
      <c r="B37" s="178"/>
      <c r="C37" s="140" t="s">
        <v>307</v>
      </c>
      <c r="D37" s="173">
        <v>878.98749474833335</v>
      </c>
      <c r="E37" s="173">
        <v>1555.4276176001999</v>
      </c>
      <c r="F37" s="173">
        <v>48232.587781181108</v>
      </c>
      <c r="G37" s="173">
        <v>7704.5030335284437</v>
      </c>
      <c r="H37" s="173">
        <v>256.73388256999954</v>
      </c>
      <c r="I37" s="173">
        <v>187.33975699999999</v>
      </c>
      <c r="J37" s="173">
        <v>2326.066306950001</v>
      </c>
      <c r="K37" s="173">
        <v>1840.0364593050685</v>
      </c>
      <c r="L37" s="173">
        <v>10488.251920545497</v>
      </c>
      <c r="M37" s="173">
        <v>1428.2701183058307</v>
      </c>
      <c r="N37" s="173">
        <v>11912.555078227377</v>
      </c>
      <c r="O37" s="173">
        <v>49.416194130000001</v>
      </c>
      <c r="P37" s="173">
        <v>6047.0210482901894</v>
      </c>
      <c r="Q37" s="173">
        <v>8259.6181975056497</v>
      </c>
      <c r="R37" s="173">
        <v>2316.2394005752026</v>
      </c>
      <c r="S37" s="173">
        <v>7.3881024400000008</v>
      </c>
      <c r="T37" s="173">
        <v>117.02055695999934</v>
      </c>
      <c r="U37" s="173">
        <v>74.445928649999999</v>
      </c>
      <c r="V37" s="173">
        <v>2157.5266654581351</v>
      </c>
      <c r="W37" s="173">
        <v>27.856633089999999</v>
      </c>
      <c r="X37" s="173">
        <v>20.318544060000004</v>
      </c>
      <c r="Y37" s="173">
        <v>15.497</v>
      </c>
      <c r="Z37" s="173">
        <v>367.32220199999995</v>
      </c>
      <c r="AA37" s="173">
        <v>51.876276089999998</v>
      </c>
      <c r="AB37" s="173">
        <v>13.966366059999999</v>
      </c>
      <c r="AC37" s="173">
        <v>0</v>
      </c>
      <c r="AD37" s="173">
        <v>0</v>
      </c>
      <c r="AE37" s="173">
        <v>16.279608019999998</v>
      </c>
      <c r="AF37" s="173">
        <v>0.40310975000000004</v>
      </c>
      <c r="AG37" s="173">
        <v>3.3918825099999994</v>
      </c>
      <c r="AH37" s="173">
        <v>16.131823479999998</v>
      </c>
      <c r="AI37" s="173">
        <v>59.786192059999991</v>
      </c>
      <c r="AJ37" s="173">
        <v>28.973886329999999</v>
      </c>
      <c r="AK37" s="173">
        <v>1.0274881300000001</v>
      </c>
      <c r="AL37" s="173">
        <v>3.8259705100000003</v>
      </c>
      <c r="AM37" s="173">
        <v>11.146815309999997</v>
      </c>
      <c r="AN37" s="173">
        <v>0.32477205999999992</v>
      </c>
      <c r="AO37" s="173">
        <v>33.029251220000006</v>
      </c>
      <c r="AP37" s="173">
        <v>146.72781094999999</v>
      </c>
      <c r="AQ37" s="173">
        <v>4.4958377699999996</v>
      </c>
      <c r="AR37" s="173">
        <v>0</v>
      </c>
      <c r="AS37" s="173">
        <v>24.354519350000004</v>
      </c>
      <c r="AT37" s="173">
        <v>11.151</v>
      </c>
      <c r="AU37" s="173">
        <v>12.89103643</v>
      </c>
      <c r="AV37" s="173">
        <v>10.5259035</v>
      </c>
      <c r="AW37" s="173">
        <v>4.0161999999999995</v>
      </c>
      <c r="AX37" s="173">
        <v>8.2426049999999993</v>
      </c>
      <c r="AY37" s="173">
        <v>0</v>
      </c>
      <c r="AZ37" s="173">
        <v>3.6437424799999998</v>
      </c>
      <c r="BA37" s="173">
        <v>144.64566500000001</v>
      </c>
      <c r="BB37" s="173">
        <v>18.952025100000004</v>
      </c>
      <c r="BC37" s="173">
        <v>167.74194696000004</v>
      </c>
      <c r="BD37" s="173">
        <v>71.807528871299994</v>
      </c>
      <c r="BE37" s="173">
        <v>6.2234266500000004</v>
      </c>
    </row>
    <row r="38" spans="2:57" x14ac:dyDescent="0.55000000000000004">
      <c r="B38" s="178"/>
      <c r="C38" s="140" t="s">
        <v>308</v>
      </c>
      <c r="D38" s="173">
        <v>11080.608490198645</v>
      </c>
      <c r="E38" s="173">
        <v>13606.842766845273</v>
      </c>
      <c r="F38" s="173">
        <v>20197.884740377409</v>
      </c>
      <c r="G38" s="173">
        <v>22336.593068113383</v>
      </c>
      <c r="H38" s="173">
        <v>2431.5614564943899</v>
      </c>
      <c r="I38" s="173">
        <v>19789.377203044489</v>
      </c>
      <c r="J38" s="173">
        <v>5267.1405014696293</v>
      </c>
      <c r="K38" s="173">
        <v>3728.7823459400001</v>
      </c>
      <c r="L38" s="173">
        <v>12743.049829470001</v>
      </c>
      <c r="M38" s="173">
        <v>6126.9619099837801</v>
      </c>
      <c r="N38" s="173">
        <v>28352.50214227679</v>
      </c>
      <c r="O38" s="173">
        <v>15482.109592864555</v>
      </c>
      <c r="P38" s="173">
        <v>8244.0220092999989</v>
      </c>
      <c r="Q38" s="173">
        <v>10153.917672500029</v>
      </c>
      <c r="R38" s="173">
        <v>20769.094443715683</v>
      </c>
      <c r="S38" s="173">
        <v>8662.8552833674839</v>
      </c>
      <c r="T38" s="173">
        <v>12760.557888533742</v>
      </c>
      <c r="U38" s="173">
        <v>9490.3922349299974</v>
      </c>
      <c r="V38" s="173">
        <v>18907.580509362007</v>
      </c>
      <c r="W38" s="173">
        <v>6311.8373281619561</v>
      </c>
      <c r="X38" s="173">
        <v>2298.535074169944</v>
      </c>
      <c r="Y38" s="173">
        <v>121.32386</v>
      </c>
      <c r="Z38" s="173">
        <v>1791.7439999999999</v>
      </c>
      <c r="AA38" s="173">
        <v>2071.0342383091247</v>
      </c>
      <c r="AB38" s="173">
        <v>978.68052201329976</v>
      </c>
      <c r="AC38" s="173">
        <v>80.165214895500071</v>
      </c>
      <c r="AD38" s="173">
        <v>3999.1806399100014</v>
      </c>
      <c r="AE38" s="173">
        <v>4070.3995462950011</v>
      </c>
      <c r="AF38" s="173">
        <v>2403.947434626436</v>
      </c>
      <c r="AG38" s="173">
        <v>114.66541385060002</v>
      </c>
      <c r="AH38" s="173">
        <v>3597.71870446</v>
      </c>
      <c r="AI38" s="173">
        <v>2257.0444791999998</v>
      </c>
      <c r="AJ38" s="173">
        <v>2817.5794652599998</v>
      </c>
      <c r="AK38" s="173">
        <v>279.87276456000001</v>
      </c>
      <c r="AL38" s="173">
        <v>44.056777670000002</v>
      </c>
      <c r="AM38" s="173">
        <v>536.13594589000013</v>
      </c>
      <c r="AN38" s="173">
        <v>172.24844531999997</v>
      </c>
      <c r="AO38" s="173">
        <v>211.2142481461</v>
      </c>
      <c r="AP38" s="173">
        <v>2207.3653783499999</v>
      </c>
      <c r="AQ38" s="173">
        <v>992.4177037267998</v>
      </c>
      <c r="AR38" s="173">
        <v>594.31152213399139</v>
      </c>
      <c r="AS38" s="173">
        <v>191.54129038999997</v>
      </c>
      <c r="AT38" s="173">
        <v>318.50200000000001</v>
      </c>
      <c r="AU38" s="173">
        <v>275.67932150000001</v>
      </c>
      <c r="AV38" s="173">
        <v>1223.6279208599999</v>
      </c>
      <c r="AW38" s="173">
        <v>2204.6092799999997</v>
      </c>
      <c r="AX38" s="173">
        <v>593.82800236545029</v>
      </c>
      <c r="AY38" s="173">
        <v>0</v>
      </c>
      <c r="AZ38" s="173">
        <v>284.908255437175</v>
      </c>
      <c r="BA38" s="173">
        <v>663.53000780000002</v>
      </c>
      <c r="BB38" s="173">
        <v>296.20982461</v>
      </c>
      <c r="BC38" s="173">
        <v>443.42871255349985</v>
      </c>
      <c r="BD38" s="173">
        <v>739.97999287367702</v>
      </c>
      <c r="BE38" s="173">
        <v>613.08658534059987</v>
      </c>
    </row>
    <row r="39" spans="2:57" x14ac:dyDescent="0.55000000000000004">
      <c r="B39" s="178"/>
      <c r="C39" s="140" t="s">
        <v>309</v>
      </c>
      <c r="D39" s="173">
        <v>7296.1827973577974</v>
      </c>
      <c r="E39" s="173">
        <v>8732.0590461516113</v>
      </c>
      <c r="F39" s="173">
        <v>1927.5761353949006</v>
      </c>
      <c r="G39" s="173">
        <v>2854.3726678100006</v>
      </c>
      <c r="H39" s="173">
        <v>282.24742436931228</v>
      </c>
      <c r="I39" s="173">
        <v>2060.14473</v>
      </c>
      <c r="J39" s="173">
        <v>1951.8640734600001</v>
      </c>
      <c r="K39" s="173">
        <v>223.42404271999976</v>
      </c>
      <c r="L39" s="173">
        <v>0</v>
      </c>
      <c r="M39" s="173">
        <v>440.22094081</v>
      </c>
      <c r="N39" s="173">
        <v>4339.6894359000271</v>
      </c>
      <c r="O39" s="173">
        <v>335.90063006299988</v>
      </c>
      <c r="P39" s="173">
        <v>654.03777586500155</v>
      </c>
      <c r="Q39" s="173">
        <v>3547.7316228900036</v>
      </c>
      <c r="R39" s="173">
        <v>0</v>
      </c>
      <c r="S39" s="173">
        <v>1553.2383793849945</v>
      </c>
      <c r="T39" s="173">
        <v>1229.4611311299977</v>
      </c>
      <c r="U39" s="173">
        <v>1223.1886390947893</v>
      </c>
      <c r="V39" s="173">
        <v>3719.0768957300029</v>
      </c>
      <c r="W39" s="173">
        <v>0</v>
      </c>
      <c r="X39" s="173">
        <v>730.22940452479645</v>
      </c>
      <c r="Y39" s="173">
        <v>35.623794170000011</v>
      </c>
      <c r="Z39" s="173">
        <v>898.80932511799983</v>
      </c>
      <c r="AA39" s="173">
        <v>0</v>
      </c>
      <c r="AB39" s="173">
        <v>0</v>
      </c>
      <c r="AC39" s="173">
        <v>0</v>
      </c>
      <c r="AD39" s="173">
        <v>0</v>
      </c>
      <c r="AE39" s="173">
        <v>0</v>
      </c>
      <c r="AF39" s="173">
        <v>0</v>
      </c>
      <c r="AG39" s="173">
        <v>87.39147275000002</v>
      </c>
      <c r="AH39" s="173">
        <v>0</v>
      </c>
      <c r="AI39" s="173">
        <v>639.1048471677999</v>
      </c>
      <c r="AJ39" s="173">
        <v>1306.6251762099996</v>
      </c>
      <c r="AK39" s="173">
        <v>0</v>
      </c>
      <c r="AL39" s="173">
        <v>0</v>
      </c>
      <c r="AM39" s="173">
        <v>167.95786702659993</v>
      </c>
      <c r="AN39" s="173">
        <v>53.936727490000003</v>
      </c>
      <c r="AO39" s="173">
        <v>390.5267893300001</v>
      </c>
      <c r="AP39" s="173">
        <v>5649.2128516699995</v>
      </c>
      <c r="AQ39" s="173">
        <v>375.95191017999991</v>
      </c>
      <c r="AR39" s="173">
        <v>0</v>
      </c>
      <c r="AS39" s="173">
        <v>32.729056989999997</v>
      </c>
      <c r="AT39" s="173">
        <v>0</v>
      </c>
      <c r="AU39" s="173">
        <v>45.813387999999996</v>
      </c>
      <c r="AV39" s="173">
        <v>662.95379027999991</v>
      </c>
      <c r="AW39" s="173">
        <v>0</v>
      </c>
      <c r="AX39" s="173">
        <v>0</v>
      </c>
      <c r="AY39" s="173">
        <v>0</v>
      </c>
      <c r="AZ39" s="173">
        <v>48.078627150000003</v>
      </c>
      <c r="BA39" s="173">
        <v>3090.9115285999997</v>
      </c>
      <c r="BB39" s="173">
        <v>116.35844000000003</v>
      </c>
      <c r="BC39" s="173">
        <v>0</v>
      </c>
      <c r="BD39" s="173">
        <v>220.36760455609999</v>
      </c>
      <c r="BE39" s="173">
        <v>192.41260999999997</v>
      </c>
    </row>
    <row r="40" spans="2:57" x14ac:dyDescent="0.55000000000000004">
      <c r="B40" s="178"/>
      <c r="C40" s="140" t="s">
        <v>310</v>
      </c>
      <c r="D40" s="173">
        <v>14293.884537371996</v>
      </c>
      <c r="E40" s="173">
        <v>10830.486818346799</v>
      </c>
      <c r="F40" s="173">
        <v>5380.3148857125925</v>
      </c>
      <c r="G40" s="173">
        <v>34934.375996307943</v>
      </c>
      <c r="H40" s="173">
        <v>5494.0548634038041</v>
      </c>
      <c r="I40" s="173">
        <v>14594.737622910005</v>
      </c>
      <c r="J40" s="173">
        <v>6826.6701517631482</v>
      </c>
      <c r="K40" s="173">
        <v>12616.940709029188</v>
      </c>
      <c r="L40" s="173">
        <v>15198.802767487432</v>
      </c>
      <c r="M40" s="173">
        <v>2957.9381613842716</v>
      </c>
      <c r="N40" s="173">
        <v>5510.364446882093</v>
      </c>
      <c r="O40" s="173">
        <v>12799.637713930213</v>
      </c>
      <c r="P40" s="173">
        <v>16062.771880805698</v>
      </c>
      <c r="Q40" s="173">
        <v>28292.354529456454</v>
      </c>
      <c r="R40" s="173">
        <v>26198.374069778758</v>
      </c>
      <c r="S40" s="173">
        <v>9284.385727120829</v>
      </c>
      <c r="T40" s="173">
        <v>12819.376332944224</v>
      </c>
      <c r="U40" s="173">
        <v>22214.937128976941</v>
      </c>
      <c r="V40" s="173">
        <v>6950.2096055998081</v>
      </c>
      <c r="W40" s="173">
        <v>3943.7354585002795</v>
      </c>
      <c r="X40" s="173">
        <v>1579.2759190085465</v>
      </c>
      <c r="Y40" s="173">
        <v>151.88810999999998</v>
      </c>
      <c r="Z40" s="173">
        <v>120.66534000999992</v>
      </c>
      <c r="AA40" s="173">
        <v>1009.7184042191277</v>
      </c>
      <c r="AB40" s="173">
        <v>344.89417196699998</v>
      </c>
      <c r="AC40" s="173">
        <v>74.061606068591033</v>
      </c>
      <c r="AD40" s="173">
        <v>1587.2958397553359</v>
      </c>
      <c r="AE40" s="173">
        <v>1681.1529596499997</v>
      </c>
      <c r="AF40" s="173">
        <v>1350.8210959642306</v>
      </c>
      <c r="AG40" s="173">
        <v>23.630534325677814</v>
      </c>
      <c r="AH40" s="173">
        <v>1566.9252397747994</v>
      </c>
      <c r="AI40" s="173">
        <v>969.66116020196864</v>
      </c>
      <c r="AJ40" s="173">
        <v>2628.0263905339443</v>
      </c>
      <c r="AK40" s="173">
        <v>283.68221101999995</v>
      </c>
      <c r="AL40" s="173">
        <v>41.925957310000008</v>
      </c>
      <c r="AM40" s="173">
        <v>339.41526595000005</v>
      </c>
      <c r="AN40" s="173">
        <v>148.9155536227023</v>
      </c>
      <c r="AO40" s="173">
        <v>186.99731769752816</v>
      </c>
      <c r="AP40" s="173">
        <v>46.521876190001144</v>
      </c>
      <c r="AQ40" s="173">
        <v>165.2473003758476</v>
      </c>
      <c r="AR40" s="173">
        <v>522.08537732360026</v>
      </c>
      <c r="AS40" s="173">
        <v>97.889086570999936</v>
      </c>
      <c r="AT40" s="173">
        <v>203.602</v>
      </c>
      <c r="AU40" s="173">
        <v>244.294125929091</v>
      </c>
      <c r="AV40" s="173">
        <v>79.741327250000083</v>
      </c>
      <c r="AW40" s="173">
        <v>209.40567999999971</v>
      </c>
      <c r="AX40" s="173">
        <v>185.16247038700001</v>
      </c>
      <c r="AY40" s="173">
        <v>57.057783383000199</v>
      </c>
      <c r="AZ40" s="173">
        <v>114.16116746999998</v>
      </c>
      <c r="BA40" s="173">
        <v>51.895131000000049</v>
      </c>
      <c r="BB40" s="173">
        <v>185.02000587725371</v>
      </c>
      <c r="BC40" s="173">
        <v>327.92460392435373</v>
      </c>
      <c r="BD40" s="173">
        <v>532.99164234591876</v>
      </c>
      <c r="BE40" s="173">
        <v>93.791883259999921</v>
      </c>
    </row>
    <row r="41" spans="2:57" x14ac:dyDescent="0.55000000000000004">
      <c r="B41" s="178">
        <v>6</v>
      </c>
      <c r="C41" s="138" t="s">
        <v>141</v>
      </c>
      <c r="D41" s="173">
        <v>4.7164312199993361</v>
      </c>
      <c r="E41" s="173">
        <v>0</v>
      </c>
      <c r="F41" s="173">
        <v>0</v>
      </c>
      <c r="G41" s="173">
        <v>1.5E-3</v>
      </c>
      <c r="H41" s="173">
        <v>0</v>
      </c>
      <c r="I41" s="173">
        <v>21.085127</v>
      </c>
      <c r="J41" s="173">
        <v>0</v>
      </c>
      <c r="K41" s="173">
        <v>3.7054463999971747E-2</v>
      </c>
      <c r="L41" s="173">
        <v>0</v>
      </c>
      <c r="M41" s="173">
        <v>0</v>
      </c>
      <c r="N41" s="173">
        <v>0</v>
      </c>
      <c r="O41" s="173">
        <v>0</v>
      </c>
      <c r="P41" s="173">
        <v>0</v>
      </c>
      <c r="Q41" s="173">
        <v>1353.2860936103389</v>
      </c>
      <c r="R41" s="173">
        <v>0</v>
      </c>
      <c r="S41" s="173">
        <v>0</v>
      </c>
      <c r="T41" s="173">
        <v>0</v>
      </c>
      <c r="U41" s="173">
        <v>0</v>
      </c>
      <c r="V41" s="173">
        <v>0</v>
      </c>
      <c r="W41" s="173">
        <v>0</v>
      </c>
      <c r="X41" s="173">
        <v>0</v>
      </c>
      <c r="Y41" s="173">
        <v>0</v>
      </c>
      <c r="Z41" s="173">
        <v>0</v>
      </c>
      <c r="AA41" s="173">
        <v>0</v>
      </c>
      <c r="AB41" s="173">
        <v>0</v>
      </c>
      <c r="AC41" s="173">
        <v>0</v>
      </c>
      <c r="AD41" s="173">
        <v>0.10238827000001073</v>
      </c>
      <c r="AE41" s="173">
        <v>0</v>
      </c>
      <c r="AF41" s="173">
        <v>0</v>
      </c>
      <c r="AG41" s="173">
        <v>0</v>
      </c>
      <c r="AH41" s="173">
        <v>-9.8616640269756292E-4</v>
      </c>
      <c r="AI41" s="173">
        <v>0</v>
      </c>
      <c r="AJ41" s="173">
        <v>0</v>
      </c>
      <c r="AK41" s="173">
        <v>0</v>
      </c>
      <c r="AL41" s="173">
        <v>0</v>
      </c>
      <c r="AM41" s="173">
        <v>0</v>
      </c>
      <c r="AN41" s="173">
        <v>0</v>
      </c>
      <c r="AO41" s="173">
        <v>0</v>
      </c>
      <c r="AP41" s="173">
        <v>0</v>
      </c>
      <c r="AQ41" s="173">
        <v>0</v>
      </c>
      <c r="AR41" s="173">
        <v>0</v>
      </c>
      <c r="AS41" s="173">
        <v>0</v>
      </c>
      <c r="AT41" s="173">
        <v>0</v>
      </c>
      <c r="AU41" s="173">
        <v>1.1364641999999998</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3288.7703670576575</v>
      </c>
      <c r="E42" s="173">
        <v>1770.4293630328684</v>
      </c>
      <c r="F42" s="173">
        <v>5603.9064463848499</v>
      </c>
      <c r="G42" s="173">
        <v>5020.8281957586696</v>
      </c>
      <c r="H42" s="173">
        <v>2346.420974826256</v>
      </c>
      <c r="I42" s="173">
        <v>683.43700870999908</v>
      </c>
      <c r="J42" s="173">
        <v>1382.0661874547127</v>
      </c>
      <c r="K42" s="173">
        <v>3903.3002116770213</v>
      </c>
      <c r="L42" s="173">
        <v>478.69539585131776</v>
      </c>
      <c r="M42" s="173">
        <v>1313.5286936141999</v>
      </c>
      <c r="N42" s="173">
        <v>481.93512947482736</v>
      </c>
      <c r="O42" s="173">
        <v>2156.5387370053159</v>
      </c>
      <c r="P42" s="173">
        <v>2011.1560987768087</v>
      </c>
      <c r="Q42" s="173">
        <v>1733.8012885946816</v>
      </c>
      <c r="R42" s="173">
        <v>5355.4089695687026</v>
      </c>
      <c r="S42" s="173">
        <v>1181.5144591601352</v>
      </c>
      <c r="T42" s="173">
        <v>2585.5883765138183</v>
      </c>
      <c r="U42" s="173">
        <v>2625.4884433457219</v>
      </c>
      <c r="V42" s="173">
        <v>2001.3971773247056</v>
      </c>
      <c r="W42" s="173">
        <v>1870.4970341604367</v>
      </c>
      <c r="X42" s="173">
        <v>463.26434564671467</v>
      </c>
      <c r="Y42" s="173">
        <v>0</v>
      </c>
      <c r="Z42" s="173">
        <v>0</v>
      </c>
      <c r="AA42" s="173">
        <v>498.75113205280064</v>
      </c>
      <c r="AB42" s="173">
        <v>0</v>
      </c>
      <c r="AC42" s="173">
        <v>101.39372900013626</v>
      </c>
      <c r="AD42" s="173">
        <v>876.80827766494178</v>
      </c>
      <c r="AE42" s="173">
        <v>869.34630635000235</v>
      </c>
      <c r="AF42" s="173">
        <v>477.32247617960644</v>
      </c>
      <c r="AG42" s="173">
        <v>15.682185583721992</v>
      </c>
      <c r="AH42" s="173">
        <v>361.40536279074593</v>
      </c>
      <c r="AI42" s="173">
        <v>615.4313485300778</v>
      </c>
      <c r="AJ42" s="173">
        <v>119.28014453440269</v>
      </c>
      <c r="AK42" s="173">
        <v>0</v>
      </c>
      <c r="AL42" s="173">
        <v>0</v>
      </c>
      <c r="AM42" s="173">
        <v>0</v>
      </c>
      <c r="AN42" s="173">
        <v>23.286440967300003</v>
      </c>
      <c r="AO42" s="173">
        <v>15.79850386606158</v>
      </c>
      <c r="AP42" s="173">
        <v>11.410020000000003</v>
      </c>
      <c r="AQ42" s="173">
        <v>6.7524218518597774</v>
      </c>
      <c r="AR42" s="173">
        <v>0</v>
      </c>
      <c r="AS42" s="173">
        <v>37.907467691299914</v>
      </c>
      <c r="AT42" s="173">
        <v>5.24</v>
      </c>
      <c r="AU42" s="173">
        <v>0</v>
      </c>
      <c r="AV42" s="173">
        <v>0</v>
      </c>
      <c r="AW42" s="173">
        <v>0</v>
      </c>
      <c r="AX42" s="173">
        <v>30.682266413337025</v>
      </c>
      <c r="AY42" s="173">
        <v>24.297117257000036</v>
      </c>
      <c r="AZ42" s="173">
        <v>0</v>
      </c>
      <c r="BA42" s="173">
        <v>0</v>
      </c>
      <c r="BB42" s="173">
        <v>49.199367830863459</v>
      </c>
      <c r="BC42" s="173">
        <v>215.70188909356384</v>
      </c>
      <c r="BD42" s="173">
        <v>206.20343327140506</v>
      </c>
      <c r="BE42" s="173">
        <v>0</v>
      </c>
    </row>
    <row r="43" spans="2:57" s="167" customFormat="1" x14ac:dyDescent="0.55000000000000004">
      <c r="B43" s="181" t="s">
        <v>311</v>
      </c>
      <c r="C43" s="181"/>
      <c r="D43" s="182">
        <v>397580.45858805627</v>
      </c>
      <c r="E43" s="182">
        <v>558699.33494155866</v>
      </c>
      <c r="F43" s="182">
        <v>655682.15660726011</v>
      </c>
      <c r="G43" s="182">
        <v>611283.32648373256</v>
      </c>
      <c r="H43" s="182">
        <v>159066.87698177376</v>
      </c>
      <c r="I43" s="182">
        <v>387356.68603479629</v>
      </c>
      <c r="J43" s="182">
        <v>242654.18164635514</v>
      </c>
      <c r="K43" s="182">
        <v>331441.12108243303</v>
      </c>
      <c r="L43" s="182">
        <v>375375.75624160381</v>
      </c>
      <c r="M43" s="182">
        <v>214512.16982331598</v>
      </c>
      <c r="N43" s="182">
        <v>457835.95602890308</v>
      </c>
      <c r="O43" s="182">
        <v>432534.94747183949</v>
      </c>
      <c r="P43" s="182">
        <v>338769.30152767076</v>
      </c>
      <c r="Q43" s="182">
        <v>379045.57340577815</v>
      </c>
      <c r="R43" s="182">
        <v>679930.8489378544</v>
      </c>
      <c r="S43" s="182">
        <v>250220.46832358718</v>
      </c>
      <c r="T43" s="182">
        <v>324776.7796725526</v>
      </c>
      <c r="U43" s="182">
        <v>354377.1071582865</v>
      </c>
      <c r="V43" s="182">
        <v>399844.96711780457</v>
      </c>
      <c r="W43" s="182">
        <v>261933.7859722029</v>
      </c>
      <c r="X43" s="182">
        <v>66781.923813045229</v>
      </c>
      <c r="Y43" s="182">
        <v>743.73876783000003</v>
      </c>
      <c r="Z43" s="182">
        <v>6339.6591651749995</v>
      </c>
      <c r="AA43" s="182">
        <v>66010.861132142818</v>
      </c>
      <c r="AB43" s="182">
        <v>18566.799258906649</v>
      </c>
      <c r="AC43" s="182">
        <v>8172.7723371832271</v>
      </c>
      <c r="AD43" s="182">
        <v>133327.4987253155</v>
      </c>
      <c r="AE43" s="182">
        <v>103123.57965887443</v>
      </c>
      <c r="AF43" s="182">
        <v>72840.299636318625</v>
      </c>
      <c r="AG43" s="182">
        <v>2962.2275287899774</v>
      </c>
      <c r="AH43" s="182">
        <v>72217.306197881247</v>
      </c>
      <c r="AI43" s="182">
        <v>80515.006542699848</v>
      </c>
      <c r="AJ43" s="182">
        <v>72612.125287887728</v>
      </c>
      <c r="AK43" s="182">
        <v>6319.7303970090006</v>
      </c>
      <c r="AL43" s="182">
        <v>1681.1680813400001</v>
      </c>
      <c r="AM43" s="182">
        <v>8859.5702306716466</v>
      </c>
      <c r="AN43" s="182">
        <v>7081.4603090900018</v>
      </c>
      <c r="AO43" s="182">
        <v>5728.4644218096901</v>
      </c>
      <c r="AP43" s="182">
        <v>8639.6163754499994</v>
      </c>
      <c r="AQ43" s="182">
        <v>12122.960044858519</v>
      </c>
      <c r="AR43" s="182">
        <v>15846.938480203378</v>
      </c>
      <c r="AS43" s="182">
        <v>9844.0951142423201</v>
      </c>
      <c r="AT43" s="182">
        <v>7068.4949999999999</v>
      </c>
      <c r="AU43" s="182">
        <v>8102.3185408600011</v>
      </c>
      <c r="AV43" s="182">
        <v>5794.5261916999925</v>
      </c>
      <c r="AW43" s="182">
        <v>9931.1481100000001</v>
      </c>
      <c r="AX43" s="182">
        <v>9169.3345432881997</v>
      </c>
      <c r="AY43" s="182">
        <v>3698.8639213600004</v>
      </c>
      <c r="AZ43" s="182">
        <v>3372.4401760271749</v>
      </c>
      <c r="BA43" s="182">
        <v>4095.9542419999998</v>
      </c>
      <c r="BB43" s="182">
        <v>9845.8779473140366</v>
      </c>
      <c r="BC43" s="182">
        <v>22423.549349868175</v>
      </c>
      <c r="BD43" s="182">
        <v>26113.118600385551</v>
      </c>
      <c r="BE43" s="182">
        <v>10420.4612666006</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56300.580074462567</v>
      </c>
      <c r="E45" s="173">
        <v>46719.267828619501</v>
      </c>
      <c r="F45" s="173">
        <v>29311.994303061103</v>
      </c>
      <c r="G45" s="173">
        <v>32916.957031409991</v>
      </c>
      <c r="H45" s="173">
        <v>24660.720567639997</v>
      </c>
      <c r="I45" s="173">
        <v>28859.601739999973</v>
      </c>
      <c r="J45" s="173">
        <v>17067.333900610003</v>
      </c>
      <c r="K45" s="173">
        <v>18172.076985566</v>
      </c>
      <c r="L45" s="173">
        <v>21784.102906619999</v>
      </c>
      <c r="M45" s="173">
        <v>11710.044383215678</v>
      </c>
      <c r="N45" s="173">
        <v>28108.218703771032</v>
      </c>
      <c r="O45" s="173">
        <v>21695.540241089995</v>
      </c>
      <c r="P45" s="173">
        <v>17016.589822419995</v>
      </c>
      <c r="Q45" s="173">
        <v>23250.228340789996</v>
      </c>
      <c r="R45" s="173">
        <v>33237.643992719997</v>
      </c>
      <c r="S45" s="173">
        <v>18027.803743009987</v>
      </c>
      <c r="T45" s="173">
        <v>16107.993021530005</v>
      </c>
      <c r="U45" s="173">
        <v>20228.627503529831</v>
      </c>
      <c r="V45" s="173">
        <v>20867.728873868524</v>
      </c>
      <c r="W45" s="173">
        <v>19243.162769166698</v>
      </c>
      <c r="X45" s="173">
        <v>4733.9077881600006</v>
      </c>
      <c r="Y45" s="173">
        <v>111.22708000000004</v>
      </c>
      <c r="Z45" s="173">
        <v>75.850058350000097</v>
      </c>
      <c r="AA45" s="173">
        <v>4214.0956538600003</v>
      </c>
      <c r="AB45" s="173">
        <v>1858.5828844399991</v>
      </c>
      <c r="AC45" s="173">
        <v>387.60045005000001</v>
      </c>
      <c r="AD45" s="173">
        <v>8017.5781528400012</v>
      </c>
      <c r="AE45" s="173">
        <v>6486.9360844900002</v>
      </c>
      <c r="AF45" s="173">
        <v>3939.4236841199995</v>
      </c>
      <c r="AG45" s="173">
        <v>1136.9263520999998</v>
      </c>
      <c r="AH45" s="173">
        <v>4254.2217927200008</v>
      </c>
      <c r="AI45" s="173">
        <v>4658.9127190800018</v>
      </c>
      <c r="AJ45" s="173">
        <v>4860.6730688400012</v>
      </c>
      <c r="AK45" s="173">
        <v>641.48725274999993</v>
      </c>
      <c r="AL45" s="173">
        <v>311.03907749000018</v>
      </c>
      <c r="AM45" s="173">
        <v>1459.9801873999997</v>
      </c>
      <c r="AN45" s="173">
        <v>940.30592745999979</v>
      </c>
      <c r="AO45" s="173">
        <v>511.38037883000004</v>
      </c>
      <c r="AP45" s="173">
        <v>115.48346555999997</v>
      </c>
      <c r="AQ45" s="173">
        <v>1589.9081204000001</v>
      </c>
      <c r="AR45" s="173">
        <v>2892.7419460899978</v>
      </c>
      <c r="AS45" s="173">
        <v>616.6275838600003</v>
      </c>
      <c r="AT45" s="173">
        <v>474.154</v>
      </c>
      <c r="AU45" s="173">
        <v>815.39850178550023</v>
      </c>
      <c r="AV45" s="173">
        <v>1458.2266868800002</v>
      </c>
      <c r="AW45" s="173">
        <v>1002.1452499999999</v>
      </c>
      <c r="AX45" s="173">
        <v>995.773054</v>
      </c>
      <c r="AY45" s="173">
        <v>349.18067308000008</v>
      </c>
      <c r="AZ45" s="173">
        <v>346.98764036000006</v>
      </c>
      <c r="BA45" s="173">
        <v>167.94091500000013</v>
      </c>
      <c r="BB45" s="173">
        <v>965.26719500000047</v>
      </c>
      <c r="BC45" s="173">
        <v>1618.9473190699998</v>
      </c>
      <c r="BD45" s="173">
        <v>1034.1170584379997</v>
      </c>
      <c r="BE45" s="173">
        <v>587.07279934000007</v>
      </c>
    </row>
    <row r="46" spans="2:57" x14ac:dyDescent="0.55000000000000004">
      <c r="B46" s="177"/>
      <c r="C46" s="140" t="s">
        <v>146</v>
      </c>
      <c r="D46" s="173">
        <v>6988.5897804935994</v>
      </c>
      <c r="E46" s="173">
        <v>7656.1404111917018</v>
      </c>
      <c r="F46" s="173">
        <v>6164.4807564549992</v>
      </c>
      <c r="G46" s="173">
        <v>6925.1744547800008</v>
      </c>
      <c r="H46" s="173">
        <v>1045.7370369099999</v>
      </c>
      <c r="I46" s="173">
        <v>3758.4718309999998</v>
      </c>
      <c r="J46" s="173">
        <v>1004.1698653</v>
      </c>
      <c r="K46" s="173">
        <v>2491.1508245999999</v>
      </c>
      <c r="L46" s="173">
        <v>7691.4071300899996</v>
      </c>
      <c r="M46" s="173">
        <v>2728.6783011262505</v>
      </c>
      <c r="N46" s="173">
        <v>7474.2963114677505</v>
      </c>
      <c r="O46" s="173">
        <v>4702.3502477399988</v>
      </c>
      <c r="P46" s="173">
        <v>3290.6338456799999</v>
      </c>
      <c r="Q46" s="173">
        <v>4395.5877014200005</v>
      </c>
      <c r="R46" s="173">
        <v>6485.4656560499998</v>
      </c>
      <c r="S46" s="173">
        <v>4267.8957470299993</v>
      </c>
      <c r="T46" s="173">
        <v>3375.6077899899997</v>
      </c>
      <c r="U46" s="173">
        <v>4304.1896037064889</v>
      </c>
      <c r="V46" s="173">
        <v>4675.6546496004703</v>
      </c>
      <c r="W46" s="173">
        <v>2281.6392747537006</v>
      </c>
      <c r="X46" s="173">
        <v>674.50113866000004</v>
      </c>
      <c r="Y46" s="173">
        <v>15.730079999999999</v>
      </c>
      <c r="Z46" s="173">
        <v>4.6360959999999993</v>
      </c>
      <c r="AA46" s="173">
        <v>551.36516784000003</v>
      </c>
      <c r="AB46" s="173">
        <v>463.76580352999997</v>
      </c>
      <c r="AC46" s="173">
        <v>53.670443130000002</v>
      </c>
      <c r="AD46" s="173">
        <v>1576.7109040899998</v>
      </c>
      <c r="AE46" s="173">
        <v>760.86575650999987</v>
      </c>
      <c r="AF46" s="173">
        <v>545.71968049999998</v>
      </c>
      <c r="AG46" s="173">
        <v>10.070921</v>
      </c>
      <c r="AH46" s="173">
        <v>918.89374746999999</v>
      </c>
      <c r="AI46" s="173">
        <v>677.80558600000006</v>
      </c>
      <c r="AJ46" s="173">
        <v>661.51595212999996</v>
      </c>
      <c r="AK46" s="173">
        <v>69.563674000000006</v>
      </c>
      <c r="AL46" s="173">
        <v>29.219445</v>
      </c>
      <c r="AM46" s="173">
        <v>129.54753400000001</v>
      </c>
      <c r="AN46" s="173">
        <v>68.806997170000002</v>
      </c>
      <c r="AO46" s="173">
        <v>29.939349999999997</v>
      </c>
      <c r="AP46" s="173">
        <v>0</v>
      </c>
      <c r="AQ46" s="173">
        <v>192.739046</v>
      </c>
      <c r="AR46" s="173">
        <v>229.09204905999997</v>
      </c>
      <c r="AS46" s="173">
        <v>35.361981899999996</v>
      </c>
      <c r="AT46" s="173">
        <v>32.902999999999999</v>
      </c>
      <c r="AU46" s="173">
        <v>92.154964000000007</v>
      </c>
      <c r="AV46" s="173">
        <v>17.049854030000002</v>
      </c>
      <c r="AW46" s="173">
        <v>197.86795000000001</v>
      </c>
      <c r="AX46" s="173">
        <v>98.691580000000002</v>
      </c>
      <c r="AY46" s="173">
        <v>33.539459000000001</v>
      </c>
      <c r="AZ46" s="173">
        <v>29.822687999999999</v>
      </c>
      <c r="BA46" s="173">
        <v>7.8159999999999993E-2</v>
      </c>
      <c r="BB46" s="173">
        <v>52.090154999999996</v>
      </c>
      <c r="BC46" s="173">
        <v>190.37982799999997</v>
      </c>
      <c r="BD46" s="173">
        <v>100.810436088</v>
      </c>
      <c r="BE46" s="173">
        <v>46.997900780000002</v>
      </c>
    </row>
    <row r="47" spans="2:57" x14ac:dyDescent="0.55000000000000004">
      <c r="B47" s="177"/>
      <c r="C47" s="140" t="s">
        <v>147</v>
      </c>
      <c r="D47" s="173">
        <v>6936.3663948935991</v>
      </c>
      <c r="E47" s="173">
        <v>7281.8180968917022</v>
      </c>
      <c r="F47" s="173">
        <v>5836.1040149999999</v>
      </c>
      <c r="G47" s="173">
        <v>6576.1128411</v>
      </c>
      <c r="H47" s="173">
        <v>973.52799053999991</v>
      </c>
      <c r="I47" s="173">
        <v>3481.14741439</v>
      </c>
      <c r="J47" s="173">
        <v>993.02530391999994</v>
      </c>
      <c r="K47" s="173">
        <v>2445.1676459999999</v>
      </c>
      <c r="L47" s="173">
        <v>7552.8532169999999</v>
      </c>
      <c r="M47" s="173">
        <v>2444.7497430200006</v>
      </c>
      <c r="N47" s="173">
        <v>7134.3698960000002</v>
      </c>
      <c r="O47" s="173">
        <v>4496.0032246199989</v>
      </c>
      <c r="P47" s="173">
        <v>2971.6823829999998</v>
      </c>
      <c r="Q47" s="173">
        <v>4384.8029614200004</v>
      </c>
      <c r="R47" s="173">
        <v>6304.9924219599998</v>
      </c>
      <c r="S47" s="173">
        <v>4169.3753068899996</v>
      </c>
      <c r="T47" s="173">
        <v>3235.9595987199996</v>
      </c>
      <c r="U47" s="173">
        <v>4084.9223005499989</v>
      </c>
      <c r="V47" s="173">
        <v>4511.3435474600001</v>
      </c>
      <c r="W47" s="173">
        <v>2100.5950052699991</v>
      </c>
      <c r="X47" s="173">
        <v>653.31792021000001</v>
      </c>
      <c r="Y47" s="173">
        <v>15.730079999999999</v>
      </c>
      <c r="Z47" s="173">
        <v>4.6360959999999993</v>
      </c>
      <c r="AA47" s="173">
        <v>548.7208367400001</v>
      </c>
      <c r="AB47" s="173">
        <v>463.76580352999997</v>
      </c>
      <c r="AC47" s="173">
        <v>53.670443130000002</v>
      </c>
      <c r="AD47" s="173">
        <v>1521.8846659999999</v>
      </c>
      <c r="AE47" s="173">
        <v>658.87131669999985</v>
      </c>
      <c r="AF47" s="173">
        <v>534.19819299999995</v>
      </c>
      <c r="AG47" s="173">
        <v>10.070921</v>
      </c>
      <c r="AH47" s="173">
        <v>768.41454099999999</v>
      </c>
      <c r="AI47" s="173">
        <v>677.80558600000006</v>
      </c>
      <c r="AJ47" s="173">
        <v>660.98477500000001</v>
      </c>
      <c r="AK47" s="173">
        <v>69.563674000000006</v>
      </c>
      <c r="AL47" s="173">
        <v>29.219445</v>
      </c>
      <c r="AM47" s="173">
        <v>129.54753400000001</v>
      </c>
      <c r="AN47" s="173">
        <v>68.806997170000002</v>
      </c>
      <c r="AO47" s="173">
        <v>29.939349999999997</v>
      </c>
      <c r="AP47" s="173">
        <v>0</v>
      </c>
      <c r="AQ47" s="173">
        <v>192.739046</v>
      </c>
      <c r="AR47" s="173">
        <v>229.09204905999997</v>
      </c>
      <c r="AS47" s="173">
        <v>35.361981899999996</v>
      </c>
      <c r="AT47" s="173">
        <v>32.902999999999999</v>
      </c>
      <c r="AU47" s="173">
        <v>92.154964000000007</v>
      </c>
      <c r="AV47" s="173">
        <v>17.049854030000002</v>
      </c>
      <c r="AW47" s="173">
        <v>197.86795000000001</v>
      </c>
      <c r="AX47" s="173">
        <v>98.691580000000002</v>
      </c>
      <c r="AY47" s="173">
        <v>33.539459000000001</v>
      </c>
      <c r="AZ47" s="173">
        <v>29.822687999999999</v>
      </c>
      <c r="BA47" s="173">
        <v>7.8159999999999993E-2</v>
      </c>
      <c r="BB47" s="173">
        <v>52.073642999999997</v>
      </c>
      <c r="BC47" s="173">
        <v>190.295028</v>
      </c>
      <c r="BD47" s="173">
        <v>100.810436088</v>
      </c>
      <c r="BE47" s="173">
        <v>46.997900780000002</v>
      </c>
    </row>
    <row r="48" spans="2:57" x14ac:dyDescent="0.55000000000000004">
      <c r="B48" s="177"/>
      <c r="C48" s="140" t="s">
        <v>148</v>
      </c>
      <c r="D48" s="173">
        <v>52.223385600000007</v>
      </c>
      <c r="E48" s="173">
        <v>374.32231430000002</v>
      </c>
      <c r="F48" s="173">
        <v>328.37674145499977</v>
      </c>
      <c r="G48" s="173">
        <v>349.06161368000124</v>
      </c>
      <c r="H48" s="173">
        <v>72.20904637000001</v>
      </c>
      <c r="I48" s="173">
        <v>277.32441661000001</v>
      </c>
      <c r="J48" s="173">
        <v>11.144561379999999</v>
      </c>
      <c r="K48" s="173">
        <v>45.983178600000002</v>
      </c>
      <c r="L48" s="173">
        <v>138.55391309000001</v>
      </c>
      <c r="M48" s="173">
        <v>283.92855810624997</v>
      </c>
      <c r="N48" s="173">
        <v>339.92641546775013</v>
      </c>
      <c r="O48" s="173">
        <v>206.34702311999993</v>
      </c>
      <c r="P48" s="173">
        <v>318.95146267999991</v>
      </c>
      <c r="Q48" s="173">
        <v>10.784740000000001</v>
      </c>
      <c r="R48" s="173">
        <v>180.47323409000001</v>
      </c>
      <c r="S48" s="173">
        <v>98.520440139999863</v>
      </c>
      <c r="T48" s="173">
        <v>139.64819126999998</v>
      </c>
      <c r="U48" s="173">
        <v>219.26730315649002</v>
      </c>
      <c r="V48" s="173">
        <v>164.31110214046996</v>
      </c>
      <c r="W48" s="173">
        <v>181.04426948370161</v>
      </c>
      <c r="X48" s="173">
        <v>21.183218450000002</v>
      </c>
      <c r="Y48" s="173">
        <v>0</v>
      </c>
      <c r="Z48" s="173">
        <v>0</v>
      </c>
      <c r="AA48" s="173">
        <v>2.6443311</v>
      </c>
      <c r="AB48" s="173">
        <v>0</v>
      </c>
      <c r="AC48" s="173">
        <v>0</v>
      </c>
      <c r="AD48" s="173">
        <v>54.826238089999997</v>
      </c>
      <c r="AE48" s="173">
        <v>101.99443981000002</v>
      </c>
      <c r="AF48" s="173">
        <v>11.521487499999997</v>
      </c>
      <c r="AG48" s="173">
        <v>0</v>
      </c>
      <c r="AH48" s="173">
        <v>150.47920647000001</v>
      </c>
      <c r="AI48" s="173">
        <v>0</v>
      </c>
      <c r="AJ48" s="173">
        <v>0.53117713</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8.48E-2</v>
      </c>
      <c r="BD48" s="173">
        <v>0</v>
      </c>
      <c r="BE48" s="173">
        <v>0</v>
      </c>
    </row>
    <row r="49" spans="2:57" x14ac:dyDescent="0.55000000000000004">
      <c r="B49" s="177"/>
      <c r="C49" s="140" t="s">
        <v>149</v>
      </c>
      <c r="D49" s="173">
        <v>47811.990293969</v>
      </c>
      <c r="E49" s="173">
        <v>27188.737417427805</v>
      </c>
      <c r="F49" s="173">
        <v>23147.513546606104</v>
      </c>
      <c r="G49" s="173">
        <v>24732.732576629998</v>
      </c>
      <c r="H49" s="173">
        <v>4806.4870307300007</v>
      </c>
      <c r="I49" s="173">
        <v>24555.729909000001</v>
      </c>
      <c r="J49" s="173">
        <v>8536.5820353099989</v>
      </c>
      <c r="K49" s="173">
        <v>13680.926160965999</v>
      </c>
      <c r="L49" s="173">
        <v>14092.695776530001</v>
      </c>
      <c r="M49" s="173">
        <v>8981.3660820894274</v>
      </c>
      <c r="N49" s="173">
        <v>20633.922392303284</v>
      </c>
      <c r="O49" s="173">
        <v>14293.189993349997</v>
      </c>
      <c r="P49" s="173">
        <v>12425.955976740001</v>
      </c>
      <c r="Q49" s="173">
        <v>18854.640639369998</v>
      </c>
      <c r="R49" s="173">
        <v>26752.178336669996</v>
      </c>
      <c r="S49" s="173">
        <v>13441.148618915002</v>
      </c>
      <c r="T49" s="173">
        <v>12732.38523154</v>
      </c>
      <c r="U49" s="173">
        <v>15469.172404542896</v>
      </c>
      <c r="V49" s="173">
        <v>16192.074224268068</v>
      </c>
      <c r="W49" s="173">
        <v>16961.523494413002</v>
      </c>
      <c r="X49" s="173">
        <v>2612.1251601799995</v>
      </c>
      <c r="Y49" s="173">
        <v>44.277000000000001</v>
      </c>
      <c r="Z49" s="173">
        <v>59.147538099999949</v>
      </c>
      <c r="AA49" s="173">
        <v>3662.7304860200002</v>
      </c>
      <c r="AB49" s="173">
        <v>693.80640773000005</v>
      </c>
      <c r="AC49" s="173">
        <v>267.86393313999997</v>
      </c>
      <c r="AD49" s="173">
        <v>4503.8323509800002</v>
      </c>
      <c r="AE49" s="173">
        <v>3700.5809937999998</v>
      </c>
      <c r="AF49" s="173">
        <v>3393.7040036199996</v>
      </c>
      <c r="AG49" s="173">
        <v>1126.8554311000003</v>
      </c>
      <c r="AH49" s="173">
        <v>2375.7549925000003</v>
      </c>
      <c r="AI49" s="173">
        <v>2795.9968610800001</v>
      </c>
      <c r="AJ49" s="173">
        <v>4199.1571167100001</v>
      </c>
      <c r="AK49" s="173">
        <v>263.30322883000002</v>
      </c>
      <c r="AL49" s="173">
        <v>84.612288920000012</v>
      </c>
      <c r="AM49" s="173">
        <v>327.26888511000004</v>
      </c>
      <c r="AN49" s="173">
        <v>287.32040480999996</v>
      </c>
      <c r="AO49" s="173">
        <v>211.50837233000001</v>
      </c>
      <c r="AP49" s="173">
        <v>1.32528044</v>
      </c>
      <c r="AQ49" s="173">
        <v>447.41107563999998</v>
      </c>
      <c r="AR49" s="173">
        <v>516.34201369000004</v>
      </c>
      <c r="AS49" s="173">
        <v>400.12427023999999</v>
      </c>
      <c r="AT49" s="173">
        <v>441.25099999999998</v>
      </c>
      <c r="AU49" s="173">
        <v>291.61463145000005</v>
      </c>
      <c r="AV49" s="173">
        <v>156.69586557</v>
      </c>
      <c r="AW49" s="173">
        <v>644.84771000000012</v>
      </c>
      <c r="AX49" s="173">
        <v>897.08147399999996</v>
      </c>
      <c r="AY49" s="173">
        <v>119.45250423</v>
      </c>
      <c r="AZ49" s="173">
        <v>317.16495235999997</v>
      </c>
      <c r="BA49" s="173">
        <v>167.86275499999999</v>
      </c>
      <c r="BB49" s="173">
        <v>320.16877999999997</v>
      </c>
      <c r="BC49" s="173">
        <v>1428.5674910700002</v>
      </c>
      <c r="BD49" s="173">
        <v>933.30662235</v>
      </c>
      <c r="BE49" s="173">
        <v>349.22476098999999</v>
      </c>
    </row>
    <row r="50" spans="2:57" x14ac:dyDescent="0.55000000000000004">
      <c r="B50" s="177"/>
      <c r="C50" s="140" t="s">
        <v>150</v>
      </c>
      <c r="D50" s="173">
        <v>11626.385868409001</v>
      </c>
      <c r="E50" s="173">
        <v>25251.736838707406</v>
      </c>
      <c r="F50" s="173">
        <v>19172.791288470002</v>
      </c>
      <c r="G50" s="173">
        <v>18718.212875129997</v>
      </c>
      <c r="H50" s="173">
        <v>4127.6697021300006</v>
      </c>
      <c r="I50" s="173">
        <v>21470.217967</v>
      </c>
      <c r="J50" s="173">
        <v>7468.6525737299989</v>
      </c>
      <c r="K50" s="173">
        <v>10696.8760609</v>
      </c>
      <c r="L50" s="173">
        <v>12320.264918970001</v>
      </c>
      <c r="M50" s="173">
        <v>6861.3171695460496</v>
      </c>
      <c r="N50" s="173">
        <v>18569.855541178204</v>
      </c>
      <c r="O50" s="173">
        <v>12632.650416679997</v>
      </c>
      <c r="P50" s="173">
        <v>11039.62436874</v>
      </c>
      <c r="Q50" s="173">
        <v>14739.80190538</v>
      </c>
      <c r="R50" s="173">
        <v>21706.063238699997</v>
      </c>
      <c r="S50" s="173">
        <v>8224.3472743700004</v>
      </c>
      <c r="T50" s="173">
        <v>10389.222001600001</v>
      </c>
      <c r="U50" s="173">
        <v>12733.066123673367</v>
      </c>
      <c r="V50" s="173">
        <v>13465.969636979487</v>
      </c>
      <c r="W50" s="173">
        <v>10767.6296408567</v>
      </c>
      <c r="X50" s="173">
        <v>2298.56051321</v>
      </c>
      <c r="Y50" s="173">
        <v>44.277000000000001</v>
      </c>
      <c r="Z50" s="173">
        <v>59.147538099999949</v>
      </c>
      <c r="AA50" s="173">
        <v>2333.1269505000009</v>
      </c>
      <c r="AB50" s="173">
        <v>523.44345620000001</v>
      </c>
      <c r="AC50" s="173">
        <v>256.00040865</v>
      </c>
      <c r="AD50" s="173">
        <v>4500.310350310001</v>
      </c>
      <c r="AE50" s="173">
        <v>3684.7697423100003</v>
      </c>
      <c r="AF50" s="173">
        <v>2375.7412770600004</v>
      </c>
      <c r="AG50" s="173">
        <v>89.279430130000009</v>
      </c>
      <c r="AH50" s="173">
        <v>2298.2430091800002</v>
      </c>
      <c r="AI50" s="173">
        <v>2791.4549213400005</v>
      </c>
      <c r="AJ50" s="173">
        <v>2493.3218720099999</v>
      </c>
      <c r="AK50" s="173">
        <v>250.40224883000002</v>
      </c>
      <c r="AL50" s="173">
        <v>0</v>
      </c>
      <c r="AM50" s="173">
        <v>326.94938511000004</v>
      </c>
      <c r="AN50" s="173">
        <v>255.90592203</v>
      </c>
      <c r="AO50" s="173">
        <v>211.50837233000001</v>
      </c>
      <c r="AP50" s="173">
        <v>6.7423579999999997E-2</v>
      </c>
      <c r="AQ50" s="173">
        <v>447.41107563999998</v>
      </c>
      <c r="AR50" s="173">
        <v>516.34201369000004</v>
      </c>
      <c r="AS50" s="173">
        <v>400.12427023999999</v>
      </c>
      <c r="AT50" s="173">
        <v>232.90199999999999</v>
      </c>
      <c r="AU50" s="173">
        <v>278.39028000000002</v>
      </c>
      <c r="AV50" s="173">
        <v>153.61799841000001</v>
      </c>
      <c r="AW50" s="173">
        <v>611.09079000000008</v>
      </c>
      <c r="AX50" s="173">
        <v>402.09471000000002</v>
      </c>
      <c r="AY50" s="173">
        <v>119.45250423</v>
      </c>
      <c r="AZ50" s="173">
        <v>110.92823473999999</v>
      </c>
      <c r="BA50" s="173">
        <v>9.0744886000000005</v>
      </c>
      <c r="BB50" s="173">
        <v>316.95405999999997</v>
      </c>
      <c r="BC50" s="173">
        <v>817.94916802000012</v>
      </c>
      <c r="BD50" s="173">
        <v>845.18379207999999</v>
      </c>
      <c r="BE50" s="173">
        <v>349.22476098999999</v>
      </c>
    </row>
    <row r="51" spans="2:57" x14ac:dyDescent="0.55000000000000004">
      <c r="B51" s="177"/>
      <c r="C51" s="140" t="s">
        <v>312</v>
      </c>
      <c r="D51" s="173">
        <v>11626.385868409001</v>
      </c>
      <c r="E51" s="173">
        <v>25091.846920690004</v>
      </c>
      <c r="F51" s="173">
        <v>19000.502500040002</v>
      </c>
      <c r="G51" s="173">
        <v>18498.720107329998</v>
      </c>
      <c r="H51" s="173">
        <v>3942.0706367500002</v>
      </c>
      <c r="I51" s="173">
        <v>21379.906436000001</v>
      </c>
      <c r="J51" s="173">
        <v>7323.3967298799989</v>
      </c>
      <c r="K51" s="173">
        <v>10680.44022171</v>
      </c>
      <c r="L51" s="173">
        <v>12270.977947090001</v>
      </c>
      <c r="M51" s="173">
        <v>6730.0100314900001</v>
      </c>
      <c r="N51" s="173">
        <v>18267.773984980002</v>
      </c>
      <c r="O51" s="173">
        <v>12207.707674959996</v>
      </c>
      <c r="P51" s="173">
        <v>10954.29741748</v>
      </c>
      <c r="Q51" s="173">
        <v>14703.25870819</v>
      </c>
      <c r="R51" s="173">
        <v>21640.637347609998</v>
      </c>
      <c r="S51" s="173">
        <v>8070.0839019799996</v>
      </c>
      <c r="T51" s="173">
        <v>10222.55462124</v>
      </c>
      <c r="U51" s="173">
        <v>12588.771650440001</v>
      </c>
      <c r="V51" s="173">
        <v>13400.78373474</v>
      </c>
      <c r="W51" s="173">
        <v>8232.5262729400001</v>
      </c>
      <c r="X51" s="173">
        <v>2292.1764561999998</v>
      </c>
      <c r="Y51" s="173">
        <v>44.277000000000001</v>
      </c>
      <c r="Z51" s="173">
        <v>59.147538099999949</v>
      </c>
      <c r="AA51" s="173">
        <v>2328.5995121200003</v>
      </c>
      <c r="AB51" s="173">
        <v>523.44345620000001</v>
      </c>
      <c r="AC51" s="173">
        <v>256.00040865</v>
      </c>
      <c r="AD51" s="173">
        <v>4431.21632856</v>
      </c>
      <c r="AE51" s="173">
        <v>3657.2699626899998</v>
      </c>
      <c r="AF51" s="173">
        <v>2375.6742529000003</v>
      </c>
      <c r="AG51" s="173">
        <v>89.279430130000009</v>
      </c>
      <c r="AH51" s="173">
        <v>2294.4216273299999</v>
      </c>
      <c r="AI51" s="173">
        <v>2791.4549213400005</v>
      </c>
      <c r="AJ51" s="173">
        <v>2493.3218720099999</v>
      </c>
      <c r="AK51" s="173">
        <v>250.40224883000002</v>
      </c>
      <c r="AL51" s="173">
        <v>0</v>
      </c>
      <c r="AM51" s="173">
        <v>326.94938511000004</v>
      </c>
      <c r="AN51" s="173">
        <v>255.90592203</v>
      </c>
      <c r="AO51" s="173">
        <v>211.50837233000001</v>
      </c>
      <c r="AP51" s="173">
        <v>6.7423579999999997E-2</v>
      </c>
      <c r="AQ51" s="173">
        <v>447.41107563999998</v>
      </c>
      <c r="AR51" s="173">
        <v>516.34201369000004</v>
      </c>
      <c r="AS51" s="173">
        <v>400.12427023999999</v>
      </c>
      <c r="AT51" s="173">
        <v>232.90199999999999</v>
      </c>
      <c r="AU51" s="173">
        <v>278.39028000000002</v>
      </c>
      <c r="AV51" s="173">
        <v>153.61799841000001</v>
      </c>
      <c r="AW51" s="173">
        <v>611.09079000000008</v>
      </c>
      <c r="AX51" s="173">
        <v>402.09471000000002</v>
      </c>
      <c r="AY51" s="173">
        <v>119.45250423</v>
      </c>
      <c r="AZ51" s="173">
        <v>110.92823473999999</v>
      </c>
      <c r="BA51" s="173">
        <v>9.0744886000000005</v>
      </c>
      <c r="BB51" s="173">
        <v>316.95405999999997</v>
      </c>
      <c r="BC51" s="173">
        <v>817.94916802000012</v>
      </c>
      <c r="BD51" s="173">
        <v>845.18379207999999</v>
      </c>
      <c r="BE51" s="173">
        <v>349.22476098999999</v>
      </c>
    </row>
    <row r="52" spans="2:57" x14ac:dyDescent="0.55000000000000004">
      <c r="B52" s="177"/>
      <c r="C52" s="140" t="s">
        <v>313</v>
      </c>
      <c r="D52" s="173">
        <v>0</v>
      </c>
      <c r="E52" s="173">
        <v>159.88991801739999</v>
      </c>
      <c r="F52" s="173">
        <v>172.28878843000001</v>
      </c>
      <c r="G52" s="173">
        <v>219.49276779999923</v>
      </c>
      <c r="H52" s="173">
        <v>185.59906538000013</v>
      </c>
      <c r="I52" s="173">
        <v>90.311531000000002</v>
      </c>
      <c r="J52" s="173">
        <v>145.25584384999996</v>
      </c>
      <c r="K52" s="173">
        <v>16.435839190000003</v>
      </c>
      <c r="L52" s="173">
        <v>49.286971880000003</v>
      </c>
      <c r="M52" s="173">
        <v>131.30713805605001</v>
      </c>
      <c r="N52" s="173">
        <v>302.08155619820002</v>
      </c>
      <c r="O52" s="173">
        <v>424.94274172000001</v>
      </c>
      <c r="P52" s="173">
        <v>85.326951260000001</v>
      </c>
      <c r="Q52" s="173">
        <v>36.543197190000001</v>
      </c>
      <c r="R52" s="173">
        <v>65.425891089999993</v>
      </c>
      <c r="S52" s="173">
        <v>154.26337239000003</v>
      </c>
      <c r="T52" s="173">
        <v>166.66738035999998</v>
      </c>
      <c r="U52" s="173">
        <v>144.29447323336501</v>
      </c>
      <c r="V52" s="173">
        <v>65.185902239487206</v>
      </c>
      <c r="W52" s="173">
        <v>2535.1033679166999</v>
      </c>
      <c r="X52" s="173">
        <v>6.3840570099999994</v>
      </c>
      <c r="Y52" s="173">
        <v>0</v>
      </c>
      <c r="Z52" s="173">
        <v>0</v>
      </c>
      <c r="AA52" s="173">
        <v>4.5274383799999995</v>
      </c>
      <c r="AB52" s="173">
        <v>0</v>
      </c>
      <c r="AC52" s="173">
        <v>0</v>
      </c>
      <c r="AD52" s="173">
        <v>69.094021749999996</v>
      </c>
      <c r="AE52" s="173">
        <v>27.499779620000002</v>
      </c>
      <c r="AF52" s="173">
        <v>6.7024160000000013E-2</v>
      </c>
      <c r="AG52" s="173">
        <v>0</v>
      </c>
      <c r="AH52" s="173">
        <v>3.8213818500000003</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34604.522839730002</v>
      </c>
      <c r="E53" s="173">
        <v>1164.8496010700001</v>
      </c>
      <c r="F53" s="173">
        <v>103.82225072</v>
      </c>
      <c r="G53" s="173">
        <v>2408.3681030199991</v>
      </c>
      <c r="H53" s="173">
        <v>47.263905779063705</v>
      </c>
      <c r="I53" s="173">
        <v>154.10994092999999</v>
      </c>
      <c r="J53" s="173">
        <v>611.27646679000009</v>
      </c>
      <c r="K53" s="173">
        <v>545.92497800000001</v>
      </c>
      <c r="L53" s="173">
        <v>398.36028023999995</v>
      </c>
      <c r="M53" s="173">
        <v>559.32509540399997</v>
      </c>
      <c r="N53" s="173">
        <v>402.31222130749995</v>
      </c>
      <c r="O53" s="173">
        <v>355.75509989999995</v>
      </c>
      <c r="P53" s="173">
        <v>466.26171905000001</v>
      </c>
      <c r="Q53" s="173">
        <v>3926.4962559199994</v>
      </c>
      <c r="R53" s="173">
        <v>434.34391326999997</v>
      </c>
      <c r="S53" s="173">
        <v>546.52592301000004</v>
      </c>
      <c r="T53" s="173">
        <v>181.34689233</v>
      </c>
      <c r="U53" s="173">
        <v>587.31380544000001</v>
      </c>
      <c r="V53" s="173">
        <v>1096.9370100719998</v>
      </c>
      <c r="W53" s="173">
        <v>221.10014951400001</v>
      </c>
      <c r="X53" s="173">
        <v>303.67339950000002</v>
      </c>
      <c r="Y53" s="173">
        <v>0</v>
      </c>
      <c r="Z53" s="173">
        <v>0</v>
      </c>
      <c r="AA53" s="173">
        <v>1168.4283113399997</v>
      </c>
      <c r="AB53" s="173">
        <v>170.36295153000003</v>
      </c>
      <c r="AC53" s="173">
        <v>11.81264449</v>
      </c>
      <c r="AD53" s="173">
        <v>3.5220006699999997</v>
      </c>
      <c r="AE53" s="173">
        <v>15.81125149</v>
      </c>
      <c r="AF53" s="173">
        <v>945.15680360999954</v>
      </c>
      <c r="AG53" s="173">
        <v>970.79305237000017</v>
      </c>
      <c r="AH53" s="173">
        <v>77.511983319999999</v>
      </c>
      <c r="AI53" s="173">
        <v>4.4839997399999998</v>
      </c>
      <c r="AJ53" s="173">
        <v>1677.2633620000001</v>
      </c>
      <c r="AK53" s="173">
        <v>12.900979999999999</v>
      </c>
      <c r="AL53" s="173">
        <v>70.154823230000005</v>
      </c>
      <c r="AM53" s="173">
        <v>0.31950000000000001</v>
      </c>
      <c r="AN53" s="173">
        <v>31.414482780000004</v>
      </c>
      <c r="AO53" s="173">
        <v>0</v>
      </c>
      <c r="AP53" s="173">
        <v>1.2578568600000002</v>
      </c>
      <c r="AQ53" s="173">
        <v>0</v>
      </c>
      <c r="AR53" s="173">
        <v>0</v>
      </c>
      <c r="AS53" s="173">
        <v>0</v>
      </c>
      <c r="AT53" s="173">
        <v>159.96</v>
      </c>
      <c r="AU53" s="173">
        <v>13.203351449999998</v>
      </c>
      <c r="AV53" s="173">
        <v>3.0728671600000004</v>
      </c>
      <c r="AW53" s="173">
        <v>33.756920000000001</v>
      </c>
      <c r="AX53" s="173">
        <v>299.36730399999999</v>
      </c>
      <c r="AY53" s="173">
        <v>0</v>
      </c>
      <c r="AZ53" s="173">
        <v>107.22144501</v>
      </c>
      <c r="BA53" s="173">
        <v>158.4855886</v>
      </c>
      <c r="BB53" s="173">
        <v>3.1897199999999999</v>
      </c>
      <c r="BC53" s="173">
        <v>469.94727747000007</v>
      </c>
      <c r="BD53" s="173">
        <v>86.011452280000015</v>
      </c>
      <c r="BE53" s="173">
        <v>0</v>
      </c>
    </row>
    <row r="54" spans="2:57" x14ac:dyDescent="0.55000000000000004">
      <c r="B54" s="177"/>
      <c r="C54" s="140" t="s">
        <v>312</v>
      </c>
      <c r="D54" s="173">
        <v>34604.522839730002</v>
      </c>
      <c r="E54" s="173">
        <v>1055.6393721100001</v>
      </c>
      <c r="F54" s="173">
        <v>103.82225072</v>
      </c>
      <c r="G54" s="173">
        <v>2397.4336115799997</v>
      </c>
      <c r="H54" s="173">
        <v>47.263905779063705</v>
      </c>
      <c r="I54" s="173">
        <v>154.10994092999999</v>
      </c>
      <c r="J54" s="173">
        <v>611.27646679000009</v>
      </c>
      <c r="K54" s="173">
        <v>406.18286367999997</v>
      </c>
      <c r="L54" s="173">
        <v>398.36028023999995</v>
      </c>
      <c r="M54" s="173">
        <v>324.60301518</v>
      </c>
      <c r="N54" s="173">
        <v>400.55708270999997</v>
      </c>
      <c r="O54" s="173">
        <v>355.63024768999998</v>
      </c>
      <c r="P54" s="173">
        <v>141.60531301</v>
      </c>
      <c r="Q54" s="173">
        <v>3843.3291120099998</v>
      </c>
      <c r="R54" s="173">
        <v>371.98008695999999</v>
      </c>
      <c r="S54" s="173">
        <v>355.12099987000005</v>
      </c>
      <c r="T54" s="173">
        <v>102.74211153</v>
      </c>
      <c r="U54" s="173">
        <v>587.31380544000001</v>
      </c>
      <c r="V54" s="173">
        <v>846.72239003999994</v>
      </c>
      <c r="W54" s="173">
        <v>214.78245552000001</v>
      </c>
      <c r="X54" s="173">
        <v>233.18131646000001</v>
      </c>
      <c r="Y54" s="173">
        <v>0</v>
      </c>
      <c r="Z54" s="173">
        <v>0</v>
      </c>
      <c r="AA54" s="173">
        <v>1160.8302574099998</v>
      </c>
      <c r="AB54" s="173">
        <v>170.36295153000003</v>
      </c>
      <c r="AC54" s="173">
        <v>11.81264449</v>
      </c>
      <c r="AD54" s="173">
        <v>0</v>
      </c>
      <c r="AE54" s="173">
        <v>0</v>
      </c>
      <c r="AF54" s="173">
        <v>930.68716174999963</v>
      </c>
      <c r="AG54" s="173">
        <v>970.79305237000017</v>
      </c>
      <c r="AH54" s="173">
        <v>77.511983319999999</v>
      </c>
      <c r="AI54" s="173">
        <v>3.9503200000000001</v>
      </c>
      <c r="AJ54" s="173">
        <v>1667.1455979100003</v>
      </c>
      <c r="AK54" s="173">
        <v>12.900979999999999</v>
      </c>
      <c r="AL54" s="173">
        <v>70.154823230000005</v>
      </c>
      <c r="AM54" s="173">
        <v>0.31950000000000001</v>
      </c>
      <c r="AN54" s="173">
        <v>31.414482780000004</v>
      </c>
      <c r="AO54" s="173">
        <v>0</v>
      </c>
      <c r="AP54" s="173">
        <v>1.2578568600000002</v>
      </c>
      <c r="AQ54" s="173">
        <v>0</v>
      </c>
      <c r="AR54" s="173">
        <v>0</v>
      </c>
      <c r="AS54" s="173">
        <v>0</v>
      </c>
      <c r="AT54" s="173">
        <v>159.96</v>
      </c>
      <c r="AU54" s="173">
        <v>13.203351449999998</v>
      </c>
      <c r="AV54" s="173">
        <v>3.0728671600000004</v>
      </c>
      <c r="AW54" s="173">
        <v>33.756920000000001</v>
      </c>
      <c r="AX54" s="173">
        <v>299.36730399999999</v>
      </c>
      <c r="AY54" s="173">
        <v>0</v>
      </c>
      <c r="AZ54" s="173">
        <v>107.22144501</v>
      </c>
      <c r="BA54" s="173">
        <v>158.4855886</v>
      </c>
      <c r="BB54" s="173">
        <v>3.1897199999999999</v>
      </c>
      <c r="BC54" s="173">
        <v>469.94727747000007</v>
      </c>
      <c r="BD54" s="173">
        <v>86.011452280000015</v>
      </c>
      <c r="BE54" s="173">
        <v>0</v>
      </c>
    </row>
    <row r="55" spans="2:57" x14ac:dyDescent="0.55000000000000004">
      <c r="B55" s="177"/>
      <c r="C55" s="140" t="s">
        <v>313</v>
      </c>
      <c r="D55" s="173">
        <v>0</v>
      </c>
      <c r="E55" s="173">
        <v>109.21022895999999</v>
      </c>
      <c r="F55" s="173">
        <v>0</v>
      </c>
      <c r="G55" s="173">
        <v>10.934491439999581</v>
      </c>
      <c r="H55" s="173">
        <v>0</v>
      </c>
      <c r="I55" s="173">
        <v>0</v>
      </c>
      <c r="J55" s="173">
        <v>0</v>
      </c>
      <c r="K55" s="173">
        <v>139.74211431999998</v>
      </c>
      <c r="L55" s="173">
        <v>0</v>
      </c>
      <c r="M55" s="173">
        <v>234.722080224</v>
      </c>
      <c r="N55" s="173">
        <v>1.7551385975</v>
      </c>
      <c r="O55" s="173">
        <v>0.12485221000000001</v>
      </c>
      <c r="P55" s="173">
        <v>324.65640604000004</v>
      </c>
      <c r="Q55" s="173">
        <v>83.167143909999595</v>
      </c>
      <c r="R55" s="173">
        <v>62.36382631</v>
      </c>
      <c r="S55" s="173">
        <v>191.40492313999999</v>
      </c>
      <c r="T55" s="173">
        <v>78.6047808</v>
      </c>
      <c r="U55" s="173">
        <v>0</v>
      </c>
      <c r="V55" s="173">
        <v>250.21462003199997</v>
      </c>
      <c r="W55" s="173">
        <v>6.3176939939999999</v>
      </c>
      <c r="X55" s="173">
        <v>70.492083040000011</v>
      </c>
      <c r="Y55" s="173">
        <v>0</v>
      </c>
      <c r="Z55" s="173">
        <v>0</v>
      </c>
      <c r="AA55" s="173">
        <v>7.5980539299999998</v>
      </c>
      <c r="AB55" s="173">
        <v>0</v>
      </c>
      <c r="AC55" s="173">
        <v>0</v>
      </c>
      <c r="AD55" s="173">
        <v>3.5220006699999997</v>
      </c>
      <c r="AE55" s="173">
        <v>15.81125149</v>
      </c>
      <c r="AF55" s="173">
        <v>14.469641859999999</v>
      </c>
      <c r="AG55" s="173">
        <v>0</v>
      </c>
      <c r="AH55" s="173">
        <v>0</v>
      </c>
      <c r="AI55" s="173">
        <v>0.53367974000000007</v>
      </c>
      <c r="AJ55" s="173">
        <v>10.117764090000001</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2.7884500700010904</v>
      </c>
      <c r="J56" s="173">
        <v>0</v>
      </c>
      <c r="K56" s="173">
        <v>0</v>
      </c>
      <c r="L56" s="173">
        <v>0</v>
      </c>
      <c r="M56" s="173">
        <v>0</v>
      </c>
      <c r="N56" s="173">
        <v>0</v>
      </c>
      <c r="O56" s="173">
        <v>0</v>
      </c>
      <c r="P56" s="173">
        <v>0</v>
      </c>
      <c r="Q56" s="173">
        <v>0</v>
      </c>
      <c r="R56" s="173">
        <v>0</v>
      </c>
      <c r="S56" s="173">
        <v>0</v>
      </c>
      <c r="T56" s="173">
        <v>0</v>
      </c>
      <c r="U56" s="173">
        <v>0</v>
      </c>
      <c r="V56" s="173">
        <v>20.788103020001927</v>
      </c>
      <c r="W56" s="173">
        <v>0</v>
      </c>
      <c r="X56" s="173">
        <v>6.1787335199996525</v>
      </c>
      <c r="Y56" s="173">
        <v>0</v>
      </c>
      <c r="Z56" s="173">
        <v>0</v>
      </c>
      <c r="AA56" s="173">
        <v>159.46995774999968</v>
      </c>
      <c r="AB56" s="173">
        <v>0</v>
      </c>
      <c r="AC56" s="173">
        <v>5.087999999998101E-2</v>
      </c>
      <c r="AD56" s="173">
        <v>0</v>
      </c>
      <c r="AE56" s="173">
        <v>0</v>
      </c>
      <c r="AF56" s="173">
        <v>72.805922949999797</v>
      </c>
      <c r="AG56" s="173">
        <v>66.782948599999997</v>
      </c>
      <c r="AH56" s="173">
        <v>0</v>
      </c>
      <c r="AI56" s="173">
        <v>5.7939999999826797E-2</v>
      </c>
      <c r="AJ56" s="173">
        <v>28.571882699999492</v>
      </c>
      <c r="AK56" s="173">
        <v>0</v>
      </c>
      <c r="AL56" s="173">
        <v>14.457465689999998</v>
      </c>
      <c r="AM56" s="173">
        <v>0</v>
      </c>
      <c r="AN56" s="173">
        <v>0</v>
      </c>
      <c r="AO56" s="173">
        <v>0</v>
      </c>
      <c r="AP56" s="173">
        <v>0</v>
      </c>
      <c r="AQ56" s="173">
        <v>0</v>
      </c>
      <c r="AR56" s="173">
        <v>0</v>
      </c>
      <c r="AS56" s="173">
        <v>0</v>
      </c>
      <c r="AT56" s="173">
        <v>48.389000000000003</v>
      </c>
      <c r="AU56" s="173">
        <v>2.1000000000018192E-2</v>
      </c>
      <c r="AV56" s="173">
        <v>4.9999999999940882E-3</v>
      </c>
      <c r="AW56" s="173">
        <v>0</v>
      </c>
      <c r="AX56" s="173">
        <v>195.61945999999992</v>
      </c>
      <c r="AY56" s="173">
        <v>0</v>
      </c>
      <c r="AZ56" s="173">
        <v>99.015272610000011</v>
      </c>
      <c r="BA56" s="173">
        <v>0.30267780000000494</v>
      </c>
      <c r="BB56" s="173">
        <v>2.499999999997226E-2</v>
      </c>
      <c r="BC56" s="173">
        <v>140.67104558000003</v>
      </c>
      <c r="BD56" s="173">
        <v>2.1113779899999061</v>
      </c>
      <c r="BE56" s="173">
        <v>0</v>
      </c>
    </row>
    <row r="57" spans="2:57" x14ac:dyDescent="0.55000000000000004">
      <c r="B57" s="177"/>
      <c r="C57" s="140" t="s">
        <v>314</v>
      </c>
      <c r="D57" s="173">
        <v>1581.08158583</v>
      </c>
      <c r="E57" s="173">
        <v>772.15097765040014</v>
      </c>
      <c r="F57" s="173">
        <v>3870.9000074160995</v>
      </c>
      <c r="G57" s="173">
        <v>3606.1515984799998</v>
      </c>
      <c r="H57" s="173">
        <v>631.55342282093659</v>
      </c>
      <c r="I57" s="173">
        <v>2928.6135509999999</v>
      </c>
      <c r="J57" s="173">
        <v>456.65299478999935</v>
      </c>
      <c r="K57" s="173">
        <v>2438.1251220659997</v>
      </c>
      <c r="L57" s="173">
        <v>1374.07057732</v>
      </c>
      <c r="M57" s="173">
        <v>1560.7238171393774</v>
      </c>
      <c r="N57" s="173">
        <v>1661.754629817586</v>
      </c>
      <c r="O57" s="173">
        <v>1304.7844767700001</v>
      </c>
      <c r="P57" s="173">
        <v>920.06988895000018</v>
      </c>
      <c r="Q57" s="173">
        <v>188.34247807</v>
      </c>
      <c r="R57" s="173">
        <v>4611.7711846999991</v>
      </c>
      <c r="S57" s="173">
        <v>4670.2754215350014</v>
      </c>
      <c r="T57" s="173">
        <v>2161.8163376100001</v>
      </c>
      <c r="U57" s="173">
        <v>2148.7924754295304</v>
      </c>
      <c r="V57" s="173">
        <v>1608.3794741965789</v>
      </c>
      <c r="W57" s="173">
        <v>5972.7937040423012</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1500</v>
      </c>
      <c r="E58" s="173">
        <v>11874.39</v>
      </c>
      <c r="F58" s="173">
        <v>0</v>
      </c>
      <c r="G58" s="173">
        <v>1259.05</v>
      </c>
      <c r="H58" s="173">
        <v>18808.496500000001</v>
      </c>
      <c r="I58" s="173">
        <v>545.4</v>
      </c>
      <c r="J58" s="173">
        <v>7526.5819999999994</v>
      </c>
      <c r="K58" s="173">
        <v>2000</v>
      </c>
      <c r="L58" s="173">
        <v>0</v>
      </c>
      <c r="M58" s="173">
        <v>0</v>
      </c>
      <c r="N58" s="173">
        <v>0</v>
      </c>
      <c r="O58" s="173">
        <v>2700</v>
      </c>
      <c r="P58" s="173">
        <v>1300</v>
      </c>
      <c r="Q58" s="173">
        <v>0</v>
      </c>
      <c r="R58" s="173">
        <v>0</v>
      </c>
      <c r="S58" s="173">
        <v>318.75937706500002</v>
      </c>
      <c r="T58" s="173">
        <v>0</v>
      </c>
      <c r="U58" s="173">
        <v>455.265495280442</v>
      </c>
      <c r="V58" s="173">
        <v>0</v>
      </c>
      <c r="W58" s="173">
        <v>0</v>
      </c>
      <c r="X58" s="173">
        <v>1447.2814893200004</v>
      </c>
      <c r="Y58" s="173">
        <v>51.22</v>
      </c>
      <c r="Z58" s="173">
        <v>12.066424250000157</v>
      </c>
      <c r="AA58" s="173">
        <v>0</v>
      </c>
      <c r="AB58" s="173">
        <v>701.01067317999991</v>
      </c>
      <c r="AC58" s="173">
        <v>66.066073780000011</v>
      </c>
      <c r="AD58" s="173">
        <v>1937.0348977700005</v>
      </c>
      <c r="AE58" s="173">
        <v>2025.4893341800005</v>
      </c>
      <c r="AF58" s="173">
        <v>0</v>
      </c>
      <c r="AG58" s="173">
        <v>0</v>
      </c>
      <c r="AH58" s="173">
        <v>959.57305275000022</v>
      </c>
      <c r="AI58" s="173">
        <v>1185.1102719999999</v>
      </c>
      <c r="AJ58" s="173">
        <v>0</v>
      </c>
      <c r="AK58" s="173">
        <v>308.62034991999997</v>
      </c>
      <c r="AL58" s="173">
        <v>197.20734357000001</v>
      </c>
      <c r="AM58" s="173">
        <v>1003.1637682899999</v>
      </c>
      <c r="AN58" s="173">
        <v>584.17852547999996</v>
      </c>
      <c r="AO58" s="173">
        <v>269.93265650000006</v>
      </c>
      <c r="AP58" s="173">
        <v>114.15818512</v>
      </c>
      <c r="AQ58" s="173">
        <v>949.75799876000008</v>
      </c>
      <c r="AR58" s="173">
        <v>2147.3078833399991</v>
      </c>
      <c r="AS58" s="173">
        <v>181.14133172000004</v>
      </c>
      <c r="AT58" s="173">
        <v>0</v>
      </c>
      <c r="AU58" s="173">
        <v>431.62890633550001</v>
      </c>
      <c r="AV58" s="173">
        <v>1284.4809672800002</v>
      </c>
      <c r="AW58" s="173">
        <v>159.42958999999999</v>
      </c>
      <c r="AX58" s="173">
        <v>0</v>
      </c>
      <c r="AY58" s="173">
        <v>196.18870985000001</v>
      </c>
      <c r="AZ58" s="173">
        <v>0</v>
      </c>
      <c r="BA58" s="173">
        <v>0</v>
      </c>
      <c r="BB58" s="173">
        <v>593.00826000000018</v>
      </c>
      <c r="BC58" s="173">
        <v>0</v>
      </c>
      <c r="BD58" s="173">
        <v>0</v>
      </c>
      <c r="BE58" s="173">
        <v>190.85013756999999</v>
      </c>
    </row>
    <row r="59" spans="2:57" x14ac:dyDescent="0.55000000000000004">
      <c r="B59" s="177"/>
      <c r="C59" s="140" t="s">
        <v>312</v>
      </c>
      <c r="D59" s="173">
        <v>1500</v>
      </c>
      <c r="E59" s="173">
        <v>1000</v>
      </c>
      <c r="F59" s="173">
        <v>0</v>
      </c>
      <c r="G59" s="173">
        <v>850</v>
      </c>
      <c r="H59" s="173">
        <v>0</v>
      </c>
      <c r="I59" s="173">
        <v>0</v>
      </c>
      <c r="J59" s="173">
        <v>0</v>
      </c>
      <c r="K59" s="173">
        <v>2000</v>
      </c>
      <c r="L59" s="173">
        <v>0</v>
      </c>
      <c r="M59" s="173">
        <v>0</v>
      </c>
      <c r="N59" s="173">
        <v>0</v>
      </c>
      <c r="O59" s="173">
        <v>2700</v>
      </c>
      <c r="P59" s="173">
        <v>1300</v>
      </c>
      <c r="Q59" s="173">
        <v>0</v>
      </c>
      <c r="R59" s="173">
        <v>0</v>
      </c>
      <c r="S59" s="173">
        <v>0</v>
      </c>
      <c r="T59" s="173">
        <v>0</v>
      </c>
      <c r="U59" s="173">
        <v>0</v>
      </c>
      <c r="V59" s="173">
        <v>0</v>
      </c>
      <c r="W59" s="173">
        <v>0</v>
      </c>
      <c r="X59" s="173">
        <v>1447.2814893200004</v>
      </c>
      <c r="Y59" s="173">
        <v>51.22</v>
      </c>
      <c r="Z59" s="173">
        <v>12.066424250000157</v>
      </c>
      <c r="AA59" s="173">
        <v>0</v>
      </c>
      <c r="AB59" s="173">
        <v>700.81424779999986</v>
      </c>
      <c r="AC59" s="173">
        <v>66.066073780000011</v>
      </c>
      <c r="AD59" s="173">
        <v>1937.0348977700005</v>
      </c>
      <c r="AE59" s="173">
        <v>2025.4893341800005</v>
      </c>
      <c r="AF59" s="173">
        <v>0</v>
      </c>
      <c r="AG59" s="173">
        <v>0</v>
      </c>
      <c r="AH59" s="173">
        <v>945.48094405000029</v>
      </c>
      <c r="AI59" s="173">
        <v>1185.1102719999999</v>
      </c>
      <c r="AJ59" s="173">
        <v>0</v>
      </c>
      <c r="AK59" s="173">
        <v>308.62034991999997</v>
      </c>
      <c r="AL59" s="173">
        <v>197.20734357000001</v>
      </c>
      <c r="AM59" s="173">
        <v>1003.1637682899999</v>
      </c>
      <c r="AN59" s="173">
        <v>584.17852547999996</v>
      </c>
      <c r="AO59" s="173">
        <v>269.93265650000006</v>
      </c>
      <c r="AP59" s="173">
        <v>114.15818512</v>
      </c>
      <c r="AQ59" s="173">
        <v>949.75799876000008</v>
      </c>
      <c r="AR59" s="173">
        <v>2147.3078833399991</v>
      </c>
      <c r="AS59" s="173">
        <v>181.14133172000004</v>
      </c>
      <c r="AT59" s="173">
        <v>0</v>
      </c>
      <c r="AU59" s="173">
        <v>431.62890633550001</v>
      </c>
      <c r="AV59" s="173">
        <v>1284.4809672800002</v>
      </c>
      <c r="AW59" s="173">
        <v>159.42958999999999</v>
      </c>
      <c r="AX59" s="173">
        <v>0</v>
      </c>
      <c r="AY59" s="173">
        <v>196.18870985000001</v>
      </c>
      <c r="AZ59" s="173">
        <v>0</v>
      </c>
      <c r="BA59" s="173">
        <v>0</v>
      </c>
      <c r="BB59" s="173">
        <v>593.00826000000018</v>
      </c>
      <c r="BC59" s="173">
        <v>0</v>
      </c>
      <c r="BD59" s="173">
        <v>0</v>
      </c>
      <c r="BE59" s="173">
        <v>190.85013756999999</v>
      </c>
    </row>
    <row r="60" spans="2:57" x14ac:dyDescent="0.55000000000000004">
      <c r="B60" s="177"/>
      <c r="C60" s="140" t="s">
        <v>313</v>
      </c>
      <c r="D60" s="173">
        <v>0</v>
      </c>
      <c r="E60" s="173">
        <v>10874.39</v>
      </c>
      <c r="F60" s="173">
        <v>0</v>
      </c>
      <c r="G60" s="173">
        <v>409.05</v>
      </c>
      <c r="H60" s="173">
        <v>18808.496500000001</v>
      </c>
      <c r="I60" s="173">
        <v>545.4</v>
      </c>
      <c r="J60" s="173">
        <v>7526.5819999999994</v>
      </c>
      <c r="K60" s="173">
        <v>0</v>
      </c>
      <c r="L60" s="173">
        <v>0</v>
      </c>
      <c r="M60" s="173">
        <v>0</v>
      </c>
      <c r="N60" s="173">
        <v>0</v>
      </c>
      <c r="O60" s="173">
        <v>0</v>
      </c>
      <c r="P60" s="173">
        <v>0</v>
      </c>
      <c r="Q60" s="173">
        <v>0</v>
      </c>
      <c r="R60" s="173">
        <v>0</v>
      </c>
      <c r="S60" s="173">
        <v>318.75937706500002</v>
      </c>
      <c r="T60" s="173">
        <v>0</v>
      </c>
      <c r="U60" s="173">
        <v>455.265495280442</v>
      </c>
      <c r="V60" s="173">
        <v>0</v>
      </c>
      <c r="W60" s="173">
        <v>0</v>
      </c>
      <c r="X60" s="173">
        <v>0</v>
      </c>
      <c r="Y60" s="173">
        <v>0</v>
      </c>
      <c r="Z60" s="173">
        <v>0</v>
      </c>
      <c r="AA60" s="173">
        <v>0</v>
      </c>
      <c r="AB60" s="173">
        <v>0.19642538000000001</v>
      </c>
      <c r="AC60" s="173">
        <v>0</v>
      </c>
      <c r="AD60" s="173">
        <v>0</v>
      </c>
      <c r="AE60" s="173">
        <v>0</v>
      </c>
      <c r="AF60" s="173">
        <v>0</v>
      </c>
      <c r="AG60" s="173">
        <v>0</v>
      </c>
      <c r="AH60" s="173">
        <v>14.092108699999999</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47875.229833853402</v>
      </c>
      <c r="E61" s="173">
        <v>142717.08338703</v>
      </c>
      <c r="F61" s="173">
        <v>88309.538409960005</v>
      </c>
      <c r="G61" s="173">
        <v>111533.99256568999</v>
      </c>
      <c r="H61" s="173">
        <v>31160.36696901</v>
      </c>
      <c r="I61" s="173">
        <v>41632.680597279999</v>
      </c>
      <c r="J61" s="173">
        <v>52544.28542788</v>
      </c>
      <c r="K61" s="173">
        <v>57878.808094100001</v>
      </c>
      <c r="L61" s="173">
        <v>61161.563553280001</v>
      </c>
      <c r="M61" s="173">
        <v>30887.55</v>
      </c>
      <c r="N61" s="173">
        <v>75345.758082350003</v>
      </c>
      <c r="O61" s="173">
        <v>68915.898930560215</v>
      </c>
      <c r="P61" s="173">
        <v>48486.07645</v>
      </c>
      <c r="Q61" s="173">
        <v>68662.351748029992</v>
      </c>
      <c r="R61" s="173">
        <v>117658.21480919</v>
      </c>
      <c r="S61" s="173">
        <v>29461.374116860003</v>
      </c>
      <c r="T61" s="173">
        <v>47578.186000000002</v>
      </c>
      <c r="U61" s="173">
        <v>43775.792347540002</v>
      </c>
      <c r="V61" s="173">
        <v>91869.418686720004</v>
      </c>
      <c r="W61" s="173">
        <v>39106.257880199999</v>
      </c>
      <c r="X61" s="173">
        <v>10003.55068007</v>
      </c>
      <c r="Y61" s="173">
        <v>4</v>
      </c>
      <c r="Z61" s="173">
        <v>0</v>
      </c>
      <c r="AA61" s="173">
        <v>10599.794</v>
      </c>
      <c r="AB61" s="173">
        <v>2447.7093646400003</v>
      </c>
      <c r="AC61" s="173">
        <v>2120.7303990400001</v>
      </c>
      <c r="AD61" s="173">
        <v>19039.5</v>
      </c>
      <c r="AE61" s="173">
        <v>15208.322853690001</v>
      </c>
      <c r="AF61" s="173">
        <v>10653.10257089</v>
      </c>
      <c r="AG61" s="173">
        <v>0</v>
      </c>
      <c r="AH61" s="173">
        <v>11356.76130197</v>
      </c>
      <c r="AI61" s="173">
        <v>13832.05</v>
      </c>
      <c r="AJ61" s="173">
        <v>10738.457809989999</v>
      </c>
      <c r="AK61" s="173">
        <v>1500</v>
      </c>
      <c r="AL61" s="173">
        <v>129.48860000000002</v>
      </c>
      <c r="AM61" s="173">
        <v>413.6</v>
      </c>
      <c r="AN61" s="173">
        <v>1059.4159999999999</v>
      </c>
      <c r="AO61" s="173">
        <v>1409.8</v>
      </c>
      <c r="AP61" s="173">
        <v>1</v>
      </c>
      <c r="AQ61" s="173">
        <v>1827.35</v>
      </c>
      <c r="AR61" s="173">
        <v>1658.375</v>
      </c>
      <c r="AS61" s="173">
        <v>2407.6999999999998</v>
      </c>
      <c r="AT61" s="173">
        <v>1215</v>
      </c>
      <c r="AU61" s="173">
        <v>1210</v>
      </c>
      <c r="AV61" s="173">
        <v>0</v>
      </c>
      <c r="AW61" s="173">
        <v>0</v>
      </c>
      <c r="AX61" s="173">
        <v>2269.1999999999998</v>
      </c>
      <c r="AY61" s="173">
        <v>964.46952199999998</v>
      </c>
      <c r="AZ61" s="173">
        <v>308.43913959999998</v>
      </c>
      <c r="BA61" s="173">
        <v>0</v>
      </c>
      <c r="BB61" s="173">
        <v>1919.875</v>
      </c>
      <c r="BC61" s="173">
        <v>3288.95</v>
      </c>
      <c r="BD61" s="173">
        <v>5000.4750000000004</v>
      </c>
      <c r="BE61" s="173">
        <v>1532.85</v>
      </c>
    </row>
    <row r="62" spans="2:57" x14ac:dyDescent="0.55000000000000004">
      <c r="B62" s="177"/>
      <c r="C62" s="140" t="s">
        <v>156</v>
      </c>
      <c r="D62" s="173">
        <v>47875.229833853402</v>
      </c>
      <c r="E62" s="173">
        <v>96894.583387029998</v>
      </c>
      <c r="F62" s="173">
        <v>77717.648409960006</v>
      </c>
      <c r="G62" s="173">
        <v>69167.117565689987</v>
      </c>
      <c r="H62" s="173">
        <v>19060.36696901</v>
      </c>
      <c r="I62" s="173">
        <v>38632.680597279999</v>
      </c>
      <c r="J62" s="173">
        <v>38544.28542788</v>
      </c>
      <c r="K62" s="173">
        <v>57878.808094100001</v>
      </c>
      <c r="L62" s="173">
        <v>48161.563553280001</v>
      </c>
      <c r="M62" s="173">
        <v>30887.55</v>
      </c>
      <c r="N62" s="173">
        <v>75345.758082350003</v>
      </c>
      <c r="O62" s="173">
        <v>39157.898930560215</v>
      </c>
      <c r="P62" s="173">
        <v>47286.07645</v>
      </c>
      <c r="Q62" s="173">
        <v>62162.35174803</v>
      </c>
      <c r="R62" s="173">
        <v>99658.214809190002</v>
      </c>
      <c r="S62" s="173">
        <v>29461.374116860003</v>
      </c>
      <c r="T62" s="173">
        <v>47578.186000000002</v>
      </c>
      <c r="U62" s="173">
        <v>28002.417347540002</v>
      </c>
      <c r="V62" s="173">
        <v>60287.168686720004</v>
      </c>
      <c r="W62" s="173">
        <v>27351.113000000001</v>
      </c>
      <c r="X62" s="173">
        <v>8112.4256800699995</v>
      </c>
      <c r="Y62" s="173">
        <v>4</v>
      </c>
      <c r="Z62" s="173">
        <v>0</v>
      </c>
      <c r="AA62" s="173">
        <v>8599.7939999999999</v>
      </c>
      <c r="AB62" s="173">
        <v>838.60936464000008</v>
      </c>
      <c r="AC62" s="173">
        <v>470.73039904000007</v>
      </c>
      <c r="AD62" s="173">
        <v>13702.8</v>
      </c>
      <c r="AE62" s="173">
        <v>13508.322853690001</v>
      </c>
      <c r="AF62" s="173">
        <v>9653.1025708899997</v>
      </c>
      <c r="AG62" s="173">
        <v>0</v>
      </c>
      <c r="AH62" s="173">
        <v>10956.76130197</v>
      </c>
      <c r="AI62" s="173">
        <v>11532.05</v>
      </c>
      <c r="AJ62" s="173">
        <v>7547.33280999</v>
      </c>
      <c r="AK62" s="173">
        <v>0</v>
      </c>
      <c r="AL62" s="173">
        <v>129.48860000000002</v>
      </c>
      <c r="AM62" s="173">
        <v>413.6</v>
      </c>
      <c r="AN62" s="173">
        <v>509.416</v>
      </c>
      <c r="AO62" s="173">
        <v>359.8</v>
      </c>
      <c r="AP62" s="173">
        <v>1</v>
      </c>
      <c r="AQ62" s="173">
        <v>650</v>
      </c>
      <c r="AR62" s="173">
        <v>1658.375</v>
      </c>
      <c r="AS62" s="173">
        <v>2007.7</v>
      </c>
      <c r="AT62" s="173">
        <v>415</v>
      </c>
      <c r="AU62" s="173">
        <v>460</v>
      </c>
      <c r="AV62" s="173">
        <v>0</v>
      </c>
      <c r="AW62" s="173">
        <v>0</v>
      </c>
      <c r="AX62" s="173">
        <v>919.2</v>
      </c>
      <c r="AY62" s="173">
        <v>964.46952199999998</v>
      </c>
      <c r="AZ62" s="173">
        <v>131.08913959999998</v>
      </c>
      <c r="BA62" s="173">
        <v>0</v>
      </c>
      <c r="BB62" s="173">
        <v>1319.875</v>
      </c>
      <c r="BC62" s="173">
        <v>2552.5</v>
      </c>
      <c r="BD62" s="173">
        <v>1850</v>
      </c>
      <c r="BE62" s="173">
        <v>1432.85</v>
      </c>
    </row>
    <row r="63" spans="2:57" x14ac:dyDescent="0.55000000000000004">
      <c r="B63" s="177"/>
      <c r="C63" s="140" t="s">
        <v>316</v>
      </c>
      <c r="D63" s="173">
        <v>0</v>
      </c>
      <c r="E63" s="173">
        <v>45822.5</v>
      </c>
      <c r="F63" s="173">
        <v>9000</v>
      </c>
      <c r="G63" s="173">
        <v>42366.875</v>
      </c>
      <c r="H63" s="173">
        <v>12100</v>
      </c>
      <c r="I63" s="173">
        <v>3000</v>
      </c>
      <c r="J63" s="173">
        <v>14000</v>
      </c>
      <c r="K63" s="173">
        <v>0</v>
      </c>
      <c r="L63" s="173">
        <v>13000</v>
      </c>
      <c r="M63" s="173">
        <v>0</v>
      </c>
      <c r="N63" s="173">
        <v>0</v>
      </c>
      <c r="O63" s="173">
        <v>29758</v>
      </c>
      <c r="P63" s="173">
        <v>1200</v>
      </c>
      <c r="Q63" s="173">
        <v>6500</v>
      </c>
      <c r="R63" s="173">
        <v>17999.999999999996</v>
      </c>
      <c r="S63" s="173">
        <v>0</v>
      </c>
      <c r="T63" s="173">
        <v>0</v>
      </c>
      <c r="U63" s="173">
        <v>15773.375</v>
      </c>
      <c r="V63" s="173">
        <v>31582.25</v>
      </c>
      <c r="W63" s="173">
        <v>11000</v>
      </c>
      <c r="X63" s="173">
        <v>1891.125</v>
      </c>
      <c r="Y63" s="173">
        <v>0</v>
      </c>
      <c r="Z63" s="173">
        <v>0</v>
      </c>
      <c r="AA63" s="173">
        <v>2000</v>
      </c>
      <c r="AB63" s="173">
        <v>1609.1</v>
      </c>
      <c r="AC63" s="173">
        <v>1650</v>
      </c>
      <c r="AD63" s="173">
        <v>5336.7</v>
      </c>
      <c r="AE63" s="173">
        <v>1700</v>
      </c>
      <c r="AF63" s="173">
        <v>1000</v>
      </c>
      <c r="AG63" s="173">
        <v>0</v>
      </c>
      <c r="AH63" s="173">
        <v>400</v>
      </c>
      <c r="AI63" s="173">
        <v>2300</v>
      </c>
      <c r="AJ63" s="173">
        <v>3191.125</v>
      </c>
      <c r="AK63" s="173">
        <v>1500</v>
      </c>
      <c r="AL63" s="173">
        <v>0</v>
      </c>
      <c r="AM63" s="173">
        <v>0</v>
      </c>
      <c r="AN63" s="173">
        <v>550</v>
      </c>
      <c r="AO63" s="173">
        <v>1050</v>
      </c>
      <c r="AP63" s="173">
        <v>0</v>
      </c>
      <c r="AQ63" s="173">
        <v>1177.3499999999999</v>
      </c>
      <c r="AR63" s="173">
        <v>0</v>
      </c>
      <c r="AS63" s="173">
        <v>400</v>
      </c>
      <c r="AT63" s="173">
        <v>800</v>
      </c>
      <c r="AU63" s="173">
        <v>750</v>
      </c>
      <c r="AV63" s="173">
        <v>0</v>
      </c>
      <c r="AW63" s="173">
        <v>0</v>
      </c>
      <c r="AX63" s="173">
        <v>1350</v>
      </c>
      <c r="AY63" s="173">
        <v>0</v>
      </c>
      <c r="AZ63" s="173">
        <v>177.35</v>
      </c>
      <c r="BA63" s="173">
        <v>0</v>
      </c>
      <c r="BB63" s="173">
        <v>600</v>
      </c>
      <c r="BC63" s="173">
        <v>736.45</v>
      </c>
      <c r="BD63" s="173">
        <v>3150.4749999999999</v>
      </c>
      <c r="BE63" s="173">
        <v>100</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1591.89</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755.1448802000001</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13404.428751645415</v>
      </c>
      <c r="E67" s="173">
        <v>7668.040819783093</v>
      </c>
      <c r="F67" s="173">
        <v>33774.123374790004</v>
      </c>
      <c r="G67" s="173">
        <v>45589.510033828643</v>
      </c>
      <c r="H67" s="173">
        <v>5463.8193581151145</v>
      </c>
      <c r="I67" s="173">
        <v>28011.399002096161</v>
      </c>
      <c r="J67" s="173">
        <v>13640.817065999998</v>
      </c>
      <c r="K67" s="173">
        <v>12409.821062128785</v>
      </c>
      <c r="L67" s="173">
        <v>8748.8073742400011</v>
      </c>
      <c r="M67" s="173">
        <v>10087.43345518</v>
      </c>
      <c r="N67" s="173">
        <v>20470.722504999998</v>
      </c>
      <c r="O67" s="173">
        <v>25670.745586608748</v>
      </c>
      <c r="P67" s="173">
        <v>22964.021029082825</v>
      </c>
      <c r="Q67" s="173">
        <v>22756.804037416172</v>
      </c>
      <c r="R67" s="173">
        <v>35944.049392695997</v>
      </c>
      <c r="S67" s="173">
        <v>5699.9760146573935</v>
      </c>
      <c r="T67" s="173">
        <v>14741.922641203993</v>
      </c>
      <c r="U67" s="173">
        <v>17619.917654753583</v>
      </c>
      <c r="V67" s="173">
        <v>17074.048113860001</v>
      </c>
      <c r="W67" s="173">
        <v>7227.4898993550069</v>
      </c>
      <c r="X67" s="173">
        <v>1232.6574306702419</v>
      </c>
      <c r="Y67" s="173">
        <v>40.881</v>
      </c>
      <c r="Z67" s="173">
        <v>0</v>
      </c>
      <c r="AA67" s="173">
        <v>1098.9346689299998</v>
      </c>
      <c r="AB67" s="173">
        <v>632.47245795999993</v>
      </c>
      <c r="AC67" s="173">
        <v>30.993209</v>
      </c>
      <c r="AD67" s="173">
        <v>1038.6625695300002</v>
      </c>
      <c r="AE67" s="173">
        <v>1153.5264891899999</v>
      </c>
      <c r="AF67" s="173">
        <v>1175.4229031621758</v>
      </c>
      <c r="AG67" s="173">
        <v>0</v>
      </c>
      <c r="AH67" s="173">
        <v>1311.4736025257823</v>
      </c>
      <c r="AI67" s="173">
        <v>599.20626000000004</v>
      </c>
      <c r="AJ67" s="173">
        <v>2209.8190273273749</v>
      </c>
      <c r="AK67" s="173">
        <v>110.17402527000003</v>
      </c>
      <c r="AL67" s="173">
        <v>47.894311739999999</v>
      </c>
      <c r="AM67" s="173">
        <v>31.419531020000001</v>
      </c>
      <c r="AN67" s="173">
        <v>44.188017950000003</v>
      </c>
      <c r="AO67" s="173">
        <v>189.12009850000001</v>
      </c>
      <c r="AP67" s="173">
        <v>123.91460531</v>
      </c>
      <c r="AQ67" s="173">
        <v>329.551481204325</v>
      </c>
      <c r="AR67" s="173">
        <v>559.51559903999976</v>
      </c>
      <c r="AS67" s="173">
        <v>205.16423123999999</v>
      </c>
      <c r="AT67" s="173">
        <v>332.03</v>
      </c>
      <c r="AU67" s="173">
        <v>140.40247296999999</v>
      </c>
      <c r="AV67" s="173">
        <v>39.496499999999997</v>
      </c>
      <c r="AW67" s="173">
        <v>50.071400000000018</v>
      </c>
      <c r="AX67" s="173">
        <v>519.13076799999999</v>
      </c>
      <c r="AY67" s="173">
        <v>342.22430908000001</v>
      </c>
      <c r="AZ67" s="173">
        <v>318.89410322999998</v>
      </c>
      <c r="BA67" s="173">
        <v>2.92E-2</v>
      </c>
      <c r="BB67" s="173">
        <v>827.12072818199124</v>
      </c>
      <c r="BC67" s="173">
        <v>464.33360403250873</v>
      </c>
      <c r="BD67" s="173">
        <v>222.54002241000001</v>
      </c>
      <c r="BE67" s="173">
        <v>190.102846</v>
      </c>
    </row>
    <row r="68" spans="2:57" x14ac:dyDescent="0.55000000000000004">
      <c r="B68" s="178"/>
      <c r="C68" s="140" t="s">
        <v>320</v>
      </c>
      <c r="D68" s="173">
        <v>0</v>
      </c>
      <c r="E68" s="173">
        <v>0</v>
      </c>
      <c r="F68" s="173">
        <v>0</v>
      </c>
      <c r="G68" s="173">
        <v>0</v>
      </c>
      <c r="H68" s="173">
        <v>0</v>
      </c>
      <c r="I68" s="173">
        <v>0</v>
      </c>
      <c r="J68" s="173">
        <v>0</v>
      </c>
      <c r="K68" s="173">
        <v>0</v>
      </c>
      <c r="L68" s="173">
        <v>0</v>
      </c>
      <c r="M68" s="173">
        <v>0</v>
      </c>
      <c r="N68" s="173">
        <v>0</v>
      </c>
      <c r="O68" s="173">
        <v>0</v>
      </c>
      <c r="P68" s="173">
        <v>0</v>
      </c>
      <c r="Q68" s="173">
        <v>0</v>
      </c>
      <c r="R68" s="173">
        <v>1434.2999999999986</v>
      </c>
      <c r="S68" s="173">
        <v>0</v>
      </c>
      <c r="T68" s="173">
        <v>0</v>
      </c>
      <c r="U68" s="173">
        <v>2592.5500000000002</v>
      </c>
      <c r="V68" s="173">
        <v>0</v>
      </c>
      <c r="W68" s="173">
        <v>0</v>
      </c>
      <c r="X68" s="173">
        <v>0</v>
      </c>
      <c r="Y68" s="173">
        <v>0</v>
      </c>
      <c r="Z68" s="173">
        <v>0</v>
      </c>
      <c r="AA68" s="173">
        <v>100</v>
      </c>
      <c r="AB68" s="173">
        <v>0</v>
      </c>
      <c r="AC68" s="173">
        <v>0</v>
      </c>
      <c r="AD68" s="173">
        <v>0</v>
      </c>
      <c r="AE68" s="173">
        <v>0</v>
      </c>
      <c r="AF68" s="173">
        <v>0</v>
      </c>
      <c r="AG68" s="173">
        <v>0</v>
      </c>
      <c r="AH68" s="173">
        <v>27.324999999999999</v>
      </c>
      <c r="AI68" s="173">
        <v>0</v>
      </c>
      <c r="AJ68" s="173">
        <v>0</v>
      </c>
      <c r="AK68" s="173">
        <v>0</v>
      </c>
      <c r="AL68" s="173">
        <v>0</v>
      </c>
      <c r="AM68" s="173">
        <v>0</v>
      </c>
      <c r="AN68" s="173">
        <v>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6682.51</v>
      </c>
      <c r="E69" s="173">
        <v>0</v>
      </c>
      <c r="F69" s="173">
        <v>25838.461945540002</v>
      </c>
      <c r="G69" s="173">
        <v>34145.334698179999</v>
      </c>
      <c r="H69" s="173">
        <v>4130.7963458595887</v>
      </c>
      <c r="I69" s="173">
        <v>25074.764999999999</v>
      </c>
      <c r="J69" s="173">
        <v>13181.563919999997</v>
      </c>
      <c r="K69" s="173">
        <v>8261.2749999999996</v>
      </c>
      <c r="L69" s="173">
        <v>3689.55</v>
      </c>
      <c r="M69" s="173">
        <v>6643.4412456</v>
      </c>
      <c r="N69" s="173">
        <v>14416.949000000001</v>
      </c>
      <c r="O69" s="173">
        <v>13035.8122688</v>
      </c>
      <c r="P69" s="173">
        <v>10261.466091200004</v>
      </c>
      <c r="Q69" s="173">
        <v>0</v>
      </c>
      <c r="R69" s="173">
        <v>26911.943836965998</v>
      </c>
      <c r="S69" s="173">
        <v>3116.6633613019999</v>
      </c>
      <c r="T69" s="173">
        <v>10401.299999999999</v>
      </c>
      <c r="U69" s="173">
        <v>9189.9075000000012</v>
      </c>
      <c r="V69" s="173">
        <v>6267.9023999999999</v>
      </c>
      <c r="W69" s="173">
        <v>4086.8230669899999</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6721.9187516454149</v>
      </c>
      <c r="E70" s="173">
        <v>7668.040819783093</v>
      </c>
      <c r="F70" s="173">
        <v>7935.6614292500017</v>
      </c>
      <c r="G70" s="173">
        <v>11444.175335648644</v>
      </c>
      <c r="H70" s="173">
        <v>1333.0230122555258</v>
      </c>
      <c r="I70" s="173">
        <v>2936.6340020961616</v>
      </c>
      <c r="J70" s="173">
        <v>459.25314600000092</v>
      </c>
      <c r="K70" s="173">
        <v>4148.5460621287857</v>
      </c>
      <c r="L70" s="173">
        <v>5059.2573742400009</v>
      </c>
      <c r="M70" s="173">
        <v>3443.9922095800002</v>
      </c>
      <c r="N70" s="173">
        <v>6053.7735049999974</v>
      </c>
      <c r="O70" s="173">
        <v>12634.933317808747</v>
      </c>
      <c r="P70" s="173">
        <v>12702.554937882822</v>
      </c>
      <c r="Q70" s="173">
        <v>22756.804037416172</v>
      </c>
      <c r="R70" s="173">
        <v>7597.8055557299995</v>
      </c>
      <c r="S70" s="173">
        <v>2583.3126533553936</v>
      </c>
      <c r="T70" s="173">
        <v>4340.6226412039941</v>
      </c>
      <c r="U70" s="173">
        <v>5837.4601547535822</v>
      </c>
      <c r="V70" s="173">
        <v>10806.145713860002</v>
      </c>
      <c r="W70" s="173">
        <v>3140.6668323650069</v>
      </c>
      <c r="X70" s="173">
        <v>1232.6574306702419</v>
      </c>
      <c r="Y70" s="173">
        <v>40.881</v>
      </c>
      <c r="Z70" s="173">
        <v>0</v>
      </c>
      <c r="AA70" s="173">
        <v>998.93466892999993</v>
      </c>
      <c r="AB70" s="173">
        <v>632.47245795999993</v>
      </c>
      <c r="AC70" s="173">
        <v>30.993209</v>
      </c>
      <c r="AD70" s="173">
        <v>1038.6625695300002</v>
      </c>
      <c r="AE70" s="173">
        <v>1153.5264891899999</v>
      </c>
      <c r="AF70" s="173">
        <v>1175.4229031621758</v>
      </c>
      <c r="AG70" s="173">
        <v>0</v>
      </c>
      <c r="AH70" s="173">
        <v>1284.1486025257823</v>
      </c>
      <c r="AI70" s="173">
        <v>599.20626000000004</v>
      </c>
      <c r="AJ70" s="173">
        <v>2209.8190273273749</v>
      </c>
      <c r="AK70" s="173">
        <v>110.17402527000003</v>
      </c>
      <c r="AL70" s="173">
        <v>47.894311739999999</v>
      </c>
      <c r="AM70" s="173">
        <v>31.419531020000001</v>
      </c>
      <c r="AN70" s="173">
        <v>44.188017950000003</v>
      </c>
      <c r="AO70" s="173">
        <v>189.12009850000001</v>
      </c>
      <c r="AP70" s="173">
        <v>123.91460531</v>
      </c>
      <c r="AQ70" s="173">
        <v>329.551481204325</v>
      </c>
      <c r="AR70" s="173">
        <v>559.51559903999976</v>
      </c>
      <c r="AS70" s="173">
        <v>205.16423123999999</v>
      </c>
      <c r="AT70" s="173">
        <v>332.03</v>
      </c>
      <c r="AU70" s="173">
        <v>140.40247296999999</v>
      </c>
      <c r="AV70" s="173">
        <v>39.496499999999997</v>
      </c>
      <c r="AW70" s="173">
        <v>50.071400000000018</v>
      </c>
      <c r="AX70" s="173">
        <v>519.13076799999999</v>
      </c>
      <c r="AY70" s="173">
        <v>342.22430908000001</v>
      </c>
      <c r="AZ70" s="173">
        <v>318.89410322999998</v>
      </c>
      <c r="BA70" s="173">
        <v>2.92E-2</v>
      </c>
      <c r="BB70" s="173">
        <v>827.12072818199124</v>
      </c>
      <c r="BC70" s="173">
        <v>464.33360403250873</v>
      </c>
      <c r="BD70" s="173">
        <v>222.54002241000001</v>
      </c>
      <c r="BE70" s="173">
        <v>190.102846</v>
      </c>
    </row>
    <row r="71" spans="2:57" ht="31.35" x14ac:dyDescent="0.55000000000000004">
      <c r="B71" s="178">
        <v>4</v>
      </c>
      <c r="C71" s="186" t="s">
        <v>323</v>
      </c>
      <c r="D71" s="173">
        <v>231599.89560515984</v>
      </c>
      <c r="E71" s="173">
        <v>295312.42515587382</v>
      </c>
      <c r="F71" s="173">
        <v>421897.31623930694</v>
      </c>
      <c r="G71" s="173">
        <v>354615.09025643405</v>
      </c>
      <c r="H71" s="173">
        <v>90426.271400861646</v>
      </c>
      <c r="I71" s="173">
        <v>253364.95169336</v>
      </c>
      <c r="J71" s="173">
        <v>141672.4937120807</v>
      </c>
      <c r="K71" s="173">
        <v>224277.58194174984</v>
      </c>
      <c r="L71" s="173">
        <v>240285.30980711337</v>
      </c>
      <c r="M71" s="173">
        <v>147477.39953301</v>
      </c>
      <c r="N71" s="173">
        <v>293835.22676034912</v>
      </c>
      <c r="O71" s="173">
        <v>286268.93381899141</v>
      </c>
      <c r="P71" s="173">
        <v>219612.9588783503</v>
      </c>
      <c r="Q71" s="173">
        <v>213449.16256674222</v>
      </c>
      <c r="R71" s="173">
        <v>440808.75539191993</v>
      </c>
      <c r="S71" s="173">
        <v>174437.51075552579</v>
      </c>
      <c r="T71" s="173">
        <v>221177.09375076392</v>
      </c>
      <c r="U71" s="173">
        <v>236887.56883940031</v>
      </c>
      <c r="V71" s="173">
        <v>234903.72555310786</v>
      </c>
      <c r="W71" s="173">
        <v>183803.97118366373</v>
      </c>
      <c r="X71" s="173">
        <v>46878.29622326501</v>
      </c>
      <c r="Y71" s="173">
        <v>339.56799999999998</v>
      </c>
      <c r="Z71" s="173">
        <v>2541.3570019369995</v>
      </c>
      <c r="AA71" s="173">
        <v>46573.3231830519</v>
      </c>
      <c r="AB71" s="173">
        <v>12381.251000103097</v>
      </c>
      <c r="AC71" s="173">
        <v>5447.1696341499983</v>
      </c>
      <c r="AD71" s="173">
        <v>102000.77642535555</v>
      </c>
      <c r="AE71" s="173">
        <v>76640.962285329981</v>
      </c>
      <c r="AF71" s="173">
        <v>53745.5136067204</v>
      </c>
      <c r="AG71" s="173">
        <v>1351.32529512</v>
      </c>
      <c r="AH71" s="173">
        <v>48842.615730776015</v>
      </c>
      <c r="AI71" s="173">
        <v>57443.340233880997</v>
      </c>
      <c r="AJ71" s="173">
        <v>49689.926399665943</v>
      </c>
      <c r="AK71" s="173">
        <v>3624.5492512800001</v>
      </c>
      <c r="AL71" s="173">
        <v>950.24185962999991</v>
      </c>
      <c r="AM71" s="173">
        <v>6067.4939040448999</v>
      </c>
      <c r="AN71" s="173">
        <v>4623.2479245700006</v>
      </c>
      <c r="AO71" s="173">
        <v>2776.2444045300008</v>
      </c>
      <c r="AP71" s="173">
        <v>2192.4209707399996</v>
      </c>
      <c r="AQ71" s="173">
        <v>6924.9521831900047</v>
      </c>
      <c r="AR71" s="173">
        <v>8648.9608724500013</v>
      </c>
      <c r="AS71" s="173">
        <v>6262.8831082499992</v>
      </c>
      <c r="AT71" s="173">
        <v>4156.6540000000005</v>
      </c>
      <c r="AU71" s="173">
        <v>5027.4016106299996</v>
      </c>
      <c r="AV71" s="173">
        <v>2731.0988491899993</v>
      </c>
      <c r="AW71" s="173">
        <v>7038.7551700000004</v>
      </c>
      <c r="AX71" s="173">
        <v>4996.7297369259504</v>
      </c>
      <c r="AY71" s="173">
        <v>1734.496836</v>
      </c>
      <c r="AZ71" s="173">
        <v>1901.5744892299997</v>
      </c>
      <c r="BA71" s="173">
        <v>663.53000780000002</v>
      </c>
      <c r="BB71" s="173">
        <v>5485.371869999999</v>
      </c>
      <c r="BC71" s="173">
        <v>15939.276874850009</v>
      </c>
      <c r="BD71" s="173">
        <v>17975.840325049678</v>
      </c>
      <c r="BE71" s="173">
        <v>6896.2311758200003</v>
      </c>
    </row>
    <row r="72" spans="2:57" x14ac:dyDescent="0.55000000000000004">
      <c r="B72" s="175"/>
      <c r="C72" s="176" t="s">
        <v>160</v>
      </c>
      <c r="D72" s="173">
        <v>231599.89560515984</v>
      </c>
      <c r="E72" s="173">
        <v>295303.91149390384</v>
      </c>
      <c r="F72" s="173">
        <v>421879.54453128693</v>
      </c>
      <c r="G72" s="173">
        <v>354519.17405264406</v>
      </c>
      <c r="H72" s="173">
        <v>87892.783651861639</v>
      </c>
      <c r="I72" s="173">
        <v>253364.95169336</v>
      </c>
      <c r="J72" s="173">
        <v>141672.41367458069</v>
      </c>
      <c r="K72" s="173">
        <v>223833.63182481984</v>
      </c>
      <c r="L72" s="173">
        <v>240285.30980711337</v>
      </c>
      <c r="M72" s="173">
        <v>145908.96616551001</v>
      </c>
      <c r="N72" s="173">
        <v>293835.22676034912</v>
      </c>
      <c r="O72" s="173">
        <v>285842.7829126814</v>
      </c>
      <c r="P72" s="173">
        <v>219386.0268783503</v>
      </c>
      <c r="Q72" s="173">
        <v>213449.16256674222</v>
      </c>
      <c r="R72" s="173">
        <v>440808.75539191993</v>
      </c>
      <c r="S72" s="173">
        <v>174437.51075552579</v>
      </c>
      <c r="T72" s="173">
        <v>218100.27432981023</v>
      </c>
      <c r="U72" s="173">
        <v>236858.93483940032</v>
      </c>
      <c r="V72" s="173">
        <v>234575.33955310786</v>
      </c>
      <c r="W72" s="173">
        <v>183803.97118366373</v>
      </c>
      <c r="X72" s="173">
        <v>46878.29622326501</v>
      </c>
      <c r="Y72" s="173">
        <v>339.56799999999998</v>
      </c>
      <c r="Z72" s="173">
        <v>2541.3570019369995</v>
      </c>
      <c r="AA72" s="173">
        <v>46573.3231830519</v>
      </c>
      <c r="AB72" s="173">
        <v>12381.251000103097</v>
      </c>
      <c r="AC72" s="173">
        <v>5447.1696341499983</v>
      </c>
      <c r="AD72" s="173">
        <v>102000.77642535555</v>
      </c>
      <c r="AE72" s="173">
        <v>76640.962285329981</v>
      </c>
      <c r="AF72" s="173">
        <v>53745.5136067204</v>
      </c>
      <c r="AG72" s="173">
        <v>1351.32529512</v>
      </c>
      <c r="AH72" s="173">
        <v>48842.615730776015</v>
      </c>
      <c r="AI72" s="173">
        <v>57443.340233880997</v>
      </c>
      <c r="AJ72" s="173">
        <v>49689.926399665943</v>
      </c>
      <c r="AK72" s="173">
        <v>3624.5492512800001</v>
      </c>
      <c r="AL72" s="173">
        <v>950.24185962999991</v>
      </c>
      <c r="AM72" s="173">
        <v>6067.4939040448999</v>
      </c>
      <c r="AN72" s="173">
        <v>4623.2479245700006</v>
      </c>
      <c r="AO72" s="173">
        <v>2776.2444045300008</v>
      </c>
      <c r="AP72" s="173">
        <v>2192.4209707399996</v>
      </c>
      <c r="AQ72" s="173">
        <v>6924.9521831900047</v>
      </c>
      <c r="AR72" s="173">
        <v>8648.9608724500013</v>
      </c>
      <c r="AS72" s="173">
        <v>6262.8831082499992</v>
      </c>
      <c r="AT72" s="173">
        <v>4156.6540000000005</v>
      </c>
      <c r="AU72" s="173">
        <v>5027.4016106299996</v>
      </c>
      <c r="AV72" s="173">
        <v>2731.0988491899993</v>
      </c>
      <c r="AW72" s="173">
        <v>7038.7551700000004</v>
      </c>
      <c r="AX72" s="173">
        <v>4996.7297369259504</v>
      </c>
      <c r="AY72" s="173">
        <v>1734.496836</v>
      </c>
      <c r="AZ72" s="173">
        <v>1901.5744892299997</v>
      </c>
      <c r="BA72" s="173">
        <v>663.53000780000002</v>
      </c>
      <c r="BB72" s="173">
        <v>5485.371869999999</v>
      </c>
      <c r="BC72" s="173">
        <v>15939.276874850009</v>
      </c>
      <c r="BD72" s="173">
        <v>17975.840325049678</v>
      </c>
      <c r="BE72" s="173">
        <v>6896.2311758200003</v>
      </c>
    </row>
    <row r="73" spans="2:57" x14ac:dyDescent="0.55000000000000004">
      <c r="B73" s="177"/>
      <c r="C73" s="140" t="s">
        <v>324</v>
      </c>
      <c r="D73" s="173">
        <v>224514.89650965983</v>
      </c>
      <c r="E73" s="173">
        <v>281912.63662748376</v>
      </c>
      <c r="F73" s="173">
        <v>406698.7023851829</v>
      </c>
      <c r="G73" s="173">
        <v>337959.91507550405</v>
      </c>
      <c r="H73" s="173">
        <v>83322.783651861624</v>
      </c>
      <c r="I73" s="173">
        <v>242887.65209806</v>
      </c>
      <c r="J73" s="173">
        <v>135528.49287723069</v>
      </c>
      <c r="K73" s="173">
        <v>214906.16498512984</v>
      </c>
      <c r="L73" s="173">
        <v>233595.84328050338</v>
      </c>
      <c r="M73" s="173">
        <v>139694.02999040001</v>
      </c>
      <c r="N73" s="173">
        <v>282164.84108303912</v>
      </c>
      <c r="O73" s="173">
        <v>275533.78253474139</v>
      </c>
      <c r="P73" s="173">
        <v>212217.17342791031</v>
      </c>
      <c r="Q73" s="173">
        <v>210310.30203542224</v>
      </c>
      <c r="R73" s="173">
        <v>421379.33236546995</v>
      </c>
      <c r="S73" s="173">
        <v>173001.93490419578</v>
      </c>
      <c r="T73" s="173">
        <v>208232.95616697022</v>
      </c>
      <c r="U73" s="173">
        <v>227335.93093116031</v>
      </c>
      <c r="V73" s="173">
        <v>223811.57340748786</v>
      </c>
      <c r="W73" s="173">
        <v>176863.16232660372</v>
      </c>
      <c r="X73" s="173">
        <v>43291.769293105004</v>
      </c>
      <c r="Y73" s="173">
        <v>339.56799999999998</v>
      </c>
      <c r="Z73" s="173">
        <v>2541.3570019369995</v>
      </c>
      <c r="AA73" s="173">
        <v>43305.001474621895</v>
      </c>
      <c r="AB73" s="173">
        <v>12124.917001793097</v>
      </c>
      <c r="AC73" s="173">
        <v>4706.6819053799982</v>
      </c>
      <c r="AD73" s="173">
        <v>99505.481802395559</v>
      </c>
      <c r="AE73" s="173">
        <v>71820.971480329987</v>
      </c>
      <c r="AF73" s="173">
        <v>50974.667258820409</v>
      </c>
      <c r="AG73" s="173">
        <v>1351.32529512</v>
      </c>
      <c r="AH73" s="173">
        <v>46325.587456806003</v>
      </c>
      <c r="AI73" s="173">
        <v>56075.494013960997</v>
      </c>
      <c r="AJ73" s="173">
        <v>48995.936159435943</v>
      </c>
      <c r="AK73" s="173">
        <v>3624.5492512800001</v>
      </c>
      <c r="AL73" s="173">
        <v>950.24185962999991</v>
      </c>
      <c r="AM73" s="173">
        <v>5683.5003499549002</v>
      </c>
      <c r="AN73" s="173">
        <v>4623.2479245700006</v>
      </c>
      <c r="AO73" s="173">
        <v>2683.2761030000011</v>
      </c>
      <c r="AP73" s="173">
        <v>2192.4209707399996</v>
      </c>
      <c r="AQ73" s="173">
        <v>6802.0790016000046</v>
      </c>
      <c r="AR73" s="173">
        <v>8424.8929607300015</v>
      </c>
      <c r="AS73" s="173">
        <v>6037.3331082499999</v>
      </c>
      <c r="AT73" s="173">
        <v>4156.6540000000005</v>
      </c>
      <c r="AU73" s="173">
        <v>4752.2367906299996</v>
      </c>
      <c r="AV73" s="173">
        <v>2726.4321997699999</v>
      </c>
      <c r="AW73" s="173">
        <v>6989.6935000000003</v>
      </c>
      <c r="AX73" s="173">
        <v>4996.7297369259504</v>
      </c>
      <c r="AY73" s="173">
        <v>1734.4395883900002</v>
      </c>
      <c r="AZ73" s="173">
        <v>1782.0587803899998</v>
      </c>
      <c r="BA73" s="173">
        <v>663.53000780000002</v>
      </c>
      <c r="BB73" s="173">
        <v>5406.4819799999996</v>
      </c>
      <c r="BC73" s="173">
        <v>15588.729288470007</v>
      </c>
      <c r="BD73" s="173">
        <v>17584.300569819672</v>
      </c>
      <c r="BE73" s="173">
        <v>6759.0413594299998</v>
      </c>
    </row>
    <row r="74" spans="2:57" x14ac:dyDescent="0.55000000000000004">
      <c r="B74" s="177"/>
      <c r="C74" s="140" t="s">
        <v>325</v>
      </c>
      <c r="D74" s="173">
        <v>7084.9990955000012</v>
      </c>
      <c r="E74" s="173">
        <v>13121.790783429999</v>
      </c>
      <c r="F74" s="173">
        <v>15180.842146104029</v>
      </c>
      <c r="G74" s="173">
        <v>14854.694362970002</v>
      </c>
      <c r="H74" s="173">
        <v>4570</v>
      </c>
      <c r="I74" s="173">
        <v>10316.299595300001</v>
      </c>
      <c r="J74" s="173">
        <v>6143.9207973499997</v>
      </c>
      <c r="K74" s="173">
        <v>8787.9385254900008</v>
      </c>
      <c r="L74" s="173">
        <v>6689.466526610001</v>
      </c>
      <c r="M74" s="173">
        <v>6140.9366504099999</v>
      </c>
      <c r="N74" s="173">
        <v>11670.385677310003</v>
      </c>
      <c r="O74" s="173">
        <v>10309.000377939999</v>
      </c>
      <c r="P74" s="173">
        <v>7168.8534504400004</v>
      </c>
      <c r="Q74" s="173">
        <v>3138.8605313200001</v>
      </c>
      <c r="R74" s="173">
        <v>18625.532695440001</v>
      </c>
      <c r="S74" s="173">
        <v>1435.57585133</v>
      </c>
      <c r="T74" s="173">
        <v>9867.3181628400052</v>
      </c>
      <c r="U74" s="173">
        <v>9523.0039082399944</v>
      </c>
      <c r="V74" s="173">
        <v>10639.214909040002</v>
      </c>
      <c r="W74" s="173">
        <v>6940.8088570600003</v>
      </c>
      <c r="X74" s="173">
        <v>3586.5269301600001</v>
      </c>
      <c r="Y74" s="173">
        <v>0</v>
      </c>
      <c r="Z74" s="173">
        <v>0</v>
      </c>
      <c r="AA74" s="173">
        <v>3268.3217084299999</v>
      </c>
      <c r="AB74" s="173">
        <v>256.33399830999997</v>
      </c>
      <c r="AC74" s="173">
        <v>740.48772876999988</v>
      </c>
      <c r="AD74" s="173">
        <v>2495.2946229599997</v>
      </c>
      <c r="AE74" s="173">
        <v>4819.9908049999995</v>
      </c>
      <c r="AF74" s="173">
        <v>2770.8463478999997</v>
      </c>
      <c r="AG74" s="173">
        <v>0</v>
      </c>
      <c r="AH74" s="173">
        <v>2517.0282739700001</v>
      </c>
      <c r="AI74" s="173">
        <v>1367.8462199200014</v>
      </c>
      <c r="AJ74" s="173">
        <v>693.99024022999993</v>
      </c>
      <c r="AK74" s="173">
        <v>0</v>
      </c>
      <c r="AL74" s="173">
        <v>0</v>
      </c>
      <c r="AM74" s="173">
        <v>383.99355409000003</v>
      </c>
      <c r="AN74" s="173">
        <v>0</v>
      </c>
      <c r="AO74" s="173">
        <v>92.968301529999991</v>
      </c>
      <c r="AP74" s="173">
        <v>0</v>
      </c>
      <c r="AQ74" s="173">
        <v>122.87318159000004</v>
      </c>
      <c r="AR74" s="173">
        <v>224.06791172000001</v>
      </c>
      <c r="AS74" s="173">
        <v>225.55</v>
      </c>
      <c r="AT74" s="173">
        <v>0</v>
      </c>
      <c r="AU74" s="173">
        <v>275.16482000000002</v>
      </c>
      <c r="AV74" s="173">
        <v>4.6666494200000006</v>
      </c>
      <c r="AW74" s="173">
        <v>49.061669999999999</v>
      </c>
      <c r="AX74" s="173">
        <v>0</v>
      </c>
      <c r="AY74" s="173">
        <v>5.7247610000000004E-2</v>
      </c>
      <c r="AZ74" s="173">
        <v>119.51570883999999</v>
      </c>
      <c r="BA74" s="173">
        <v>0</v>
      </c>
      <c r="BB74" s="173">
        <v>78.889889999999994</v>
      </c>
      <c r="BC74" s="173">
        <v>350.54758637999998</v>
      </c>
      <c r="BD74" s="173">
        <v>391.53975522999997</v>
      </c>
      <c r="BE74" s="173">
        <v>137.18981639</v>
      </c>
    </row>
    <row r="75" spans="2:57" x14ac:dyDescent="0.55000000000000004">
      <c r="B75" s="177"/>
      <c r="C75" s="140" t="s">
        <v>326</v>
      </c>
      <c r="D75" s="173">
        <v>0</v>
      </c>
      <c r="E75" s="173">
        <v>269.48408298999999</v>
      </c>
      <c r="F75" s="173">
        <v>0</v>
      </c>
      <c r="G75" s="173">
        <v>1704.5646141700001</v>
      </c>
      <c r="H75" s="173">
        <v>0</v>
      </c>
      <c r="I75" s="173">
        <v>161</v>
      </c>
      <c r="J75" s="173">
        <v>0</v>
      </c>
      <c r="K75" s="173">
        <v>139.52831420000001</v>
      </c>
      <c r="L75" s="173">
        <v>0</v>
      </c>
      <c r="M75" s="173">
        <v>73.999524700000009</v>
      </c>
      <c r="N75" s="173">
        <v>0</v>
      </c>
      <c r="O75" s="173">
        <v>0</v>
      </c>
      <c r="P75" s="173">
        <v>0</v>
      </c>
      <c r="Q75" s="173">
        <v>0</v>
      </c>
      <c r="R75" s="173">
        <v>803.89033100999995</v>
      </c>
      <c r="S75" s="173">
        <v>0</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0</v>
      </c>
      <c r="E76" s="173">
        <v>8.5136619700000011</v>
      </c>
      <c r="F76" s="173">
        <v>17.771708019999998</v>
      </c>
      <c r="G76" s="173">
        <v>95.916203790000012</v>
      </c>
      <c r="H76" s="173">
        <v>2533.4877490000003</v>
      </c>
      <c r="I76" s="173">
        <v>0</v>
      </c>
      <c r="J76" s="173">
        <v>8.0037499999999998E-2</v>
      </c>
      <c r="K76" s="173">
        <v>443.95011692999998</v>
      </c>
      <c r="L76" s="173">
        <v>0</v>
      </c>
      <c r="M76" s="173">
        <v>1568.4333675</v>
      </c>
      <c r="N76" s="173">
        <v>0</v>
      </c>
      <c r="O76" s="173">
        <v>426.15090630999998</v>
      </c>
      <c r="P76" s="173">
        <v>226.93199999999999</v>
      </c>
      <c r="Q76" s="173">
        <v>0</v>
      </c>
      <c r="R76" s="173">
        <v>0</v>
      </c>
      <c r="S76" s="173">
        <v>0</v>
      </c>
      <c r="T76" s="173">
        <v>3076.8194209536996</v>
      </c>
      <c r="U76" s="173">
        <v>28.634</v>
      </c>
      <c r="V76" s="173">
        <v>328.38600000000002</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95.915203790000007</v>
      </c>
      <c r="H77" s="173">
        <v>2530.2117490000001</v>
      </c>
      <c r="I77" s="173">
        <v>0</v>
      </c>
      <c r="J77" s="173">
        <v>0</v>
      </c>
      <c r="K77" s="173">
        <v>443.95011692999998</v>
      </c>
      <c r="L77" s="173">
        <v>0</v>
      </c>
      <c r="M77" s="173">
        <v>1568.4333675</v>
      </c>
      <c r="N77" s="173">
        <v>0</v>
      </c>
      <c r="O77" s="173">
        <v>426.15090630999998</v>
      </c>
      <c r="P77" s="173">
        <v>226.93199999999999</v>
      </c>
      <c r="Q77" s="173">
        <v>0</v>
      </c>
      <c r="R77" s="173">
        <v>0</v>
      </c>
      <c r="S77" s="173">
        <v>0</v>
      </c>
      <c r="T77" s="173">
        <v>3076.8194209536996</v>
      </c>
      <c r="U77" s="173">
        <v>28.634</v>
      </c>
      <c r="V77" s="173">
        <v>328.38600000000002</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0</v>
      </c>
      <c r="E78" s="173">
        <v>6.8050000000000003E-3</v>
      </c>
      <c r="F78" s="173">
        <v>17.771708019999998</v>
      </c>
      <c r="G78" s="173">
        <v>1E-3</v>
      </c>
      <c r="H78" s="173">
        <v>3.2760000000002947</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2579.8245838800003</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2579.8245838800003</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13393.619774765315</v>
      </c>
      <c r="E83" s="173">
        <v>30162.866976056663</v>
      </c>
      <c r="F83" s="173">
        <v>4257.6800761400009</v>
      </c>
      <c r="G83" s="173">
        <v>12211.688717489998</v>
      </c>
      <c r="H83" s="173">
        <v>852.7865505499999</v>
      </c>
      <c r="I83" s="173">
        <v>9144.0676530000001</v>
      </c>
      <c r="J83" s="173">
        <v>2903.42640342</v>
      </c>
      <c r="K83" s="173">
        <v>4359.007340958</v>
      </c>
      <c r="L83" s="173">
        <v>4838.5808805640827</v>
      </c>
      <c r="M83" s="173">
        <v>1827.4550301500003</v>
      </c>
      <c r="N83" s="173">
        <v>5362.43279807</v>
      </c>
      <c r="O83" s="173">
        <v>6999.5518572299998</v>
      </c>
      <c r="P83" s="173">
        <v>5774.2955500347707</v>
      </c>
      <c r="Q83" s="173">
        <v>2238.3126496599998</v>
      </c>
      <c r="R83" s="173">
        <v>11662.134524256069</v>
      </c>
      <c r="S83" s="173">
        <v>6557.856760050001</v>
      </c>
      <c r="T83" s="173">
        <v>4002.2686021999998</v>
      </c>
      <c r="U83" s="173">
        <v>2926.6991016799998</v>
      </c>
      <c r="V83" s="173">
        <v>4336.0418364199995</v>
      </c>
      <c r="W83" s="173">
        <v>1613.9783363700001</v>
      </c>
      <c r="X83" s="173">
        <v>812.30860669000003</v>
      </c>
      <c r="Y83" s="173">
        <v>40.607999999999997</v>
      </c>
      <c r="Z83" s="173">
        <v>150.74302054999998</v>
      </c>
      <c r="AA83" s="173">
        <v>635.05670136000003</v>
      </c>
      <c r="AB83" s="173">
        <v>365.31695755999993</v>
      </c>
      <c r="AC83" s="173">
        <v>44.020881789999997</v>
      </c>
      <c r="AD83" s="173">
        <v>1507.1916440499999</v>
      </c>
      <c r="AE83" s="173">
        <v>534.42005707999988</v>
      </c>
      <c r="AF83" s="173">
        <v>965.37229759999991</v>
      </c>
      <c r="AG83" s="173">
        <v>139.31269377000004</v>
      </c>
      <c r="AH83" s="173">
        <v>2190.2181112399994</v>
      </c>
      <c r="AI83" s="173">
        <v>682.87080999999989</v>
      </c>
      <c r="AJ83" s="173">
        <v>1285.02155851</v>
      </c>
      <c r="AK83" s="173">
        <v>204.82517988999999</v>
      </c>
      <c r="AL83" s="173">
        <v>33.456611390000006</v>
      </c>
      <c r="AM83" s="173">
        <v>148.99185066999999</v>
      </c>
      <c r="AN83" s="173">
        <v>25.405859289999995</v>
      </c>
      <c r="AO83" s="173">
        <v>173.96846277</v>
      </c>
      <c r="AP83" s="173">
        <v>18.252213060000003</v>
      </c>
      <c r="AQ83" s="173">
        <v>146.37922564999997</v>
      </c>
      <c r="AR83" s="173">
        <v>668.59395023000002</v>
      </c>
      <c r="AS83" s="173">
        <v>113.71999473</v>
      </c>
      <c r="AT83" s="173">
        <v>297.45800000000003</v>
      </c>
      <c r="AU83" s="173">
        <v>382.00434913999993</v>
      </c>
      <c r="AV83" s="173">
        <v>54.049340450000003</v>
      </c>
      <c r="AW83" s="173">
        <v>166.67749999999998</v>
      </c>
      <c r="AX83" s="173">
        <v>197.54899999999998</v>
      </c>
      <c r="AY83" s="173">
        <v>194.68170755000003</v>
      </c>
      <c r="AZ83" s="173">
        <v>101.64241781</v>
      </c>
      <c r="BA83" s="173">
        <v>78.417508600000019</v>
      </c>
      <c r="BB83" s="173">
        <v>210.86668405350568</v>
      </c>
      <c r="BC83" s="173">
        <v>387.66348250000004</v>
      </c>
      <c r="BD83" s="173">
        <v>692.45993342999998</v>
      </c>
      <c r="BE83" s="173">
        <v>298.35255601999995</v>
      </c>
    </row>
    <row r="84" spans="2:57" x14ac:dyDescent="0.55000000000000004">
      <c r="B84" s="178">
        <v>7</v>
      </c>
      <c r="C84" s="138" t="s">
        <v>167</v>
      </c>
      <c r="D84" s="173">
        <v>34780.569104361704</v>
      </c>
      <c r="E84" s="173">
        <v>35063.060147872973</v>
      </c>
      <c r="F84" s="173">
        <v>71757.702594520408</v>
      </c>
      <c r="G84" s="173">
        <v>51299.977661599994</v>
      </c>
      <c r="H84" s="173">
        <v>6502.9121356045998</v>
      </c>
      <c r="I84" s="173">
        <v>21214.44416753</v>
      </c>
      <c r="J84" s="173">
        <v>13928.181352554406</v>
      </c>
      <c r="K84" s="173">
        <v>13719.835571241279</v>
      </c>
      <c r="L84" s="173">
        <v>33914.178685176179</v>
      </c>
      <c r="M84" s="173">
        <v>11554.349875210304</v>
      </c>
      <c r="N84" s="173">
        <v>32154.500929152902</v>
      </c>
      <c r="O84" s="173">
        <v>21201.841339753737</v>
      </c>
      <c r="P84" s="173">
        <v>24190.617862922889</v>
      </c>
      <c r="Q84" s="173">
        <v>47674.192442439416</v>
      </c>
      <c r="R84" s="173">
        <v>34661.668174002698</v>
      </c>
      <c r="S84" s="173">
        <v>15007.031867979926</v>
      </c>
      <c r="T84" s="173">
        <v>18799.388112288238</v>
      </c>
      <c r="U84" s="173">
        <v>31683.341690012778</v>
      </c>
      <c r="V84" s="173">
        <v>29532.389265090835</v>
      </c>
      <c r="W84" s="173">
        <v>10061.507259788008</v>
      </c>
      <c r="X84" s="173">
        <v>2504.8323684800007</v>
      </c>
      <c r="Y84" s="173">
        <v>160.68869000000001</v>
      </c>
      <c r="Z84" s="173">
        <v>2654.3788999979997</v>
      </c>
      <c r="AA84" s="173">
        <v>2492.3012141304985</v>
      </c>
      <c r="AB84" s="173">
        <v>578.80263130499975</v>
      </c>
      <c r="AC84" s="173">
        <v>126.77264000322761</v>
      </c>
      <c r="AD84" s="173">
        <v>1317.1485712399483</v>
      </c>
      <c r="AE84" s="173">
        <v>2740.0703465087731</v>
      </c>
      <c r="AF84" s="173">
        <v>2063.063335831524</v>
      </c>
      <c r="AG84" s="173">
        <v>215.3528550599994</v>
      </c>
      <c r="AH84" s="173">
        <v>3450.1056924594591</v>
      </c>
      <c r="AI84" s="173">
        <v>3146.6315227798464</v>
      </c>
      <c r="AJ84" s="173">
        <v>3632.3377825690004</v>
      </c>
      <c r="AK84" s="173">
        <v>185.660512759</v>
      </c>
      <c r="AL84" s="173">
        <v>203.47699304000002</v>
      </c>
      <c r="AM84" s="173">
        <v>540.14283844577756</v>
      </c>
      <c r="AN84" s="173">
        <v>360.76136234000001</v>
      </c>
      <c r="AO84" s="173">
        <v>573.60520015999987</v>
      </c>
      <c r="AP84" s="173">
        <v>6155.1030429100001</v>
      </c>
      <c r="AQ84" s="173">
        <v>915.22285757420241</v>
      </c>
      <c r="AR84" s="173">
        <v>838.99189207062432</v>
      </c>
      <c r="AS84" s="173">
        <v>222.69634595730008</v>
      </c>
      <c r="AT84" s="173">
        <v>223.24700000000001</v>
      </c>
      <c r="AU84" s="173">
        <v>268.85846355000001</v>
      </c>
      <c r="AV84" s="173">
        <v>1315.6678163199999</v>
      </c>
      <c r="AW84" s="173">
        <v>1358.5910200000001</v>
      </c>
      <c r="AX84" s="173">
        <v>132.30943336000001</v>
      </c>
      <c r="AY84" s="173">
        <v>97.9795625</v>
      </c>
      <c r="AZ84" s="173">
        <v>152.64740371999997</v>
      </c>
      <c r="BA84" s="173">
        <v>3143.3085394999998</v>
      </c>
      <c r="BB84" s="173">
        <v>293.49711320853675</v>
      </c>
      <c r="BC84" s="173">
        <v>690.54326328794502</v>
      </c>
      <c r="BD84" s="173">
        <v>1073.3795736289997</v>
      </c>
      <c r="BE84" s="173">
        <v>485.45295505000001</v>
      </c>
    </row>
    <row r="85" spans="2:57" x14ac:dyDescent="0.55000000000000004">
      <c r="B85" s="188"/>
      <c r="C85" s="189" t="s">
        <v>334</v>
      </c>
      <c r="D85" s="173">
        <v>7296.1827973578002</v>
      </c>
      <c r="E85" s="173">
        <v>13014.789086355855</v>
      </c>
      <c r="F85" s="173">
        <v>10567.260996035096</v>
      </c>
      <c r="G85" s="173">
        <v>10240.386137539994</v>
      </c>
      <c r="H85" s="173">
        <v>894.20165465999992</v>
      </c>
      <c r="I85" s="173">
        <v>11474.62501421</v>
      </c>
      <c r="J85" s="173">
        <v>4127.8237699800002</v>
      </c>
      <c r="K85" s="173">
        <v>2334.3956346700006</v>
      </c>
      <c r="L85" s="173">
        <v>6596.8586648500013</v>
      </c>
      <c r="M85" s="173">
        <v>3838.9554936321006</v>
      </c>
      <c r="N85" s="173">
        <v>13744.275375451007</v>
      </c>
      <c r="O85" s="173">
        <v>6479.3920522699937</v>
      </c>
      <c r="P85" s="173">
        <v>4046.7758391161183</v>
      </c>
      <c r="Q85" s="173">
        <v>5488.7375189400018</v>
      </c>
      <c r="R85" s="173">
        <v>7158.990845739997</v>
      </c>
      <c r="S85" s="173">
        <v>3898.9770433800013</v>
      </c>
      <c r="T85" s="173">
        <v>7336.89166776</v>
      </c>
      <c r="U85" s="173">
        <v>6457.220739724843</v>
      </c>
      <c r="V85" s="173">
        <v>13734.176140385953</v>
      </c>
      <c r="W85" s="173">
        <v>2316.3266683719999</v>
      </c>
      <c r="X85" s="173">
        <v>1436.7607219700008</v>
      </c>
      <c r="Y85" s="173">
        <v>26.63269</v>
      </c>
      <c r="Z85" s="173">
        <v>898.80932511799983</v>
      </c>
      <c r="AA85" s="173">
        <v>693.37953910499868</v>
      </c>
      <c r="AB85" s="173">
        <v>194.88950451499969</v>
      </c>
      <c r="AC85" s="173">
        <v>43.64621666</v>
      </c>
      <c r="AD85" s="173">
        <v>242.51026466999997</v>
      </c>
      <c r="AE85" s="173">
        <v>760.96246066999993</v>
      </c>
      <c r="AF85" s="173">
        <v>762.88987310417701</v>
      </c>
      <c r="AG85" s="173">
        <v>113.51175291</v>
      </c>
      <c r="AH85" s="173">
        <v>1212.051970733959</v>
      </c>
      <c r="AI85" s="173">
        <v>1273.0213136920468</v>
      </c>
      <c r="AJ85" s="173">
        <v>1413.6347222319985</v>
      </c>
      <c r="AK85" s="173">
        <v>25.466369409999999</v>
      </c>
      <c r="AL85" s="173">
        <v>15.73260151</v>
      </c>
      <c r="AM85" s="173">
        <v>174.32844375577807</v>
      </c>
      <c r="AN85" s="173">
        <v>66.851149890000016</v>
      </c>
      <c r="AO85" s="173">
        <v>446.49904496999989</v>
      </c>
      <c r="AP85" s="173">
        <v>5644.6322516400005</v>
      </c>
      <c r="AQ85" s="173">
        <v>517.82432591999986</v>
      </c>
      <c r="AR85" s="173">
        <v>0</v>
      </c>
      <c r="AS85" s="173">
        <v>105.07287593000002</v>
      </c>
      <c r="AT85" s="173">
        <v>64.56</v>
      </c>
      <c r="AU85" s="173">
        <v>124.20683960999999</v>
      </c>
      <c r="AV85" s="173">
        <v>662.95379039999989</v>
      </c>
      <c r="AW85" s="173">
        <v>543.67411000000004</v>
      </c>
      <c r="AX85" s="173">
        <v>9.0944699999999994</v>
      </c>
      <c r="AY85" s="173">
        <v>38.171697160000001</v>
      </c>
      <c r="AZ85" s="173">
        <v>67.041277499999978</v>
      </c>
      <c r="BA85" s="173">
        <v>3090.9115285999997</v>
      </c>
      <c r="BB85" s="173">
        <v>123.06574445000004</v>
      </c>
      <c r="BC85" s="173">
        <v>301.86301746794516</v>
      </c>
      <c r="BD85" s="173">
        <v>298.95901990899972</v>
      </c>
      <c r="BE85" s="173">
        <v>207.05788727999999</v>
      </c>
    </row>
    <row r="86" spans="2:57" x14ac:dyDescent="0.55000000000000004">
      <c r="B86" s="188"/>
      <c r="C86" s="140" t="s">
        <v>335</v>
      </c>
      <c r="D86" s="173">
        <v>0</v>
      </c>
      <c r="E86" s="173">
        <v>11418.402248745855</v>
      </c>
      <c r="F86" s="173">
        <v>6211.4897568005963</v>
      </c>
      <c r="G86" s="173">
        <v>8389.3750317299946</v>
      </c>
      <c r="H86" s="173">
        <v>622.07682724538176</v>
      </c>
      <c r="I86" s="173">
        <v>10824.321873000001</v>
      </c>
      <c r="J86" s="173">
        <v>2780.5914095200001</v>
      </c>
      <c r="K86" s="173">
        <v>1337.184408531084</v>
      </c>
      <c r="L86" s="173">
        <v>2855.8855512800014</v>
      </c>
      <c r="M86" s="173">
        <v>2457.8328004480986</v>
      </c>
      <c r="N86" s="173">
        <v>10709.488661610007</v>
      </c>
      <c r="O86" s="173">
        <v>5068.0511239399884</v>
      </c>
      <c r="P86" s="173">
        <v>2583.2721674560171</v>
      </c>
      <c r="Q86" s="173">
        <v>3884.9287431800017</v>
      </c>
      <c r="R86" s="173">
        <v>0</v>
      </c>
      <c r="S86" s="173">
        <v>2562.0387433700025</v>
      </c>
      <c r="T86" s="173">
        <v>5529.0614802669998</v>
      </c>
      <c r="U86" s="173">
        <v>4784.9381298095332</v>
      </c>
      <c r="V86" s="173">
        <v>11565.946513279952</v>
      </c>
      <c r="W86" s="173">
        <v>1304.9001558900002</v>
      </c>
      <c r="X86" s="173">
        <v>23.096823049999998</v>
      </c>
      <c r="Y86" s="173">
        <v>21.313689999999998</v>
      </c>
      <c r="Z86" s="173">
        <v>0</v>
      </c>
      <c r="AA86" s="173">
        <v>0</v>
      </c>
      <c r="AB86" s="173">
        <v>149.96815478599947</v>
      </c>
      <c r="AC86" s="173">
        <v>12.968746220000011</v>
      </c>
      <c r="AD86" s="173">
        <v>0</v>
      </c>
      <c r="AE86" s="173">
        <v>30.013551460000002</v>
      </c>
      <c r="AF86" s="173">
        <v>0</v>
      </c>
      <c r="AG86" s="173">
        <v>47.923837490000011</v>
      </c>
      <c r="AH86" s="173">
        <v>0</v>
      </c>
      <c r="AI86" s="173">
        <v>0</v>
      </c>
      <c r="AJ86" s="173">
        <v>939.27693329999954</v>
      </c>
      <c r="AK86" s="173">
        <v>0</v>
      </c>
      <c r="AL86" s="173">
        <v>1.5976285299999999</v>
      </c>
      <c r="AM86" s="173">
        <v>2.6689788799999996</v>
      </c>
      <c r="AN86" s="173">
        <v>0</v>
      </c>
      <c r="AO86" s="173">
        <v>38.339344549999986</v>
      </c>
      <c r="AP86" s="173">
        <v>1142.6894157700001</v>
      </c>
      <c r="AQ86" s="173">
        <v>254.36533247</v>
      </c>
      <c r="AR86" s="173">
        <v>0</v>
      </c>
      <c r="AS86" s="173">
        <v>28.526745254343197</v>
      </c>
      <c r="AT86" s="173">
        <v>17.263999999999999</v>
      </c>
      <c r="AU86" s="173">
        <v>0</v>
      </c>
      <c r="AV86" s="173">
        <v>618.03217643999983</v>
      </c>
      <c r="AW86" s="173">
        <v>411.10161999999997</v>
      </c>
      <c r="AX86" s="173">
        <v>0</v>
      </c>
      <c r="AY86" s="173">
        <v>25.969752250000003</v>
      </c>
      <c r="AZ86" s="173">
        <v>36.297655450000008</v>
      </c>
      <c r="BA86" s="173">
        <v>3090.9115285999997</v>
      </c>
      <c r="BB86" s="173">
        <v>18.405650000000001</v>
      </c>
      <c r="BC86" s="173">
        <v>276.19940603999999</v>
      </c>
      <c r="BD86" s="173">
        <v>149.93339444430018</v>
      </c>
      <c r="BE86" s="173">
        <v>143.84375061</v>
      </c>
    </row>
    <row r="87" spans="2:57" x14ac:dyDescent="0.55000000000000004">
      <c r="B87" s="177"/>
      <c r="C87" s="140" t="s">
        <v>336</v>
      </c>
      <c r="D87" s="173">
        <v>0</v>
      </c>
      <c r="E87" s="173">
        <v>1512.2600077300001</v>
      </c>
      <c r="F87" s="173">
        <v>611.35169956000004</v>
      </c>
      <c r="G87" s="173">
        <v>1548.6419487999997</v>
      </c>
      <c r="H87" s="173">
        <v>0.58565159999999983</v>
      </c>
      <c r="I87" s="173">
        <v>524.77826467999989</v>
      </c>
      <c r="J87" s="173">
        <v>750.46765549999998</v>
      </c>
      <c r="K87" s="173">
        <v>0</v>
      </c>
      <c r="L87" s="173">
        <v>538.5036437</v>
      </c>
      <c r="M87" s="173">
        <v>0.96574386999999984</v>
      </c>
      <c r="N87" s="173">
        <v>1018.26593585</v>
      </c>
      <c r="O87" s="173">
        <v>546.84271449999994</v>
      </c>
      <c r="P87" s="173">
        <v>735.62719219999997</v>
      </c>
      <c r="Q87" s="173">
        <v>1103.9972405899998</v>
      </c>
      <c r="R87" s="173">
        <v>1163.7136912400001</v>
      </c>
      <c r="S87" s="173">
        <v>0.26914642</v>
      </c>
      <c r="T87" s="173">
        <v>788.13082581000003</v>
      </c>
      <c r="U87" s="173">
        <v>433.43106396398173</v>
      </c>
      <c r="V87" s="173">
        <v>1162.57176205</v>
      </c>
      <c r="W87" s="173">
        <v>522.43977284999994</v>
      </c>
      <c r="X87" s="173">
        <v>116.34324291</v>
      </c>
      <c r="Y87" s="173">
        <v>0</v>
      </c>
      <c r="Z87" s="173">
        <v>0</v>
      </c>
      <c r="AA87" s="173">
        <v>139.39004137000001</v>
      </c>
      <c r="AB87" s="173">
        <v>0</v>
      </c>
      <c r="AC87" s="173">
        <v>0.60525952999999999</v>
      </c>
      <c r="AD87" s="173">
        <v>242.51026466999997</v>
      </c>
      <c r="AE87" s="173">
        <v>0</v>
      </c>
      <c r="AF87" s="173">
        <v>111.78716387999998</v>
      </c>
      <c r="AG87" s="173">
        <v>0</v>
      </c>
      <c r="AH87" s="173">
        <v>155.44290576999998</v>
      </c>
      <c r="AI87" s="173">
        <v>177.28676435424654</v>
      </c>
      <c r="AJ87" s="173">
        <v>107.06348140999999</v>
      </c>
      <c r="AK87" s="173">
        <v>1.4136514999999998</v>
      </c>
      <c r="AL87" s="173">
        <v>0</v>
      </c>
      <c r="AM87" s="173">
        <v>6.3705767291780822</v>
      </c>
      <c r="AN87" s="173">
        <v>7.3599839599999992</v>
      </c>
      <c r="AO87" s="173">
        <v>10.639023039999998</v>
      </c>
      <c r="AP87" s="173">
        <v>0</v>
      </c>
      <c r="AQ87" s="173">
        <v>16.904958320000002</v>
      </c>
      <c r="AR87" s="173">
        <v>0</v>
      </c>
      <c r="AS87" s="173">
        <v>11.888298630000001</v>
      </c>
      <c r="AT87" s="173">
        <v>7.8239999999999998</v>
      </c>
      <c r="AU87" s="173">
        <v>10.110227399999999</v>
      </c>
      <c r="AV87" s="173">
        <v>1.9243000000000003E-4</v>
      </c>
      <c r="AW87" s="173">
        <v>0</v>
      </c>
      <c r="AX87" s="173">
        <v>9.0944699999999994</v>
      </c>
      <c r="AY87" s="173">
        <v>0</v>
      </c>
      <c r="AZ87" s="173">
        <v>2.7674478799999997</v>
      </c>
      <c r="BA87" s="173">
        <v>0</v>
      </c>
      <c r="BB87" s="173">
        <v>10.22825149</v>
      </c>
      <c r="BC87" s="173">
        <v>25.12880475</v>
      </c>
      <c r="BD87" s="173">
        <v>68.32463795000001</v>
      </c>
      <c r="BE87" s="173">
        <v>14.10415617</v>
      </c>
    </row>
    <row r="88" spans="2:57" x14ac:dyDescent="0.55000000000000004">
      <c r="B88" s="177"/>
      <c r="C88" s="185" t="s">
        <v>337</v>
      </c>
      <c r="D88" s="173">
        <v>7296.1827973578002</v>
      </c>
      <c r="E88" s="173">
        <v>84.126829880000003</v>
      </c>
      <c r="F88" s="173">
        <v>3744.419539674499</v>
      </c>
      <c r="G88" s="173">
        <v>302.36915700999998</v>
      </c>
      <c r="H88" s="173">
        <v>271.5391758146182</v>
      </c>
      <c r="I88" s="173">
        <v>125.52487653</v>
      </c>
      <c r="J88" s="173">
        <v>596.76470496000002</v>
      </c>
      <c r="K88" s="173">
        <v>997.21122613891669</v>
      </c>
      <c r="L88" s="173">
        <v>3202.4694698699996</v>
      </c>
      <c r="M88" s="173">
        <v>1380.1569493140016</v>
      </c>
      <c r="N88" s="173">
        <v>2016.5207779910002</v>
      </c>
      <c r="O88" s="173">
        <v>864.49821383000574</v>
      </c>
      <c r="P88" s="173">
        <v>727.87647946010111</v>
      </c>
      <c r="Q88" s="173">
        <v>499.81153517000001</v>
      </c>
      <c r="R88" s="173">
        <v>5995.2771544999969</v>
      </c>
      <c r="S88" s="173">
        <v>1336.6691535899981</v>
      </c>
      <c r="T88" s="173">
        <v>1019.699361683</v>
      </c>
      <c r="U88" s="173">
        <v>1238.8515459513278</v>
      </c>
      <c r="V88" s="173">
        <v>1005.6578650560016</v>
      </c>
      <c r="W88" s="173">
        <v>488.98673963200002</v>
      </c>
      <c r="X88" s="173">
        <v>1297.3206560100007</v>
      </c>
      <c r="Y88" s="173">
        <v>5.319</v>
      </c>
      <c r="Z88" s="173">
        <v>898.80932511799983</v>
      </c>
      <c r="AA88" s="173">
        <v>553.98949773499874</v>
      </c>
      <c r="AB88" s="173">
        <v>44.921349729000198</v>
      </c>
      <c r="AC88" s="173">
        <v>30.072210909999988</v>
      </c>
      <c r="AD88" s="173">
        <v>0</v>
      </c>
      <c r="AE88" s="173">
        <v>730.94890921000001</v>
      </c>
      <c r="AF88" s="173">
        <v>651.10270922417703</v>
      </c>
      <c r="AG88" s="173">
        <v>65.587915419999973</v>
      </c>
      <c r="AH88" s="173">
        <v>1056.6090649639589</v>
      </c>
      <c r="AI88" s="173">
        <v>1095.7345493378002</v>
      </c>
      <c r="AJ88" s="173">
        <v>367.29430752199897</v>
      </c>
      <c r="AK88" s="173">
        <v>24.052717909999998</v>
      </c>
      <c r="AL88" s="173">
        <v>14.134972980000001</v>
      </c>
      <c r="AM88" s="173">
        <v>165.28888814659999</v>
      </c>
      <c r="AN88" s="173">
        <v>59.491165930000008</v>
      </c>
      <c r="AO88" s="173">
        <v>397.52067737999988</v>
      </c>
      <c r="AP88" s="173">
        <v>4501.9428358700006</v>
      </c>
      <c r="AQ88" s="173">
        <v>246.55403512999985</v>
      </c>
      <c r="AR88" s="173">
        <v>0</v>
      </c>
      <c r="AS88" s="173">
        <v>64.657832045656818</v>
      </c>
      <c r="AT88" s="173">
        <v>39.472000000000001</v>
      </c>
      <c r="AU88" s="173">
        <v>114.09661221</v>
      </c>
      <c r="AV88" s="173">
        <v>44.921421529999996</v>
      </c>
      <c r="AW88" s="173">
        <v>132.57248999999999</v>
      </c>
      <c r="AX88" s="173">
        <v>0</v>
      </c>
      <c r="AY88" s="173">
        <v>12.20194491</v>
      </c>
      <c r="AZ88" s="173">
        <v>27.976174169999982</v>
      </c>
      <c r="BA88" s="173">
        <v>0</v>
      </c>
      <c r="BB88" s="173">
        <v>94.431842960000026</v>
      </c>
      <c r="BC88" s="173">
        <v>0.53480667794520553</v>
      </c>
      <c r="BD88" s="173">
        <v>80.700987514699563</v>
      </c>
      <c r="BE88" s="173">
        <v>49.109980499999999</v>
      </c>
    </row>
    <row r="89" spans="2:57" x14ac:dyDescent="0.55000000000000004">
      <c r="B89" s="177"/>
      <c r="C89" s="185" t="s">
        <v>338</v>
      </c>
      <c r="D89" s="173">
        <v>0</v>
      </c>
      <c r="E89" s="173">
        <v>10622.94053002064</v>
      </c>
      <c r="F89" s="173">
        <v>12192.86980287</v>
      </c>
      <c r="G89" s="173">
        <v>4421.48584562</v>
      </c>
      <c r="H89" s="173">
        <v>1247.8258536500002</v>
      </c>
      <c r="I89" s="173">
        <v>4017.1681400000002</v>
      </c>
      <c r="J89" s="173">
        <v>3065.9275642699999</v>
      </c>
      <c r="K89" s="173">
        <v>3443.0954074300003</v>
      </c>
      <c r="L89" s="173">
        <v>5628.3653740899999</v>
      </c>
      <c r="M89" s="173">
        <v>4822.8220865000003</v>
      </c>
      <c r="N89" s="173">
        <v>5149.2574526600001</v>
      </c>
      <c r="O89" s="173">
        <v>6929.5467389800006</v>
      </c>
      <c r="P89" s="173">
        <v>2038.7153019639525</v>
      </c>
      <c r="Q89" s="173">
        <v>6213.0972709999996</v>
      </c>
      <c r="R89" s="173">
        <v>3601.1672110428099</v>
      </c>
      <c r="S89" s="173">
        <v>2597.422514445092</v>
      </c>
      <c r="T89" s="173">
        <v>1964.9969934200001</v>
      </c>
      <c r="U89" s="173">
        <v>2896.6928511237766</v>
      </c>
      <c r="V89" s="173">
        <v>7986.106700379999</v>
      </c>
      <c r="W89" s="173">
        <v>4548.8230440200005</v>
      </c>
      <c r="X89" s="173">
        <v>513.85448835</v>
      </c>
      <c r="Y89" s="173">
        <v>0.67900000000000005</v>
      </c>
      <c r="Z89" s="173">
        <v>53.377142910000003</v>
      </c>
      <c r="AA89" s="173">
        <v>1254.52727869</v>
      </c>
      <c r="AB89" s="173">
        <v>198.21898327</v>
      </c>
      <c r="AC89" s="173">
        <v>41.736253765055032</v>
      </c>
      <c r="AD89" s="173">
        <v>2.1989139599998015</v>
      </c>
      <c r="AE89" s="173">
        <v>679.27421201000004</v>
      </c>
      <c r="AF89" s="173">
        <v>461.93967485211408</v>
      </c>
      <c r="AG89" s="173">
        <v>2.4423982400000006</v>
      </c>
      <c r="AH89" s="173">
        <v>798.90472131999991</v>
      </c>
      <c r="AI89" s="173">
        <v>692.96959865999997</v>
      </c>
      <c r="AJ89" s="173">
        <v>75.853285029999981</v>
      </c>
      <c r="AK89" s="173">
        <v>1.54071154</v>
      </c>
      <c r="AL89" s="173">
        <v>162.47533048</v>
      </c>
      <c r="AM89" s="173">
        <v>54.722863839999995</v>
      </c>
      <c r="AN89" s="173">
        <v>96.29228384999999</v>
      </c>
      <c r="AO89" s="173">
        <v>25.129431670000002</v>
      </c>
      <c r="AP89" s="173">
        <v>0</v>
      </c>
      <c r="AQ89" s="173">
        <v>129.04877413</v>
      </c>
      <c r="AR89" s="173">
        <v>0</v>
      </c>
      <c r="AS89" s="173">
        <v>52.424336359999998</v>
      </c>
      <c r="AT89" s="173">
        <v>65.546000000000006</v>
      </c>
      <c r="AU89" s="173">
        <v>63.613638049999992</v>
      </c>
      <c r="AV89" s="173">
        <v>4.7115560800000003</v>
      </c>
      <c r="AW89" s="173">
        <v>54.646269999999994</v>
      </c>
      <c r="AX89" s="173">
        <v>0</v>
      </c>
      <c r="AY89" s="173">
        <v>29.395413920000003</v>
      </c>
      <c r="AZ89" s="173">
        <v>21.320768749999999</v>
      </c>
      <c r="BA89" s="173">
        <v>0.65863699999999992</v>
      </c>
      <c r="BB89" s="173">
        <v>0.47149999999999997</v>
      </c>
      <c r="BC89" s="173">
        <v>166.05549522000001</v>
      </c>
      <c r="BD89" s="173">
        <v>365.37483613999996</v>
      </c>
      <c r="BE89" s="173">
        <v>108.25695208</v>
      </c>
    </row>
    <row r="90" spans="2:57" x14ac:dyDescent="0.55000000000000004">
      <c r="B90" s="177"/>
      <c r="C90" s="140" t="s">
        <v>339</v>
      </c>
      <c r="D90" s="173">
        <v>1159.0866023710753</v>
      </c>
      <c r="E90" s="173">
        <v>-736.76728078999986</v>
      </c>
      <c r="F90" s="173">
        <v>48228.46652172532</v>
      </c>
      <c r="G90" s="173">
        <v>5366.9764436299974</v>
      </c>
      <c r="H90" s="173">
        <v>1428.9387874545998</v>
      </c>
      <c r="I90" s="173">
        <v>0</v>
      </c>
      <c r="J90" s="173">
        <v>2185.9496455199996</v>
      </c>
      <c r="K90" s="173">
        <v>1554.95980951</v>
      </c>
      <c r="L90" s="173">
        <v>9763.3071324961747</v>
      </c>
      <c r="M90" s="173">
        <v>130.8355667320011</v>
      </c>
      <c r="N90" s="173">
        <v>3042.5454956620242</v>
      </c>
      <c r="O90" s="173">
        <v>0</v>
      </c>
      <c r="P90" s="173">
        <v>1815.1876509507836</v>
      </c>
      <c r="Q90" s="173">
        <v>21183.759615751664</v>
      </c>
      <c r="R90" s="173">
        <v>3914.8792967533873</v>
      </c>
      <c r="S90" s="173">
        <v>24.989121179999998</v>
      </c>
      <c r="T90" s="173">
        <v>3201.3186194449991</v>
      </c>
      <c r="U90" s="173">
        <v>8.9267777900239</v>
      </c>
      <c r="V90" s="173">
        <v>0</v>
      </c>
      <c r="W90" s="173">
        <v>5.9573742100000011</v>
      </c>
      <c r="X90" s="173">
        <v>37.156028920000011</v>
      </c>
      <c r="Y90" s="173">
        <v>71.158000000000001</v>
      </c>
      <c r="Z90" s="173">
        <v>8.7578790400000006</v>
      </c>
      <c r="AA90" s="173">
        <v>196.0695567855</v>
      </c>
      <c r="AB90" s="173">
        <v>114.08899738</v>
      </c>
      <c r="AC90" s="173">
        <v>8.4525270199999998</v>
      </c>
      <c r="AD90" s="173">
        <v>48.877103750000003</v>
      </c>
      <c r="AE90" s="173">
        <v>0.59111416000000006</v>
      </c>
      <c r="AF90" s="173">
        <v>75.579657510000004</v>
      </c>
      <c r="AG90" s="173">
        <v>8.5356869900000003</v>
      </c>
      <c r="AH90" s="173">
        <v>158.51357354999996</v>
      </c>
      <c r="AI90" s="173">
        <v>37.715542190000001</v>
      </c>
      <c r="AJ90" s="173">
        <v>816.17500986000005</v>
      </c>
      <c r="AK90" s="173">
        <v>1.1684843500000002</v>
      </c>
      <c r="AL90" s="173">
        <v>2.2550704100000001</v>
      </c>
      <c r="AM90" s="173">
        <v>183.14747582999954</v>
      </c>
      <c r="AN90" s="173">
        <v>8.8504579700000008</v>
      </c>
      <c r="AO90" s="173">
        <v>1.9576246699999997</v>
      </c>
      <c r="AP90" s="173">
        <v>464.45273627</v>
      </c>
      <c r="AQ90" s="173">
        <v>1.2661260400000001</v>
      </c>
      <c r="AR90" s="173">
        <v>0</v>
      </c>
      <c r="AS90" s="173">
        <v>23.097262919999999</v>
      </c>
      <c r="AT90" s="173">
        <v>1.034</v>
      </c>
      <c r="AU90" s="173">
        <v>2.6533028599999997</v>
      </c>
      <c r="AV90" s="173">
        <v>409.28607311000002</v>
      </c>
      <c r="AW90" s="173">
        <v>15.213749999999999</v>
      </c>
      <c r="AX90" s="173">
        <v>7.514729</v>
      </c>
      <c r="AY90" s="173">
        <v>0.45200988000000003</v>
      </c>
      <c r="AZ90" s="173">
        <v>20.018085629999998</v>
      </c>
      <c r="BA90" s="173">
        <v>3.7435999</v>
      </c>
      <c r="BB90" s="173">
        <v>1.3747478200000001</v>
      </c>
      <c r="BC90" s="173">
        <v>23.691520100000002</v>
      </c>
      <c r="BD90" s="173">
        <v>1.2438805799999997</v>
      </c>
      <c r="BE90" s="173">
        <v>8.0291408499999992</v>
      </c>
    </row>
    <row r="91" spans="2:57" x14ac:dyDescent="0.55000000000000004">
      <c r="B91" s="177"/>
      <c r="C91" s="185" t="s">
        <v>340</v>
      </c>
      <c r="D91" s="173">
        <v>0</v>
      </c>
      <c r="E91" s="173">
        <v>267.12110000000001</v>
      </c>
      <c r="F91" s="173">
        <v>0</v>
      </c>
      <c r="G91" s="173">
        <v>0</v>
      </c>
      <c r="H91" s="173">
        <v>0</v>
      </c>
      <c r="I91" s="173">
        <v>0</v>
      </c>
      <c r="J91" s="173">
        <v>0</v>
      </c>
      <c r="K91" s="173">
        <v>1.0448</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26325.299704632827</v>
      </c>
      <c r="E92" s="173">
        <v>11894.976712286476</v>
      </c>
      <c r="F92" s="173">
        <v>769.10527388999617</v>
      </c>
      <c r="G92" s="173">
        <v>31271.129234809996</v>
      </c>
      <c r="H92" s="173">
        <v>2931.9458398399993</v>
      </c>
      <c r="I92" s="173">
        <v>5722.6510133200009</v>
      </c>
      <c r="J92" s="173">
        <v>4548.4803727844055</v>
      </c>
      <c r="K92" s="173">
        <v>6386.3399196312776</v>
      </c>
      <c r="L92" s="173">
        <v>11925.647513739998</v>
      </c>
      <c r="M92" s="173">
        <v>2761.7367283462008</v>
      </c>
      <c r="N92" s="173">
        <v>10218.422605379874</v>
      </c>
      <c r="O92" s="173">
        <v>7792.9025485037409</v>
      </c>
      <c r="P92" s="173">
        <v>16289.939070892035</v>
      </c>
      <c r="Q92" s="173">
        <v>14788.59803674775</v>
      </c>
      <c r="R92" s="173">
        <v>19986.630820466497</v>
      </c>
      <c r="S92" s="173">
        <v>8485.643188974831</v>
      </c>
      <c r="T92" s="173">
        <v>6296.1808316632414</v>
      </c>
      <c r="U92" s="173">
        <v>22320.501321374133</v>
      </c>
      <c r="V92" s="173">
        <v>7812.1064243248848</v>
      </c>
      <c r="W92" s="173">
        <v>3190.4001731860071</v>
      </c>
      <c r="X92" s="173">
        <v>517.0611292399999</v>
      </c>
      <c r="Y92" s="173">
        <v>62.219000000000001</v>
      </c>
      <c r="Z92" s="173">
        <v>1693.4345529300001</v>
      </c>
      <c r="AA92" s="173">
        <v>348.32483954999981</v>
      </c>
      <c r="AB92" s="173">
        <v>71.60514613999996</v>
      </c>
      <c r="AC92" s="173">
        <v>32.937642558172591</v>
      </c>
      <c r="AD92" s="173">
        <v>1023.5622888599485</v>
      </c>
      <c r="AE92" s="173">
        <v>1299.2425596687726</v>
      </c>
      <c r="AF92" s="173">
        <v>762.65413036523307</v>
      </c>
      <c r="AG92" s="173">
        <v>90.863016919999382</v>
      </c>
      <c r="AH92" s="173">
        <v>1280.6354268555001</v>
      </c>
      <c r="AI92" s="173">
        <v>1142.9250682377997</v>
      </c>
      <c r="AJ92" s="173">
        <v>1326.6395489470019</v>
      </c>
      <c r="AK92" s="173">
        <v>157.48494745900001</v>
      </c>
      <c r="AL92" s="173">
        <v>23.013990640000046</v>
      </c>
      <c r="AM92" s="173">
        <v>127.94405502000004</v>
      </c>
      <c r="AN92" s="173">
        <v>188.76747062999993</v>
      </c>
      <c r="AO92" s="173">
        <v>100.01909884999999</v>
      </c>
      <c r="AP92" s="173">
        <v>46.01805499999999</v>
      </c>
      <c r="AQ92" s="173">
        <v>267.08363148420244</v>
      </c>
      <c r="AR92" s="173">
        <v>838.99189207062432</v>
      </c>
      <c r="AS92" s="173">
        <v>42.101870747300055</v>
      </c>
      <c r="AT92" s="173">
        <v>92.106999999999999</v>
      </c>
      <c r="AU92" s="173">
        <v>78.384683029999977</v>
      </c>
      <c r="AV92" s="173">
        <v>238.71639673000004</v>
      </c>
      <c r="AW92" s="173">
        <v>745.05688999999995</v>
      </c>
      <c r="AX92" s="173">
        <v>115.25623435999999</v>
      </c>
      <c r="AY92" s="173">
        <v>29.960441540000001</v>
      </c>
      <c r="AZ92" s="173">
        <v>44.267271839999985</v>
      </c>
      <c r="BA92" s="173">
        <v>47.994774</v>
      </c>
      <c r="BB92" s="173">
        <v>168.58512093853668</v>
      </c>
      <c r="BC92" s="173">
        <v>198.93323049999995</v>
      </c>
      <c r="BD92" s="173">
        <v>407.80183699999998</v>
      </c>
      <c r="BE92" s="173">
        <v>162.10897484</v>
      </c>
    </row>
    <row r="93" spans="2:57" x14ac:dyDescent="0.55000000000000004">
      <c r="B93" s="178">
        <v>8</v>
      </c>
      <c r="C93" s="138" t="s">
        <v>170</v>
      </c>
      <c r="D93" s="173">
        <v>0</v>
      </c>
      <c r="E93" s="173">
        <v>0</v>
      </c>
      <c r="F93" s="173">
        <v>0</v>
      </c>
      <c r="G93" s="173">
        <v>0</v>
      </c>
      <c r="H93" s="173">
        <v>0</v>
      </c>
      <c r="I93" s="173">
        <v>0</v>
      </c>
      <c r="J93" s="173">
        <v>0</v>
      </c>
      <c r="K93" s="173">
        <v>0</v>
      </c>
      <c r="L93" s="173">
        <v>42.41176669</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319.95252557999999</v>
      </c>
      <c r="F94" s="173">
        <v>3793.9803493000004</v>
      </c>
      <c r="G94" s="173">
        <v>3116.1102172800001</v>
      </c>
      <c r="H94" s="173">
        <v>0</v>
      </c>
      <c r="I94" s="173">
        <v>5129.5411800399997</v>
      </c>
      <c r="J94" s="173">
        <v>897.64378380999995</v>
      </c>
      <c r="K94" s="173">
        <v>623.99017892999996</v>
      </c>
      <c r="L94" s="173">
        <v>4600.8012679200001</v>
      </c>
      <c r="M94" s="173">
        <v>967.93754654999998</v>
      </c>
      <c r="N94" s="173">
        <v>2559.0962502100001</v>
      </c>
      <c r="O94" s="173">
        <v>1782.4356976099996</v>
      </c>
      <c r="P94" s="173">
        <v>724.74193486000001</v>
      </c>
      <c r="Q94" s="173">
        <v>1014.52162141</v>
      </c>
      <c r="R94" s="173">
        <v>5958.382653059999</v>
      </c>
      <c r="S94" s="173">
        <v>1028.9151796592537</v>
      </c>
      <c r="T94" s="173">
        <v>2369.9275172399998</v>
      </c>
      <c r="U94" s="173">
        <v>1255.1600213700001</v>
      </c>
      <c r="V94" s="173">
        <v>1261.61478898</v>
      </c>
      <c r="W94" s="173">
        <v>877.41864346</v>
      </c>
      <c r="X94" s="173">
        <v>616.37071571000001</v>
      </c>
      <c r="Y94" s="173">
        <v>36.131999999999998</v>
      </c>
      <c r="Z94" s="173">
        <v>61.125088000000005</v>
      </c>
      <c r="AA94" s="173">
        <v>397.35571081000001</v>
      </c>
      <c r="AB94" s="173">
        <v>189.17560877000003</v>
      </c>
      <c r="AC94" s="173">
        <v>15.485123250000001</v>
      </c>
      <c r="AD94" s="173">
        <v>406.64136230000003</v>
      </c>
      <c r="AE94" s="173">
        <v>359.34154236999996</v>
      </c>
      <c r="AF94" s="173">
        <v>298.40123806000003</v>
      </c>
      <c r="AG94" s="173">
        <v>119.31033273999999</v>
      </c>
      <c r="AH94" s="173">
        <v>811.90996619999999</v>
      </c>
      <c r="AI94" s="173">
        <v>151.99499477000001</v>
      </c>
      <c r="AJ94" s="173">
        <v>195.88964098</v>
      </c>
      <c r="AK94" s="173">
        <v>53.03417512</v>
      </c>
      <c r="AL94" s="173">
        <v>2.2215844800000002</v>
      </c>
      <c r="AM94" s="173">
        <v>163.71026243999998</v>
      </c>
      <c r="AN94" s="173">
        <v>28.135217479999998</v>
      </c>
      <c r="AO94" s="173">
        <v>94.345878799999994</v>
      </c>
      <c r="AP94" s="173">
        <v>0</v>
      </c>
      <c r="AQ94" s="173">
        <v>389.59617684000006</v>
      </c>
      <c r="AR94" s="173">
        <v>579.75921940000001</v>
      </c>
      <c r="AS94" s="173">
        <v>15.303850000000001</v>
      </c>
      <c r="AT94" s="173">
        <v>294.75</v>
      </c>
      <c r="AU94" s="173">
        <v>258.25314178000002</v>
      </c>
      <c r="AV94" s="173">
        <v>83.246714999999995</v>
      </c>
      <c r="AW94" s="173">
        <v>230.54633999999999</v>
      </c>
      <c r="AX94" s="173">
        <v>58.642550999999997</v>
      </c>
      <c r="AY94" s="173">
        <v>15.831313</v>
      </c>
      <c r="AZ94" s="173">
        <v>171.36990956</v>
      </c>
      <c r="BA94" s="173">
        <v>20.335799299999998</v>
      </c>
      <c r="BB94" s="173">
        <v>143.87936172999997</v>
      </c>
      <c r="BC94" s="173">
        <v>33.83480935</v>
      </c>
      <c r="BD94" s="173">
        <v>114.30668909999999</v>
      </c>
      <c r="BE94" s="173">
        <v>218.91915442999999</v>
      </c>
    </row>
    <row r="95" spans="2:57" x14ac:dyDescent="0.55000000000000004">
      <c r="B95" s="178">
        <v>10</v>
      </c>
      <c r="C95" s="190" t="s">
        <v>172</v>
      </c>
      <c r="D95" s="173">
        <v>22.028077777969884</v>
      </c>
      <c r="E95" s="173">
        <v>736.63810074262824</v>
      </c>
      <c r="F95" s="173">
        <v>0</v>
      </c>
      <c r="G95" s="173">
        <v>0</v>
      </c>
      <c r="H95" s="173">
        <v>0</v>
      </c>
      <c r="I95" s="173">
        <v>0</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0</v>
      </c>
      <c r="Z95" s="173">
        <v>10.050541409999996</v>
      </c>
      <c r="AA95" s="173">
        <v>0</v>
      </c>
      <c r="AB95" s="173">
        <v>0</v>
      </c>
      <c r="AC95" s="173">
        <v>0</v>
      </c>
      <c r="AD95" s="173">
        <v>0</v>
      </c>
      <c r="AE95" s="173">
        <v>0</v>
      </c>
      <c r="AF95" s="173">
        <v>0</v>
      </c>
      <c r="AG95" s="173">
        <v>0</v>
      </c>
      <c r="AH95" s="173">
        <v>0</v>
      </c>
      <c r="AI95" s="173">
        <v>0</v>
      </c>
      <c r="AJ95" s="173">
        <v>0</v>
      </c>
      <c r="AK95" s="173">
        <v>0</v>
      </c>
      <c r="AL95" s="173">
        <v>0</v>
      </c>
      <c r="AM95" s="173">
        <v>0</v>
      </c>
      <c r="AN95" s="173">
        <v>0</v>
      </c>
      <c r="AO95" s="173">
        <v>0</v>
      </c>
      <c r="AP95" s="173">
        <v>33.442083920000101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1.3730117900000001</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0</v>
      </c>
      <c r="O96" s="173">
        <v>0</v>
      </c>
      <c r="P96" s="173">
        <v>0</v>
      </c>
      <c r="Q96" s="173">
        <v>0</v>
      </c>
      <c r="R96" s="173">
        <v>0</v>
      </c>
      <c r="S96" s="173">
        <v>0</v>
      </c>
      <c r="T96" s="173">
        <v>0</v>
      </c>
      <c r="U96" s="173">
        <v>0</v>
      </c>
      <c r="V96" s="173">
        <v>0</v>
      </c>
      <c r="W96" s="173">
        <v>0</v>
      </c>
      <c r="X96" s="173">
        <v>0</v>
      </c>
      <c r="Y96" s="173">
        <v>10.634</v>
      </c>
      <c r="Z96" s="173">
        <v>846.15455533000011</v>
      </c>
      <c r="AA96" s="173">
        <v>0</v>
      </c>
      <c r="AB96" s="173">
        <v>113.4883541774324</v>
      </c>
      <c r="AC96" s="173">
        <v>0</v>
      </c>
      <c r="AD96" s="173">
        <v>0</v>
      </c>
      <c r="AE96" s="173">
        <v>0</v>
      </c>
      <c r="AF96" s="173">
        <v>0</v>
      </c>
      <c r="AG96" s="173">
        <v>0</v>
      </c>
      <c r="AH96" s="173">
        <v>0</v>
      </c>
      <c r="AI96" s="173">
        <v>0</v>
      </c>
      <c r="AJ96" s="173">
        <v>0</v>
      </c>
      <c r="AK96" s="173">
        <v>0</v>
      </c>
      <c r="AL96" s="173">
        <v>3.3490380000000002</v>
      </c>
      <c r="AM96" s="173">
        <v>34.231656828422018</v>
      </c>
      <c r="AN96" s="173">
        <v>0</v>
      </c>
      <c r="AO96" s="173">
        <v>0</v>
      </c>
      <c r="AP96" s="173">
        <v>0</v>
      </c>
      <c r="AQ96" s="173">
        <v>0</v>
      </c>
      <c r="AR96" s="173">
        <v>0</v>
      </c>
      <c r="AS96" s="173">
        <v>0</v>
      </c>
      <c r="AT96" s="173">
        <v>75.201999999999998</v>
      </c>
      <c r="AU96" s="173">
        <v>0</v>
      </c>
      <c r="AV96" s="173">
        <v>112.7402839345</v>
      </c>
      <c r="AW96" s="173">
        <v>84.361429999999999</v>
      </c>
      <c r="AX96" s="173">
        <v>0</v>
      </c>
      <c r="AY96" s="173">
        <v>0</v>
      </c>
      <c r="AZ96" s="173">
        <v>70.885077317442295</v>
      </c>
      <c r="BA96" s="173">
        <v>22.392270799999999</v>
      </c>
      <c r="BB96" s="173">
        <v>0</v>
      </c>
      <c r="BC96" s="173">
        <v>0</v>
      </c>
      <c r="BD96" s="173">
        <v>0</v>
      </c>
      <c r="BE96" s="173">
        <v>210.10676999999998</v>
      </c>
    </row>
    <row r="97" spans="2:57" x14ac:dyDescent="0.55000000000000004">
      <c r="B97" s="181" t="s">
        <v>342</v>
      </c>
      <c r="C97" s="181"/>
      <c r="D97" s="182">
        <v>397580.46338805626</v>
      </c>
      <c r="E97" s="182">
        <v>558699.33494155866</v>
      </c>
      <c r="F97" s="182">
        <v>655682.15993095841</v>
      </c>
      <c r="G97" s="182">
        <v>611283.32648373256</v>
      </c>
      <c r="H97" s="182">
        <v>159066.87698178133</v>
      </c>
      <c r="I97" s="182">
        <v>387356.68603330612</v>
      </c>
      <c r="J97" s="182">
        <v>242654.18164635511</v>
      </c>
      <c r="K97" s="182">
        <v>331441.1211746739</v>
      </c>
      <c r="L97" s="182">
        <v>375375.75624160364</v>
      </c>
      <c r="M97" s="182">
        <v>214512.16982331598</v>
      </c>
      <c r="N97" s="182">
        <v>457835.95602890308</v>
      </c>
      <c r="O97" s="182">
        <v>432534.94747184415</v>
      </c>
      <c r="P97" s="182">
        <v>338769.30152767076</v>
      </c>
      <c r="Q97" s="182">
        <v>379045.57340648776</v>
      </c>
      <c r="R97" s="182">
        <v>679930.84893784474</v>
      </c>
      <c r="S97" s="182">
        <v>250220.46843774238</v>
      </c>
      <c r="T97" s="182">
        <v>324776.7796452262</v>
      </c>
      <c r="U97" s="182">
        <v>354377.1071582865</v>
      </c>
      <c r="V97" s="182">
        <v>399844.96711804724</v>
      </c>
      <c r="W97" s="182">
        <v>261933.78597200345</v>
      </c>
      <c r="X97" s="182">
        <v>66781.923813045243</v>
      </c>
      <c r="Y97" s="182">
        <v>743.73877000000005</v>
      </c>
      <c r="Z97" s="182">
        <v>6339.6591655750008</v>
      </c>
      <c r="AA97" s="182">
        <v>66010.861132142396</v>
      </c>
      <c r="AB97" s="182">
        <v>18566.799258955532</v>
      </c>
      <c r="AC97" s="182">
        <v>8172.7723372832261</v>
      </c>
      <c r="AD97" s="182">
        <v>133327.4987253155</v>
      </c>
      <c r="AE97" s="182">
        <v>103123.57965865875</v>
      </c>
      <c r="AF97" s="182">
        <v>72840.299636384094</v>
      </c>
      <c r="AG97" s="182">
        <v>2962.2275287899997</v>
      </c>
      <c r="AH97" s="182">
        <v>72217.306197891245</v>
      </c>
      <c r="AI97" s="182">
        <v>80515.006540510862</v>
      </c>
      <c r="AJ97" s="182">
        <v>72612.125287882343</v>
      </c>
      <c r="AK97" s="182">
        <v>6319.7303970690009</v>
      </c>
      <c r="AL97" s="182">
        <v>1681.1680757700001</v>
      </c>
      <c r="AM97" s="182">
        <v>8859.5702308490982</v>
      </c>
      <c r="AN97" s="182">
        <v>7081.4603090900018</v>
      </c>
      <c r="AO97" s="182">
        <v>5728.4644235900005</v>
      </c>
      <c r="AP97" s="182">
        <v>8639.6163815</v>
      </c>
      <c r="AQ97" s="182">
        <v>12122.960044858532</v>
      </c>
      <c r="AR97" s="182">
        <v>15846.938479280627</v>
      </c>
      <c r="AS97" s="182">
        <v>9844.0951140372981</v>
      </c>
      <c r="AT97" s="182">
        <v>7068.4949999999999</v>
      </c>
      <c r="AU97" s="182">
        <v>8102.3185398554988</v>
      </c>
      <c r="AV97" s="182">
        <v>5794.5261917744992</v>
      </c>
      <c r="AW97" s="182">
        <v>9931.1481100000001</v>
      </c>
      <c r="AX97" s="182">
        <v>9169.3345432859514</v>
      </c>
      <c r="AY97" s="182">
        <v>3698.8639232099999</v>
      </c>
      <c r="AZ97" s="182">
        <v>3372.440180827442</v>
      </c>
      <c r="BA97" s="182">
        <v>4095.9542410000004</v>
      </c>
      <c r="BB97" s="182">
        <v>9845.8779521740325</v>
      </c>
      <c r="BC97" s="182">
        <v>22423.549353090464</v>
      </c>
      <c r="BD97" s="182">
        <v>26113.118602056678</v>
      </c>
      <c r="BE97" s="182">
        <v>10420.461268449997</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E327-A38A-47FB-8CF0-C5BF2C3E200E}">
  <sheetPr codeName="Sheet82"/>
  <dimension ref="B2:BD64"/>
  <sheetViews>
    <sheetView workbookViewId="0">
      <pane xSplit="2" ySplit="4" topLeftCell="C41"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975</v>
      </c>
      <c r="D3" s="166" t="s">
        <v>976</v>
      </c>
      <c r="E3" s="166" t="s">
        <v>977</v>
      </c>
      <c r="F3" s="166" t="s">
        <v>978</v>
      </c>
      <c r="G3" s="166" t="s">
        <v>979</v>
      </c>
      <c r="H3" s="166" t="s">
        <v>980</v>
      </c>
      <c r="I3" s="166" t="s">
        <v>981</v>
      </c>
      <c r="J3" s="166" t="s">
        <v>982</v>
      </c>
      <c r="K3" s="166" t="s">
        <v>983</v>
      </c>
      <c r="L3" s="166" t="s">
        <v>984</v>
      </c>
      <c r="M3" s="166" t="s">
        <v>985</v>
      </c>
      <c r="N3" s="166" t="s">
        <v>986</v>
      </c>
      <c r="O3" s="166" t="s">
        <v>987</v>
      </c>
      <c r="P3" s="166" t="s">
        <v>988</v>
      </c>
      <c r="Q3" s="166" t="s">
        <v>989</v>
      </c>
      <c r="R3" s="166" t="s">
        <v>990</v>
      </c>
      <c r="S3" s="166" t="s">
        <v>991</v>
      </c>
      <c r="T3" s="166" t="s">
        <v>992</v>
      </c>
      <c r="U3" s="166" t="s">
        <v>993</v>
      </c>
      <c r="V3" s="166" t="s">
        <v>994</v>
      </c>
      <c r="W3" s="166" t="s">
        <v>995</v>
      </c>
      <c r="X3" s="166" t="s">
        <v>996</v>
      </c>
      <c r="Y3" s="166" t="s">
        <v>997</v>
      </c>
      <c r="Z3" s="166" t="s">
        <v>998</v>
      </c>
      <c r="AA3" s="166" t="s">
        <v>999</v>
      </c>
      <c r="AB3" s="166" t="s">
        <v>1000</v>
      </c>
      <c r="AC3" s="166" t="s">
        <v>1001</v>
      </c>
      <c r="AD3" s="166" t="s">
        <v>1002</v>
      </c>
      <c r="AE3" s="166" t="s">
        <v>1003</v>
      </c>
      <c r="AF3" s="166" t="s">
        <v>1004</v>
      </c>
      <c r="AG3" s="166" t="s">
        <v>1005</v>
      </c>
      <c r="AH3" s="166" t="s">
        <v>1006</v>
      </c>
      <c r="AI3" s="166" t="s">
        <v>1007</v>
      </c>
      <c r="AJ3" s="166" t="s">
        <v>1008</v>
      </c>
      <c r="AK3" s="166" t="s">
        <v>1009</v>
      </c>
      <c r="AL3" s="166" t="s">
        <v>1010</v>
      </c>
      <c r="AM3" s="166" t="s">
        <v>1011</v>
      </c>
      <c r="AN3" s="166" t="s">
        <v>1012</v>
      </c>
      <c r="AO3" s="166" t="s">
        <v>1013</v>
      </c>
      <c r="AP3" s="166" t="s">
        <v>1014</v>
      </c>
      <c r="AQ3" s="166" t="s">
        <v>1015</v>
      </c>
      <c r="AR3" s="166" t="s">
        <v>1016</v>
      </c>
      <c r="AS3" s="166" t="s">
        <v>1017</v>
      </c>
      <c r="AT3" s="166" t="s">
        <v>1018</v>
      </c>
      <c r="AU3" s="166" t="s">
        <v>1019</v>
      </c>
      <c r="AV3" s="166" t="s">
        <v>1020</v>
      </c>
      <c r="AW3" s="166" t="s">
        <v>1021</v>
      </c>
      <c r="AX3" s="166" t="s">
        <v>1022</v>
      </c>
      <c r="AY3" s="166" t="s">
        <v>1023</v>
      </c>
      <c r="AZ3" s="166" t="s">
        <v>1024</v>
      </c>
      <c r="BA3" s="166" t="s">
        <v>1025</v>
      </c>
      <c r="BB3" s="166" t="s">
        <v>1026</v>
      </c>
      <c r="BC3" s="166" t="s">
        <v>1027</v>
      </c>
      <c r="BD3" s="166" t="s">
        <v>1028</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10839.643972833124</v>
      </c>
      <c r="D5" s="139">
        <v>14225.029631889995</v>
      </c>
      <c r="E5" s="139">
        <v>20120.65860595999</v>
      </c>
      <c r="F5" s="139">
        <v>18268.82246082</v>
      </c>
      <c r="G5" s="139">
        <v>3202.5251804000004</v>
      </c>
      <c r="H5" s="139">
        <v>14563.106820999999</v>
      </c>
      <c r="I5" s="139">
        <v>8528.0867623675731</v>
      </c>
      <c r="J5" s="139">
        <v>9662.1401042027137</v>
      </c>
      <c r="K5" s="139">
        <v>15828.352531224213</v>
      </c>
      <c r="L5" s="139">
        <v>7354.9032979299973</v>
      </c>
      <c r="M5" s="139">
        <v>17379.23458760999</v>
      </c>
      <c r="N5" s="139">
        <v>15109.371825070008</v>
      </c>
      <c r="O5" s="139">
        <v>11520.200426900001</v>
      </c>
      <c r="P5" s="139">
        <v>11006.909787722328</v>
      </c>
      <c r="Q5" s="139">
        <v>22974.351288199996</v>
      </c>
      <c r="R5" s="139">
        <v>9233.1089571514021</v>
      </c>
      <c r="S5" s="139">
        <v>12175.1654813</v>
      </c>
      <c r="T5" s="139">
        <v>11873.20775659</v>
      </c>
      <c r="U5" s="139">
        <v>13318.158759779999</v>
      </c>
      <c r="V5" s="139">
        <v>9696.9930083700001</v>
      </c>
      <c r="W5" s="139">
        <v>2478.6661891100002</v>
      </c>
      <c r="X5" s="139">
        <v>31.466000000000001</v>
      </c>
      <c r="Y5" s="139">
        <v>229.113</v>
      </c>
      <c r="Z5" s="139">
        <v>2752.8144366500005</v>
      </c>
      <c r="AA5" s="139">
        <v>557.43833047999999</v>
      </c>
      <c r="AB5" s="139">
        <v>312.00626302999996</v>
      </c>
      <c r="AC5" s="139">
        <v>5366.378209720001</v>
      </c>
      <c r="AD5" s="139">
        <v>4003.3933131999997</v>
      </c>
      <c r="AE5" s="139">
        <v>3014.9930327400002</v>
      </c>
      <c r="AF5" s="139">
        <v>112.56517018999999</v>
      </c>
      <c r="AG5" s="139">
        <v>3067.67631196</v>
      </c>
      <c r="AH5" s="139">
        <v>3115.6298536799995</v>
      </c>
      <c r="AI5" s="139">
        <v>3178.6932486066667</v>
      </c>
      <c r="AJ5" s="139">
        <v>262.36179799000007</v>
      </c>
      <c r="AK5" s="139">
        <v>56.656990000000008</v>
      </c>
      <c r="AL5" s="139">
        <v>298.77825272000001</v>
      </c>
      <c r="AM5" s="139">
        <v>280.67115943999994</v>
      </c>
      <c r="AN5" s="139">
        <v>203.42010980999999</v>
      </c>
      <c r="AO5" s="139">
        <v>1.5605068100000001</v>
      </c>
      <c r="AP5" s="139">
        <v>499.69511638</v>
      </c>
      <c r="AQ5" s="139">
        <v>771.57658944000002</v>
      </c>
      <c r="AR5" s="139">
        <v>503.90009000000003</v>
      </c>
      <c r="AS5" s="139">
        <v>353.73599999999999</v>
      </c>
      <c r="AT5" s="139">
        <v>347.15443276000008</v>
      </c>
      <c r="AU5" s="139">
        <v>270.75784773999999</v>
      </c>
      <c r="AV5" s="139">
        <v>566.58005999999989</v>
      </c>
      <c r="AW5" s="139">
        <v>422.07996785999995</v>
      </c>
      <c r="AX5" s="139">
        <v>145.2995311</v>
      </c>
      <c r="AY5" s="139">
        <v>148.94804667</v>
      </c>
      <c r="AZ5" s="139">
        <v>77.980583499999995</v>
      </c>
      <c r="BA5" s="139">
        <v>490.84271894123935</v>
      </c>
      <c r="BB5" s="139">
        <v>1097.99269108</v>
      </c>
      <c r="BC5" s="139">
        <v>1187.4568167789998</v>
      </c>
      <c r="BD5" s="139">
        <v>482.37177119000006</v>
      </c>
    </row>
    <row r="6" spans="2:56" x14ac:dyDescent="0.55000000000000004">
      <c r="B6" s="142" t="s">
        <v>345</v>
      </c>
      <c r="C6" s="139">
        <v>10524.43614295</v>
      </c>
      <c r="D6" s="139">
        <v>13998.831073299994</v>
      </c>
      <c r="E6" s="139">
        <v>19409.953955869991</v>
      </c>
      <c r="F6" s="139">
        <v>17101.66930324</v>
      </c>
      <c r="G6" s="139">
        <v>2980.1813074200004</v>
      </c>
      <c r="H6" s="139">
        <v>13864.068327999999</v>
      </c>
      <c r="I6" s="139">
        <v>7872.3314334099987</v>
      </c>
      <c r="J6" s="139">
        <v>9281.4437613076461</v>
      </c>
      <c r="K6" s="139">
        <v>14902.939288790001</v>
      </c>
      <c r="L6" s="139">
        <v>6702.117183909997</v>
      </c>
      <c r="M6" s="139">
        <v>15922.880988009989</v>
      </c>
      <c r="N6" s="139">
        <v>14359.854996760008</v>
      </c>
      <c r="O6" s="139">
        <v>9945.143062950001</v>
      </c>
      <c r="P6" s="139">
        <v>9946.1778358382198</v>
      </c>
      <c r="Q6" s="139">
        <v>21229.673212939997</v>
      </c>
      <c r="R6" s="139">
        <v>8703.9171226099988</v>
      </c>
      <c r="S6" s="139">
        <v>11094.84158269</v>
      </c>
      <c r="T6" s="139">
        <v>10348.709026030001</v>
      </c>
      <c r="U6" s="139">
        <v>12633.960842009999</v>
      </c>
      <c r="V6" s="139">
        <v>8863.1524434799994</v>
      </c>
      <c r="W6" s="139">
        <v>2386.6853671900003</v>
      </c>
      <c r="X6" s="139">
        <v>31.466000000000001</v>
      </c>
      <c r="Y6" s="139">
        <v>228.315</v>
      </c>
      <c r="Z6" s="139">
        <v>2696.4927602500002</v>
      </c>
      <c r="AA6" s="139">
        <v>557.43833047999999</v>
      </c>
      <c r="AB6" s="139">
        <v>311.98982467000002</v>
      </c>
      <c r="AC6" s="139">
        <v>5247.4295534700004</v>
      </c>
      <c r="AD6" s="139">
        <v>3930.2458271399996</v>
      </c>
      <c r="AE6" s="139">
        <v>2940.2533074600001</v>
      </c>
      <c r="AF6" s="139">
        <v>112.56517018999999</v>
      </c>
      <c r="AG6" s="139">
        <v>2948.75596653</v>
      </c>
      <c r="AH6" s="139">
        <v>3115.4500156899999</v>
      </c>
      <c r="AI6" s="139">
        <v>3087.0265819400001</v>
      </c>
      <c r="AJ6" s="139">
        <v>262.16252858000001</v>
      </c>
      <c r="AK6" s="139">
        <v>56.656990000000008</v>
      </c>
      <c r="AL6" s="139">
        <v>298.77825272000001</v>
      </c>
      <c r="AM6" s="139">
        <v>279.45676445999999</v>
      </c>
      <c r="AN6" s="139">
        <v>203.42010980999999</v>
      </c>
      <c r="AO6" s="139">
        <v>1.5605068100000001</v>
      </c>
      <c r="AP6" s="139">
        <v>499.69511638</v>
      </c>
      <c r="AQ6" s="139">
        <v>771.57658944000002</v>
      </c>
      <c r="AR6" s="139">
        <v>503.90009000000003</v>
      </c>
      <c r="AS6" s="139">
        <v>353.73599999999999</v>
      </c>
      <c r="AT6" s="139">
        <v>347.15443276000008</v>
      </c>
      <c r="AU6" s="139">
        <v>270.75784773999999</v>
      </c>
      <c r="AV6" s="139">
        <v>566.58005999999989</v>
      </c>
      <c r="AW6" s="139">
        <v>422.07996785999995</v>
      </c>
      <c r="AX6" s="139">
        <v>145.2995311</v>
      </c>
      <c r="AY6" s="139">
        <v>148.94804667</v>
      </c>
      <c r="AZ6" s="139">
        <v>77.980583499999995</v>
      </c>
      <c r="BA6" s="139">
        <v>487.38147101000004</v>
      </c>
      <c r="BB6" s="139">
        <v>1070.0520078300001</v>
      </c>
      <c r="BC6" s="139">
        <v>1148.0253088089999</v>
      </c>
      <c r="BD6" s="139">
        <v>482.37177119000006</v>
      </c>
    </row>
    <row r="7" spans="2:56" x14ac:dyDescent="0.55000000000000004">
      <c r="B7" s="142" t="s">
        <v>346</v>
      </c>
      <c r="C7" s="139">
        <v>3582.9799479999992</v>
      </c>
      <c r="D7" s="139">
        <v>5125.0208074999982</v>
      </c>
      <c r="E7" s="139">
        <v>4500.7123664800001</v>
      </c>
      <c r="F7" s="139">
        <v>3078.1134923799991</v>
      </c>
      <c r="G7" s="139">
        <v>1350.7794715700002</v>
      </c>
      <c r="H7" s="139">
        <v>2985.2337010000001</v>
      </c>
      <c r="I7" s="139">
        <v>1477.20953801</v>
      </c>
      <c r="J7" s="139">
        <v>1991.2397947976465</v>
      </c>
      <c r="K7" s="139">
        <v>3336.8420223499993</v>
      </c>
      <c r="L7" s="139">
        <v>1781.07776502</v>
      </c>
      <c r="M7" s="139">
        <v>2918.404500709999</v>
      </c>
      <c r="N7" s="139">
        <v>3609.3320975600036</v>
      </c>
      <c r="O7" s="139">
        <v>2344.8516000900008</v>
      </c>
      <c r="P7" s="139">
        <v>2197.8501693000003</v>
      </c>
      <c r="Q7" s="139">
        <v>4718.1506383699989</v>
      </c>
      <c r="R7" s="139">
        <v>1725.16789219</v>
      </c>
      <c r="S7" s="139">
        <v>1341.7302859399999</v>
      </c>
      <c r="T7" s="139">
        <v>2347.5134170099991</v>
      </c>
      <c r="U7" s="139">
        <v>2839.4923587200005</v>
      </c>
      <c r="V7" s="139">
        <v>1797.3365465700001</v>
      </c>
      <c r="W7" s="139">
        <v>769.27014715000007</v>
      </c>
      <c r="X7" s="139">
        <v>2.3050000000000002</v>
      </c>
      <c r="Y7" s="139">
        <v>47.847000000000001</v>
      </c>
      <c r="Z7" s="139">
        <v>377.53718905000011</v>
      </c>
      <c r="AA7" s="139">
        <v>163.22247949999999</v>
      </c>
      <c r="AB7" s="139">
        <v>58.568127560000001</v>
      </c>
      <c r="AC7" s="139">
        <v>1097.87258933</v>
      </c>
      <c r="AD7" s="139">
        <v>956.63653442999987</v>
      </c>
      <c r="AE7" s="139">
        <v>545.09377885000015</v>
      </c>
      <c r="AF7" s="139">
        <v>9.1879118600000016</v>
      </c>
      <c r="AG7" s="139">
        <v>699.88974440999982</v>
      </c>
      <c r="AH7" s="139">
        <v>696.14133749000007</v>
      </c>
      <c r="AI7" s="139">
        <v>396.71408047000006</v>
      </c>
      <c r="AJ7" s="139">
        <v>51.341726550000004</v>
      </c>
      <c r="AK7" s="139">
        <v>17.300080000000001</v>
      </c>
      <c r="AL7" s="139">
        <v>50.604884369999979</v>
      </c>
      <c r="AM7" s="139">
        <v>38.587099200000004</v>
      </c>
      <c r="AN7" s="139">
        <v>31.783705449999992</v>
      </c>
      <c r="AO7" s="139">
        <v>1.5568768099999999</v>
      </c>
      <c r="AP7" s="139">
        <v>86.495244580000019</v>
      </c>
      <c r="AQ7" s="139">
        <v>135.74475443999998</v>
      </c>
      <c r="AR7" s="139">
        <v>60.355150000000002</v>
      </c>
      <c r="AS7" s="139">
        <v>52.085999999999999</v>
      </c>
      <c r="AT7" s="139">
        <v>61.899537880000004</v>
      </c>
      <c r="AU7" s="139">
        <v>56.997004329999996</v>
      </c>
      <c r="AV7" s="139">
        <v>96.025710000000004</v>
      </c>
      <c r="AW7" s="139">
        <v>73.511130960000003</v>
      </c>
      <c r="AX7" s="139">
        <v>23.529409700000002</v>
      </c>
      <c r="AY7" s="139">
        <v>26.788344699999996</v>
      </c>
      <c r="AZ7" s="139">
        <v>0.18037919999999999</v>
      </c>
      <c r="BA7" s="139">
        <v>67.155871350000012</v>
      </c>
      <c r="BB7" s="139">
        <v>182.64063951</v>
      </c>
      <c r="BC7" s="139">
        <v>106.96859731000001</v>
      </c>
      <c r="BD7" s="139">
        <v>74.686737180000009</v>
      </c>
    </row>
    <row r="8" spans="2:56" x14ac:dyDescent="0.55000000000000004">
      <c r="B8" s="142" t="s">
        <v>347</v>
      </c>
      <c r="C8" s="139">
        <v>6663.65417505</v>
      </c>
      <c r="D8" s="139">
        <v>8578.6841332599961</v>
      </c>
      <c r="E8" s="139">
        <v>14352.298955259992</v>
      </c>
      <c r="F8" s="139">
        <v>13531.40343661</v>
      </c>
      <c r="G8" s="139">
        <v>1488.0618021400001</v>
      </c>
      <c r="H8" s="139">
        <v>10532.674394</v>
      </c>
      <c r="I8" s="139">
        <v>6184.0978006999985</v>
      </c>
      <c r="J8" s="139">
        <v>7114.6598296299999</v>
      </c>
      <c r="K8" s="139">
        <v>11331.861090850001</v>
      </c>
      <c r="L8" s="139">
        <v>4816.1268131099969</v>
      </c>
      <c r="M8" s="139">
        <v>12617.644579949991</v>
      </c>
      <c r="N8" s="139">
        <v>10502.105593780005</v>
      </c>
      <c r="O8" s="139">
        <v>7433.7850613300006</v>
      </c>
      <c r="P8" s="139">
        <v>7680.6793639682201</v>
      </c>
      <c r="Q8" s="139">
        <v>16125.833297979998</v>
      </c>
      <c r="R8" s="139">
        <v>6821.3001003499994</v>
      </c>
      <c r="S8" s="139">
        <v>9572.5767794999992</v>
      </c>
      <c r="T8" s="139">
        <v>7778.3007133200008</v>
      </c>
      <c r="U8" s="139">
        <v>9694.9360679399979</v>
      </c>
      <c r="V8" s="139">
        <v>6889.3553456399995</v>
      </c>
      <c r="W8" s="139">
        <v>1580.8443194499998</v>
      </c>
      <c r="X8" s="139">
        <v>28.591000000000001</v>
      </c>
      <c r="Y8" s="139">
        <v>171.745</v>
      </c>
      <c r="Z8" s="139">
        <v>2270.87847848</v>
      </c>
      <c r="AA8" s="139">
        <v>377.86649985999998</v>
      </c>
      <c r="AB8" s="139">
        <v>250.04940289000001</v>
      </c>
      <c r="AC8" s="139">
        <v>4065.9578996500009</v>
      </c>
      <c r="AD8" s="139">
        <v>2879.2865692499995</v>
      </c>
      <c r="AE8" s="139">
        <v>2350.8155622899999</v>
      </c>
      <c r="AF8" s="139">
        <v>100.89362675999999</v>
      </c>
      <c r="AG8" s="139">
        <v>2183.2455250100002</v>
      </c>
      <c r="AH8" s="139">
        <v>2385.5980649899998</v>
      </c>
      <c r="AI8" s="139">
        <v>2636.9939023099996</v>
      </c>
      <c r="AJ8" s="139">
        <v>203.37224416000001</v>
      </c>
      <c r="AK8" s="139">
        <v>37.597610000000003</v>
      </c>
      <c r="AL8" s="139">
        <v>237.15856568000001</v>
      </c>
      <c r="AM8" s="139">
        <v>234.02064056999998</v>
      </c>
      <c r="AN8" s="139">
        <v>166.21964935999998</v>
      </c>
      <c r="AO8" s="139">
        <v>0</v>
      </c>
      <c r="AP8" s="139">
        <v>403.46892966000001</v>
      </c>
      <c r="AQ8" s="139">
        <v>626.52384723</v>
      </c>
      <c r="AR8" s="139">
        <v>435.33711</v>
      </c>
      <c r="AS8" s="139">
        <v>298.16000000000003</v>
      </c>
      <c r="AT8" s="139">
        <v>274.44610166000007</v>
      </c>
      <c r="AU8" s="139">
        <v>212.93660791999997</v>
      </c>
      <c r="AV8" s="139">
        <v>468.81977000000001</v>
      </c>
      <c r="AW8" s="139">
        <v>348.56883690000001</v>
      </c>
      <c r="AX8" s="139">
        <v>118.29829414</v>
      </c>
      <c r="AY8" s="139">
        <v>119.28459016000002</v>
      </c>
      <c r="AZ8" s="139">
        <v>77.767641300000008</v>
      </c>
      <c r="BA8" s="139">
        <v>407.60098999999997</v>
      </c>
      <c r="BB8" s="139">
        <v>868.91279401000008</v>
      </c>
      <c r="BC8" s="139">
        <v>1008.8372601589999</v>
      </c>
      <c r="BD8" s="139">
        <v>392.57507000000004</v>
      </c>
    </row>
    <row r="9" spans="2:56" x14ac:dyDescent="0.55000000000000004">
      <c r="B9" s="142" t="s">
        <v>348</v>
      </c>
      <c r="C9" s="139">
        <v>752.38597780999999</v>
      </c>
      <c r="D9" s="139">
        <v>0</v>
      </c>
      <c r="E9" s="139">
        <v>4305.6896865779972</v>
      </c>
      <c r="F9" s="139">
        <v>135.88300816999998</v>
      </c>
      <c r="G9" s="139">
        <v>2.9710378082654643E-3</v>
      </c>
      <c r="H9" s="139">
        <v>0</v>
      </c>
      <c r="I9" s="139">
        <v>247.82728786688256</v>
      </c>
      <c r="J9" s="139">
        <v>0</v>
      </c>
      <c r="K9" s="139">
        <v>0</v>
      </c>
      <c r="L9" s="139">
        <v>0</v>
      </c>
      <c r="M9" s="139">
        <v>0</v>
      </c>
      <c r="N9" s="139">
        <v>0</v>
      </c>
      <c r="O9" s="139">
        <v>0</v>
      </c>
      <c r="P9" s="139">
        <v>0</v>
      </c>
      <c r="Q9" s="139">
        <v>0</v>
      </c>
      <c r="R9" s="139">
        <v>737.39863574000003</v>
      </c>
      <c r="S9" s="139">
        <v>0</v>
      </c>
      <c r="T9" s="139">
        <v>1.5020256000000005</v>
      </c>
      <c r="U9" s="139">
        <v>0</v>
      </c>
      <c r="V9" s="139">
        <v>0</v>
      </c>
      <c r="W9" s="139">
        <v>0</v>
      </c>
      <c r="X9" s="139">
        <v>3.7519999999999998</v>
      </c>
      <c r="Y9" s="139">
        <v>0</v>
      </c>
      <c r="Z9" s="139">
        <v>127.95949210000002</v>
      </c>
      <c r="AA9" s="139">
        <v>0</v>
      </c>
      <c r="AB9" s="139">
        <v>10.0019761156</v>
      </c>
      <c r="AC9" s="139">
        <v>103.03559096000001</v>
      </c>
      <c r="AD9" s="139">
        <v>315.76358697000012</v>
      </c>
      <c r="AE9" s="139">
        <v>73.310602920000008</v>
      </c>
      <c r="AF9" s="139">
        <v>0</v>
      </c>
      <c r="AG9" s="139">
        <v>38.567371399999999</v>
      </c>
      <c r="AH9" s="139">
        <v>0</v>
      </c>
      <c r="AI9" s="139">
        <v>609.76600895000001</v>
      </c>
      <c r="AJ9" s="139">
        <v>0</v>
      </c>
      <c r="AK9" s="139">
        <v>5.7355400000000003</v>
      </c>
      <c r="AL9" s="139">
        <v>0</v>
      </c>
      <c r="AM9" s="139">
        <v>30.515296320000001</v>
      </c>
      <c r="AN9" s="139">
        <v>0</v>
      </c>
      <c r="AO9" s="139">
        <v>0</v>
      </c>
      <c r="AP9" s="139">
        <v>67.627907710000017</v>
      </c>
      <c r="AQ9" s="139">
        <v>43.315202370000002</v>
      </c>
      <c r="AR9" s="139">
        <v>20.40043</v>
      </c>
      <c r="AS9" s="139">
        <v>0</v>
      </c>
      <c r="AT9" s="139">
        <v>30.404869999999999</v>
      </c>
      <c r="AU9" s="139">
        <v>22.540092679999997</v>
      </c>
      <c r="AV9" s="139">
        <v>0</v>
      </c>
      <c r="AW9" s="139">
        <v>0</v>
      </c>
      <c r="AX9" s="139">
        <v>13.43140831</v>
      </c>
      <c r="AY9" s="139">
        <v>10.132180920000001</v>
      </c>
      <c r="AZ9" s="139">
        <v>0</v>
      </c>
      <c r="BA9" s="139">
        <v>23.511310000000002</v>
      </c>
      <c r="BB9" s="139">
        <v>19.892436890000003</v>
      </c>
      <c r="BC9" s="139">
        <v>0</v>
      </c>
      <c r="BD9" s="139">
        <v>0</v>
      </c>
    </row>
    <row r="10" spans="2:56" x14ac:dyDescent="0.55000000000000004">
      <c r="B10" s="142" t="s">
        <v>349</v>
      </c>
      <c r="C10" s="139">
        <v>987.59031049999987</v>
      </c>
      <c r="D10" s="139">
        <v>0</v>
      </c>
      <c r="E10" s="139">
        <v>2152.8448432889986</v>
      </c>
      <c r="F10" s="139">
        <v>0</v>
      </c>
      <c r="G10" s="139">
        <v>194.01138935238527</v>
      </c>
      <c r="H10" s="139">
        <v>0</v>
      </c>
      <c r="I10" s="139">
        <v>197.50427963427833</v>
      </c>
      <c r="J10" s="139">
        <v>3150.4342530659274</v>
      </c>
      <c r="K10" s="139">
        <v>0.13372639</v>
      </c>
      <c r="L10" s="139">
        <v>0</v>
      </c>
      <c r="M10" s="139">
        <v>0</v>
      </c>
      <c r="N10" s="139">
        <v>0</v>
      </c>
      <c r="O10" s="139">
        <v>2799.7401139054573</v>
      </c>
      <c r="P10" s="139">
        <v>0</v>
      </c>
      <c r="Q10" s="139">
        <v>2284.8578269473878</v>
      </c>
      <c r="R10" s="139">
        <v>592.19597462000002</v>
      </c>
      <c r="S10" s="139">
        <v>4345.3705839900003</v>
      </c>
      <c r="T10" s="139">
        <v>41.394911359999078</v>
      </c>
      <c r="U10" s="139">
        <v>0</v>
      </c>
      <c r="V10" s="139">
        <v>0</v>
      </c>
      <c r="W10" s="139">
        <v>26.76768925</v>
      </c>
      <c r="X10" s="139">
        <v>2.9830000000000001</v>
      </c>
      <c r="Y10" s="139">
        <v>0</v>
      </c>
      <c r="Z10" s="139">
        <v>760.10389139999995</v>
      </c>
      <c r="AA10" s="139">
        <v>48.714413729999997</v>
      </c>
      <c r="AB10" s="139">
        <v>12.5024701445</v>
      </c>
      <c r="AC10" s="139">
        <v>602.34772845000032</v>
      </c>
      <c r="AD10" s="139">
        <v>325.01476409000026</v>
      </c>
      <c r="AE10" s="139">
        <v>303.82278468999999</v>
      </c>
      <c r="AF10" s="139">
        <v>0</v>
      </c>
      <c r="AG10" s="139">
        <v>213.08945491999995</v>
      </c>
      <c r="AH10" s="139">
        <v>0.41978544000000001</v>
      </c>
      <c r="AI10" s="139">
        <v>297.68102786000003</v>
      </c>
      <c r="AJ10" s="139">
        <v>35.600562920000002</v>
      </c>
      <c r="AK10" s="139">
        <v>7.99756</v>
      </c>
      <c r="AL10" s="139">
        <v>83.480011570000002</v>
      </c>
      <c r="AM10" s="139">
        <v>81.200275300000015</v>
      </c>
      <c r="AN10" s="139">
        <v>0</v>
      </c>
      <c r="AO10" s="139">
        <v>0</v>
      </c>
      <c r="AP10" s="139">
        <v>75.516468320000016</v>
      </c>
      <c r="AQ10" s="139">
        <v>45.98544794</v>
      </c>
      <c r="AR10" s="139">
        <v>25.727779999999999</v>
      </c>
      <c r="AS10" s="139">
        <v>0</v>
      </c>
      <c r="AT10" s="139">
        <v>67.373089999999991</v>
      </c>
      <c r="AU10" s="139">
        <v>12.84029593</v>
      </c>
      <c r="AV10" s="139">
        <v>8.215110000000001</v>
      </c>
      <c r="AW10" s="139">
        <v>33.309323679999999</v>
      </c>
      <c r="AX10" s="139">
        <v>26.420348329999996</v>
      </c>
      <c r="AY10" s="139">
        <v>6.1655199199999995</v>
      </c>
      <c r="AZ10" s="139">
        <v>0</v>
      </c>
      <c r="BA10" s="139">
        <v>65.1768</v>
      </c>
      <c r="BB10" s="139">
        <v>40.813245729999998</v>
      </c>
      <c r="BC10" s="139">
        <v>169.66673029899999</v>
      </c>
      <c r="BD10" s="139">
        <v>74.244889999999998</v>
      </c>
    </row>
    <row r="11" spans="2:56" x14ac:dyDescent="0.55000000000000004">
      <c r="B11" s="142" t="s">
        <v>350</v>
      </c>
      <c r="C11" s="139">
        <v>2071.2154283499999</v>
      </c>
      <c r="D11" s="139">
        <v>0</v>
      </c>
      <c r="E11" s="139">
        <v>3875.1207179201974</v>
      </c>
      <c r="F11" s="139">
        <v>0</v>
      </c>
      <c r="G11" s="139">
        <v>931.16535410889912</v>
      </c>
      <c r="H11" s="139">
        <v>10532.674394</v>
      </c>
      <c r="I11" s="139">
        <v>542.08160914372365</v>
      </c>
      <c r="J11" s="139">
        <v>1604.3415205512977</v>
      </c>
      <c r="K11" s="139">
        <v>0</v>
      </c>
      <c r="L11" s="139">
        <v>68.714008469999996</v>
      </c>
      <c r="M11" s="139">
        <v>0</v>
      </c>
      <c r="N11" s="139">
        <v>6826.4466228000065</v>
      </c>
      <c r="O11" s="139">
        <v>3017.6418275286906</v>
      </c>
      <c r="P11" s="139">
        <v>7679.9493155382197</v>
      </c>
      <c r="Q11" s="139">
        <v>4464.3946634984131</v>
      </c>
      <c r="R11" s="139">
        <v>4717.18445574</v>
      </c>
      <c r="S11" s="139">
        <v>4030.229992</v>
      </c>
      <c r="T11" s="139">
        <v>2640.984675799999</v>
      </c>
      <c r="U11" s="139">
        <v>0</v>
      </c>
      <c r="V11" s="139">
        <v>6889.3553456399995</v>
      </c>
      <c r="W11" s="139">
        <v>507.72271863000003</v>
      </c>
      <c r="X11" s="139">
        <v>4.5949999999999998</v>
      </c>
      <c r="Y11" s="139">
        <v>0</v>
      </c>
      <c r="Z11" s="139">
        <v>849.17564998</v>
      </c>
      <c r="AA11" s="139">
        <v>1.74043831</v>
      </c>
      <c r="AB11" s="139">
        <v>87.517291011499992</v>
      </c>
      <c r="AC11" s="139">
        <v>2402.5755473700001</v>
      </c>
      <c r="AD11" s="139">
        <v>1648.7419099799995</v>
      </c>
      <c r="AE11" s="139">
        <v>1037.5809277000001</v>
      </c>
      <c r="AF11" s="139">
        <v>77.138546829999996</v>
      </c>
      <c r="AG11" s="139">
        <v>683.72994794999988</v>
      </c>
      <c r="AH11" s="139">
        <v>1595.70333742</v>
      </c>
      <c r="AI11" s="139">
        <v>460.35850643999993</v>
      </c>
      <c r="AJ11" s="139">
        <v>103.90325637000001</v>
      </c>
      <c r="AK11" s="139">
        <v>14.867450000000002</v>
      </c>
      <c r="AL11" s="139">
        <v>104.64574143999999</v>
      </c>
      <c r="AM11" s="139">
        <v>82.646831459999987</v>
      </c>
      <c r="AN11" s="139">
        <v>0</v>
      </c>
      <c r="AO11" s="139">
        <v>0</v>
      </c>
      <c r="AP11" s="139">
        <v>164.63888448</v>
      </c>
      <c r="AQ11" s="139">
        <v>221.01674481000001</v>
      </c>
      <c r="AR11" s="139">
        <v>156.84032000000002</v>
      </c>
      <c r="AS11" s="139">
        <v>298.16000000000003</v>
      </c>
      <c r="AT11" s="139">
        <v>94.648440000000008</v>
      </c>
      <c r="AU11" s="139">
        <v>85.916301889999986</v>
      </c>
      <c r="AV11" s="139">
        <v>106.08239999999999</v>
      </c>
      <c r="AW11" s="139">
        <v>217.94531299000002</v>
      </c>
      <c r="AX11" s="139">
        <v>40.558324089999999</v>
      </c>
      <c r="AY11" s="139">
        <v>47.019832250000007</v>
      </c>
      <c r="AZ11" s="139">
        <v>0</v>
      </c>
      <c r="BA11" s="139">
        <v>132.99780999999999</v>
      </c>
      <c r="BB11" s="139">
        <v>373.68141943999996</v>
      </c>
      <c r="BC11" s="139">
        <v>423.28800086000001</v>
      </c>
      <c r="BD11" s="139">
        <v>154.66624999999999</v>
      </c>
    </row>
    <row r="12" spans="2:56" x14ac:dyDescent="0.55000000000000004">
      <c r="B12" s="142" t="s">
        <v>351</v>
      </c>
      <c r="C12" s="139">
        <v>2852.4624583899999</v>
      </c>
      <c r="D12" s="139">
        <v>8578.6841332599961</v>
      </c>
      <c r="E12" s="139">
        <v>4018.6437074727983</v>
      </c>
      <c r="F12" s="139">
        <v>13395.520428440001</v>
      </c>
      <c r="G12" s="139">
        <v>362.88208764090751</v>
      </c>
      <c r="H12" s="139">
        <v>0</v>
      </c>
      <c r="I12" s="139">
        <v>5196.684624055114</v>
      </c>
      <c r="J12" s="139">
        <v>2359.8840560127751</v>
      </c>
      <c r="K12" s="139">
        <v>11331.727364460001</v>
      </c>
      <c r="L12" s="139">
        <v>4747.4128046399965</v>
      </c>
      <c r="M12" s="139">
        <v>12617.644579949991</v>
      </c>
      <c r="N12" s="139">
        <v>3675.6589709799978</v>
      </c>
      <c r="O12" s="139">
        <v>1616.4031198958526</v>
      </c>
      <c r="P12" s="139">
        <v>0.73004843000000008</v>
      </c>
      <c r="Q12" s="139">
        <v>9376.5808075341974</v>
      </c>
      <c r="R12" s="139">
        <v>774.52103424999996</v>
      </c>
      <c r="S12" s="139">
        <v>1196.9762035099998</v>
      </c>
      <c r="T12" s="139">
        <v>5094.4191005600023</v>
      </c>
      <c r="U12" s="139">
        <v>9694.9360679399979</v>
      </c>
      <c r="V12" s="139">
        <v>0</v>
      </c>
      <c r="W12" s="139">
        <v>1046.3539115699998</v>
      </c>
      <c r="X12" s="139">
        <v>17.260999999999999</v>
      </c>
      <c r="Y12" s="139">
        <v>171.745</v>
      </c>
      <c r="Z12" s="139">
        <v>533.63944499999991</v>
      </c>
      <c r="AA12" s="139">
        <v>327.41164781999998</v>
      </c>
      <c r="AB12" s="139">
        <v>140.02766561839999</v>
      </c>
      <c r="AC12" s="139">
        <v>957.99903287000018</v>
      </c>
      <c r="AD12" s="139">
        <v>589.76630820999981</v>
      </c>
      <c r="AE12" s="139">
        <v>936.10124697999993</v>
      </c>
      <c r="AF12" s="139">
        <v>23.755079929999994</v>
      </c>
      <c r="AG12" s="139">
        <v>1247.8587507400002</v>
      </c>
      <c r="AH12" s="139">
        <v>789.47494213000004</v>
      </c>
      <c r="AI12" s="139">
        <v>1269.1883590599996</v>
      </c>
      <c r="AJ12" s="139">
        <v>63.868424869999991</v>
      </c>
      <c r="AK12" s="139">
        <v>8.9970599999999994</v>
      </c>
      <c r="AL12" s="139">
        <v>49.032812669999998</v>
      </c>
      <c r="AM12" s="139">
        <v>39.658237489999998</v>
      </c>
      <c r="AN12" s="139">
        <v>166.21964935999998</v>
      </c>
      <c r="AO12" s="139">
        <v>0</v>
      </c>
      <c r="AP12" s="139">
        <v>95.685669149999981</v>
      </c>
      <c r="AQ12" s="139">
        <v>316.20645210999999</v>
      </c>
      <c r="AR12" s="139">
        <v>232.36857999999998</v>
      </c>
      <c r="AS12" s="139">
        <v>0</v>
      </c>
      <c r="AT12" s="139">
        <v>82.019701660000052</v>
      </c>
      <c r="AU12" s="139">
        <v>91.639917420000018</v>
      </c>
      <c r="AV12" s="139">
        <v>354.52226000000002</v>
      </c>
      <c r="AW12" s="139">
        <v>97.314200229999997</v>
      </c>
      <c r="AX12" s="139">
        <v>37.888213409999999</v>
      </c>
      <c r="AY12" s="139">
        <v>55.967057070000017</v>
      </c>
      <c r="AZ12" s="139">
        <v>77.767641300000008</v>
      </c>
      <c r="BA12" s="139">
        <v>185.91507000000001</v>
      </c>
      <c r="BB12" s="139">
        <v>434.52569195000007</v>
      </c>
      <c r="BC12" s="139">
        <v>415.88252899999998</v>
      </c>
      <c r="BD12" s="139">
        <v>163.66393000000002</v>
      </c>
    </row>
    <row r="13" spans="2:56" x14ac:dyDescent="0.55000000000000004">
      <c r="B13" s="142" t="s">
        <v>352</v>
      </c>
      <c r="C13" s="139">
        <v>277.8020199</v>
      </c>
      <c r="D13" s="139">
        <v>295.1261325399999</v>
      </c>
      <c r="E13" s="139">
        <v>556.94263412999999</v>
      </c>
      <c r="F13" s="139">
        <v>492.15237424999992</v>
      </c>
      <c r="G13" s="139">
        <v>141.34003371</v>
      </c>
      <c r="H13" s="139">
        <v>346.16023300000001</v>
      </c>
      <c r="I13" s="139">
        <v>211.02409469999998</v>
      </c>
      <c r="J13" s="139">
        <v>175.54413688000002</v>
      </c>
      <c r="K13" s="139">
        <v>234.23617559000004</v>
      </c>
      <c r="L13" s="139">
        <v>104.91260577999995</v>
      </c>
      <c r="M13" s="139">
        <v>386.83190734999926</v>
      </c>
      <c r="N13" s="139">
        <v>248.41730542000008</v>
      </c>
      <c r="O13" s="139">
        <v>166.50640152999995</v>
      </c>
      <c r="P13" s="139">
        <v>67.648302569999998</v>
      </c>
      <c r="Q13" s="139">
        <v>385.68927658999996</v>
      </c>
      <c r="R13" s="139">
        <v>157.44913006999997</v>
      </c>
      <c r="S13" s="139">
        <v>180.53451724999999</v>
      </c>
      <c r="T13" s="139">
        <v>196.17061083000004</v>
      </c>
      <c r="U13" s="139">
        <v>99.532415349999994</v>
      </c>
      <c r="V13" s="139">
        <v>176.46055127</v>
      </c>
      <c r="W13" s="139">
        <v>36.570900590000008</v>
      </c>
      <c r="X13" s="139">
        <v>0.56999999999999995</v>
      </c>
      <c r="Y13" s="139">
        <v>8.7230000000000008</v>
      </c>
      <c r="Z13" s="139">
        <v>48.077092720000003</v>
      </c>
      <c r="AA13" s="139">
        <v>16.349351120000001</v>
      </c>
      <c r="AB13" s="139">
        <v>3.3722942200000001</v>
      </c>
      <c r="AC13" s="139">
        <v>83.599064489999989</v>
      </c>
      <c r="AD13" s="139">
        <v>94.322723460000006</v>
      </c>
      <c r="AE13" s="139">
        <v>44.34396632</v>
      </c>
      <c r="AF13" s="139">
        <v>2.4836315700000005</v>
      </c>
      <c r="AG13" s="139">
        <v>65.620697110000009</v>
      </c>
      <c r="AH13" s="139">
        <v>33.710613210000005</v>
      </c>
      <c r="AI13" s="139">
        <v>53.318599159999998</v>
      </c>
      <c r="AJ13" s="139">
        <v>7.4485578700000001</v>
      </c>
      <c r="AK13" s="139">
        <v>1.7592999999999999</v>
      </c>
      <c r="AL13" s="139">
        <v>11.014802669999998</v>
      </c>
      <c r="AM13" s="139">
        <v>6.8490246900000002</v>
      </c>
      <c r="AN13" s="139">
        <v>5.4167550000000002</v>
      </c>
      <c r="AO13" s="139">
        <v>3.63E-3</v>
      </c>
      <c r="AP13" s="139">
        <v>9.7309421399999998</v>
      </c>
      <c r="AQ13" s="139">
        <v>9.3079877700000004</v>
      </c>
      <c r="AR13" s="139">
        <v>8.2078299999999995</v>
      </c>
      <c r="AS13" s="139">
        <v>3.49</v>
      </c>
      <c r="AT13" s="139">
        <v>10.808793220000002</v>
      </c>
      <c r="AU13" s="139">
        <v>0.82423549000000007</v>
      </c>
      <c r="AV13" s="139">
        <v>1.73458</v>
      </c>
      <c r="AW13" s="139">
        <v>0</v>
      </c>
      <c r="AX13" s="139">
        <v>3.4718272599999991</v>
      </c>
      <c r="AY13" s="139">
        <v>2.8751118099999999</v>
      </c>
      <c r="AZ13" s="139">
        <v>3.2563000000000002E-2</v>
      </c>
      <c r="BA13" s="139">
        <v>12.624609660000001</v>
      </c>
      <c r="BB13" s="139">
        <v>18.498574309999999</v>
      </c>
      <c r="BC13" s="139">
        <v>32.219451339999999</v>
      </c>
      <c r="BD13" s="139">
        <v>15.109964010000001</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26.724284870000002</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315.20782988312351</v>
      </c>
      <c r="D15" s="139">
        <v>226.19855859</v>
      </c>
      <c r="E15" s="139">
        <v>710.70465008999997</v>
      </c>
      <c r="F15" s="139">
        <v>1167.15315758</v>
      </c>
      <c r="G15" s="139">
        <v>222.34387298000001</v>
      </c>
      <c r="H15" s="139">
        <v>699.03849300000002</v>
      </c>
      <c r="I15" s="139">
        <v>655.75532895757453</v>
      </c>
      <c r="J15" s="139">
        <v>380.69634289506848</v>
      </c>
      <c r="K15" s="139">
        <v>925.41324243421127</v>
      </c>
      <c r="L15" s="139">
        <v>652.78611402000013</v>
      </c>
      <c r="M15" s="139">
        <v>1456.3535996000001</v>
      </c>
      <c r="N15" s="139">
        <v>749.51682831000005</v>
      </c>
      <c r="O15" s="139">
        <v>1575.0573639499999</v>
      </c>
      <c r="P15" s="139">
        <v>1060.7319518841095</v>
      </c>
      <c r="Q15" s="139">
        <v>1744.6780752599998</v>
      </c>
      <c r="R15" s="139">
        <v>529.19183454140409</v>
      </c>
      <c r="S15" s="139">
        <v>1080.32389861</v>
      </c>
      <c r="T15" s="139">
        <v>1524.4987305599998</v>
      </c>
      <c r="U15" s="139">
        <v>684.19791777000012</v>
      </c>
      <c r="V15" s="139">
        <v>833.84056489000011</v>
      </c>
      <c r="W15" s="139">
        <v>91.980821919999983</v>
      </c>
      <c r="X15" s="139">
        <v>0</v>
      </c>
      <c r="Y15" s="139">
        <v>0.79800000000000004</v>
      </c>
      <c r="Z15" s="139">
        <v>56.321676399999994</v>
      </c>
      <c r="AA15" s="139">
        <v>0</v>
      </c>
      <c r="AB15" s="139">
        <v>1.6438359999999999E-2</v>
      </c>
      <c r="AC15" s="139">
        <v>118.94865625</v>
      </c>
      <c r="AD15" s="139">
        <v>73.147486059999991</v>
      </c>
      <c r="AE15" s="139">
        <v>74.739725280000002</v>
      </c>
      <c r="AF15" s="139">
        <v>0</v>
      </c>
      <c r="AG15" s="139">
        <v>118.92034543</v>
      </c>
      <c r="AH15" s="139">
        <v>0.17983799</v>
      </c>
      <c r="AI15" s="139">
        <v>91.666666666666657</v>
      </c>
      <c r="AJ15" s="139">
        <v>0.19926940999999998</v>
      </c>
      <c r="AK15" s="139">
        <v>0</v>
      </c>
      <c r="AL15" s="139">
        <v>0</v>
      </c>
      <c r="AM15" s="139">
        <v>1.21439498</v>
      </c>
      <c r="AN15" s="139">
        <v>0</v>
      </c>
      <c r="AO15" s="139">
        <v>0</v>
      </c>
      <c r="AP15" s="139">
        <v>0</v>
      </c>
      <c r="AQ15" s="139">
        <v>0</v>
      </c>
      <c r="AR15" s="139">
        <v>0</v>
      </c>
      <c r="AS15" s="139">
        <v>0</v>
      </c>
      <c r="AT15" s="139">
        <v>0</v>
      </c>
      <c r="AU15" s="139">
        <v>0</v>
      </c>
      <c r="AV15" s="139">
        <v>0</v>
      </c>
      <c r="AW15" s="139">
        <v>0</v>
      </c>
      <c r="AX15" s="139">
        <v>0</v>
      </c>
      <c r="AY15" s="139">
        <v>0</v>
      </c>
      <c r="AZ15" s="139">
        <v>0</v>
      </c>
      <c r="BA15" s="139">
        <v>3.4612479312393192</v>
      </c>
      <c r="BB15" s="139">
        <v>27.940683249999999</v>
      </c>
      <c r="BC15" s="139">
        <v>39.431507969999998</v>
      </c>
      <c r="BD15" s="139">
        <v>0</v>
      </c>
    </row>
    <row r="16" spans="2:56" x14ac:dyDescent="0.55000000000000004">
      <c r="B16" s="141" t="s">
        <v>355</v>
      </c>
      <c r="C16" s="139">
        <v>295.0686398672222</v>
      </c>
      <c r="D16" s="139">
        <v>465.19149807333332</v>
      </c>
      <c r="E16" s="139">
        <v>933.35390173999974</v>
      </c>
      <c r="F16" s="139">
        <v>425.77702006000004</v>
      </c>
      <c r="G16" s="139">
        <v>400.086138370009</v>
      </c>
      <c r="H16" s="139">
        <v>0</v>
      </c>
      <c r="I16" s="139">
        <v>113.12923312999997</v>
      </c>
      <c r="J16" s="139">
        <v>60.113276640000002</v>
      </c>
      <c r="K16" s="139">
        <v>260.81447455999995</v>
      </c>
      <c r="L16" s="139">
        <v>213.22597652999997</v>
      </c>
      <c r="M16" s="139">
        <v>281.88876841999979</v>
      </c>
      <c r="N16" s="139">
        <v>8.7032611399999986</v>
      </c>
      <c r="O16" s="139">
        <v>0</v>
      </c>
      <c r="P16" s="139">
        <v>18.666917359999999</v>
      </c>
      <c r="Q16" s="139">
        <v>797.08052322000003</v>
      </c>
      <c r="R16" s="139">
        <v>138.60286026</v>
      </c>
      <c r="S16" s="139">
        <v>0</v>
      </c>
      <c r="T16" s="139">
        <v>182.91118242000002</v>
      </c>
      <c r="U16" s="139">
        <v>64.672588620000013</v>
      </c>
      <c r="V16" s="139">
        <v>0</v>
      </c>
      <c r="W16" s="139">
        <v>13.36680284</v>
      </c>
      <c r="X16" s="139">
        <v>0</v>
      </c>
      <c r="Y16" s="139">
        <v>0</v>
      </c>
      <c r="Z16" s="139">
        <v>15.294366510000001</v>
      </c>
      <c r="AA16" s="139">
        <v>8.5683489600000016</v>
      </c>
      <c r="AB16" s="139">
        <v>0</v>
      </c>
      <c r="AC16" s="139">
        <v>0</v>
      </c>
      <c r="AD16" s="139">
        <v>3.3428866699999999</v>
      </c>
      <c r="AE16" s="139">
        <v>19.153290270000003</v>
      </c>
      <c r="AF16" s="139">
        <v>0</v>
      </c>
      <c r="AG16" s="139">
        <v>0</v>
      </c>
      <c r="AH16" s="139">
        <v>0</v>
      </c>
      <c r="AI16" s="139">
        <v>0</v>
      </c>
      <c r="AJ16" s="139">
        <v>0.19037388000000002</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0.57629193000000012</v>
      </c>
      <c r="BB16" s="139">
        <v>5.37708984</v>
      </c>
      <c r="BC16" s="139">
        <v>0</v>
      </c>
      <c r="BD16" s="139">
        <v>0</v>
      </c>
    </row>
    <row r="17" spans="2:56" x14ac:dyDescent="0.55000000000000004">
      <c r="B17" s="141" t="s">
        <v>356</v>
      </c>
      <c r="C17" s="139">
        <v>3110.7142776222872</v>
      </c>
      <c r="D17" s="139">
        <v>3529.8015223596499</v>
      </c>
      <c r="E17" s="139">
        <v>3100.9739813890637</v>
      </c>
      <c r="F17" s="139">
        <v>2639.1665516100002</v>
      </c>
      <c r="G17" s="139">
        <v>874.04398968347277</v>
      </c>
      <c r="H17" s="139">
        <v>2748.49953267</v>
      </c>
      <c r="I17" s="139">
        <v>1293.8029944499999</v>
      </c>
      <c r="J17" s="139">
        <v>1500.5981580871862</v>
      </c>
      <c r="K17" s="139">
        <v>2815.9134252399999</v>
      </c>
      <c r="L17" s="139">
        <v>1757.781083670001</v>
      </c>
      <c r="M17" s="139">
        <v>3376.5389006341838</v>
      </c>
      <c r="N17" s="139">
        <v>3198.4319743400156</v>
      </c>
      <c r="O17" s="139">
        <v>2295.2794475331516</v>
      </c>
      <c r="P17" s="139">
        <v>3082.4821094583331</v>
      </c>
      <c r="Q17" s="139">
        <v>3274.4246163499993</v>
      </c>
      <c r="R17" s="139">
        <v>1440.6900479247961</v>
      </c>
      <c r="S17" s="139">
        <v>1423.63984979</v>
      </c>
      <c r="T17" s="139">
        <v>2478.255154391285</v>
      </c>
      <c r="U17" s="139">
        <v>3121.1813241828104</v>
      </c>
      <c r="V17" s="139">
        <v>1362.6686017000002</v>
      </c>
      <c r="W17" s="139">
        <v>515.50662819000013</v>
      </c>
      <c r="X17" s="139">
        <v>16.760000000000002</v>
      </c>
      <c r="Y17" s="139">
        <v>54.313363180000003</v>
      </c>
      <c r="Z17" s="139">
        <v>489.48283843999997</v>
      </c>
      <c r="AA17" s="139">
        <v>149.99439625000002</v>
      </c>
      <c r="AB17" s="139">
        <v>55.256320839999987</v>
      </c>
      <c r="AC17" s="139">
        <v>1002.7647779883334</v>
      </c>
      <c r="AD17" s="139">
        <v>793.12498160000007</v>
      </c>
      <c r="AE17" s="139">
        <v>560.54928127999995</v>
      </c>
      <c r="AF17" s="139">
        <v>15.614173440000002</v>
      </c>
      <c r="AG17" s="139">
        <v>514.13395834999994</v>
      </c>
      <c r="AH17" s="139">
        <v>404.54988405000006</v>
      </c>
      <c r="AI17" s="139">
        <v>323.16399927000003</v>
      </c>
      <c r="AJ17" s="139">
        <v>63.768541249999991</v>
      </c>
      <c r="AK17" s="139">
        <v>37.228099999999998</v>
      </c>
      <c r="AL17" s="139">
        <v>93.881998039999999</v>
      </c>
      <c r="AM17" s="139">
        <v>47.034555300000001</v>
      </c>
      <c r="AN17" s="139">
        <v>51.704766960000001</v>
      </c>
      <c r="AO17" s="139">
        <v>5.5609239300000004</v>
      </c>
      <c r="AP17" s="139">
        <v>110.92685055000001</v>
      </c>
      <c r="AQ17" s="139">
        <v>103.13143496360088</v>
      </c>
      <c r="AR17" s="139">
        <v>50.250248230000004</v>
      </c>
      <c r="AS17" s="139">
        <v>83.093999999999994</v>
      </c>
      <c r="AT17" s="139">
        <v>104.44495393999999</v>
      </c>
      <c r="AU17" s="139">
        <v>17.239783290000002</v>
      </c>
      <c r="AV17" s="139">
        <v>123.17415</v>
      </c>
      <c r="AW17" s="139">
        <v>77.012762199999997</v>
      </c>
      <c r="AX17" s="139">
        <v>27.099421920000005</v>
      </c>
      <c r="AY17" s="139">
        <v>54.084586200000004</v>
      </c>
      <c r="AZ17" s="139">
        <v>6.7845789999999999</v>
      </c>
      <c r="BA17" s="139">
        <v>86.946202990099692</v>
      </c>
      <c r="BB17" s="139">
        <v>173.37115024000002</v>
      </c>
      <c r="BC17" s="139">
        <v>177.88963202999997</v>
      </c>
      <c r="BD17" s="139">
        <v>93.760976370000009</v>
      </c>
    </row>
    <row r="18" spans="2:56" x14ac:dyDescent="0.55000000000000004">
      <c r="B18" s="141" t="s">
        <v>357</v>
      </c>
      <c r="C18" s="139">
        <v>1116.8729911100454</v>
      </c>
      <c r="D18" s="139">
        <v>1520.2220433100001</v>
      </c>
      <c r="E18" s="139">
        <v>2025.6502724799998</v>
      </c>
      <c r="F18" s="139">
        <v>2168.87381366</v>
      </c>
      <c r="G18" s="139">
        <v>556.33193814399988</v>
      </c>
      <c r="H18" s="139">
        <v>1725.1841007499991</v>
      </c>
      <c r="I18" s="139">
        <v>909.86769698584999</v>
      </c>
      <c r="J18" s="139">
        <v>1231.6273901019999</v>
      </c>
      <c r="K18" s="139">
        <v>2135.8989201700679</v>
      </c>
      <c r="L18" s="139">
        <v>1054.9706430499996</v>
      </c>
      <c r="M18" s="139">
        <v>1518.23884651</v>
      </c>
      <c r="N18" s="139">
        <v>1950.7862612800027</v>
      </c>
      <c r="O18" s="139">
        <v>1767.827177200003</v>
      </c>
      <c r="P18" s="139">
        <v>1469.8861206933168</v>
      </c>
      <c r="Q18" s="139">
        <v>2685.5685710604894</v>
      </c>
      <c r="R18" s="139">
        <v>1149.1980519051249</v>
      </c>
      <c r="S18" s="139">
        <v>871.04330069000014</v>
      </c>
      <c r="T18" s="139">
        <v>1292.8488390800003</v>
      </c>
      <c r="U18" s="139">
        <v>1964.3864427099998</v>
      </c>
      <c r="V18" s="139">
        <v>1145.8882797699998</v>
      </c>
      <c r="W18" s="139">
        <v>353.53154930999995</v>
      </c>
      <c r="X18" s="139">
        <v>19.536000000000001</v>
      </c>
      <c r="Y18" s="139">
        <v>53.071180629999994</v>
      </c>
      <c r="Z18" s="139">
        <v>399.53093293000001</v>
      </c>
      <c r="AA18" s="139">
        <v>105.06968587999999</v>
      </c>
      <c r="AB18" s="139">
        <v>32.551576269999998</v>
      </c>
      <c r="AC18" s="139">
        <v>703.55952957</v>
      </c>
      <c r="AD18" s="139">
        <v>537.85565995000013</v>
      </c>
      <c r="AE18" s="139">
        <v>376.59730189000004</v>
      </c>
      <c r="AF18" s="139">
        <v>12.186366260000002</v>
      </c>
      <c r="AG18" s="139">
        <v>448.87062663000017</v>
      </c>
      <c r="AH18" s="139">
        <v>369.21228622196816</v>
      </c>
      <c r="AI18" s="139">
        <v>263.87811901999999</v>
      </c>
      <c r="AJ18" s="139">
        <v>57.795307000000001</v>
      </c>
      <c r="AK18" s="139">
        <v>13.298490000000001</v>
      </c>
      <c r="AL18" s="139">
        <v>67.795559199999985</v>
      </c>
      <c r="AM18" s="139">
        <v>45.730033619999993</v>
      </c>
      <c r="AN18" s="139">
        <v>44.930816630000002</v>
      </c>
      <c r="AO18" s="139">
        <v>7.4801965699999995</v>
      </c>
      <c r="AP18" s="139">
        <v>77.117512920000024</v>
      </c>
      <c r="AQ18" s="139">
        <v>89.523558449999982</v>
      </c>
      <c r="AR18" s="139">
        <v>43.726693429999997</v>
      </c>
      <c r="AS18" s="139">
        <v>58.627000000000002</v>
      </c>
      <c r="AT18" s="139">
        <v>86.693773230000005</v>
      </c>
      <c r="AU18" s="139">
        <v>53.140331720000006</v>
      </c>
      <c r="AV18" s="139">
        <v>85.734279999999998</v>
      </c>
      <c r="AW18" s="139">
        <v>57.82568423</v>
      </c>
      <c r="AX18" s="139">
        <v>19.846628089999978</v>
      </c>
      <c r="AY18" s="139">
        <v>46.203688209999996</v>
      </c>
      <c r="AZ18" s="139">
        <v>4.1966298999999996</v>
      </c>
      <c r="BA18" s="139">
        <v>49.260353645262498</v>
      </c>
      <c r="BB18" s="139">
        <v>99.375538599999985</v>
      </c>
      <c r="BC18" s="139">
        <v>114.47457639999999</v>
      </c>
      <c r="BD18" s="139">
        <v>65.270360510000003</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1.5656816099999999</v>
      </c>
      <c r="F22" s="139">
        <v>0</v>
      </c>
      <c r="G22" s="139">
        <v>147.12336026</v>
      </c>
      <c r="H22" s="139">
        <v>0</v>
      </c>
      <c r="I22" s="139">
        <v>0</v>
      </c>
      <c r="J22" s="139">
        <v>0</v>
      </c>
      <c r="K22" s="139">
        <v>15.783355459999999</v>
      </c>
      <c r="L22" s="139">
        <v>218.30696908000002</v>
      </c>
      <c r="M22" s="139">
        <v>135.83127432000001</v>
      </c>
      <c r="N22" s="139">
        <v>0</v>
      </c>
      <c r="O22" s="139">
        <v>6.5288866700000003</v>
      </c>
      <c r="P22" s="139">
        <v>41.966019340000003</v>
      </c>
      <c r="Q22" s="139">
        <v>10.977107269999999</v>
      </c>
      <c r="R22" s="139">
        <v>0</v>
      </c>
      <c r="S22" s="139">
        <v>0</v>
      </c>
      <c r="T22" s="139">
        <v>0</v>
      </c>
      <c r="U22" s="139">
        <v>1.7395234099999999</v>
      </c>
      <c r="V22" s="139">
        <v>0</v>
      </c>
      <c r="W22" s="139">
        <v>0</v>
      </c>
      <c r="X22" s="139">
        <v>2.5000000000000001E-2</v>
      </c>
      <c r="Y22" s="139">
        <v>0</v>
      </c>
      <c r="Z22" s="139">
        <v>1.3366231499999999</v>
      </c>
      <c r="AA22" s="139">
        <v>0</v>
      </c>
      <c r="AB22" s="139">
        <v>1.4227139999999999E-2</v>
      </c>
      <c r="AC22" s="139">
        <v>0</v>
      </c>
      <c r="AD22" s="139">
        <v>1.6776028700000001</v>
      </c>
      <c r="AE22" s="139">
        <v>0</v>
      </c>
      <c r="AF22" s="139">
        <v>0</v>
      </c>
      <c r="AG22" s="139">
        <v>0.80967299000000015</v>
      </c>
      <c r="AH22" s="139">
        <v>0</v>
      </c>
      <c r="AI22" s="139">
        <v>1.0521630000000001E-2</v>
      </c>
      <c r="AJ22" s="139">
        <v>0</v>
      </c>
      <c r="AK22" s="139">
        <v>0</v>
      </c>
      <c r="AL22" s="139">
        <v>0</v>
      </c>
      <c r="AM22" s="139">
        <v>0</v>
      </c>
      <c r="AN22" s="139">
        <v>0</v>
      </c>
      <c r="AO22" s="139">
        <v>0</v>
      </c>
      <c r="AP22" s="139">
        <v>0</v>
      </c>
      <c r="AQ22" s="139">
        <v>0</v>
      </c>
      <c r="AR22" s="139">
        <v>0</v>
      </c>
      <c r="AS22" s="139">
        <v>0</v>
      </c>
      <c r="AT22" s="139">
        <v>7</v>
      </c>
      <c r="AU22" s="139">
        <v>0</v>
      </c>
      <c r="AV22" s="139">
        <v>0</v>
      </c>
      <c r="AW22" s="139">
        <v>0</v>
      </c>
      <c r="AX22" s="139">
        <v>0</v>
      </c>
      <c r="AY22" s="139">
        <v>0</v>
      </c>
      <c r="AZ22" s="139">
        <v>0</v>
      </c>
      <c r="BA22" s="139">
        <v>0</v>
      </c>
      <c r="BB22" s="139">
        <v>7.6125853599999997</v>
      </c>
      <c r="BC22" s="139">
        <v>0</v>
      </c>
      <c r="BD22" s="139">
        <v>0</v>
      </c>
    </row>
    <row r="23" spans="2:56" x14ac:dyDescent="0.55000000000000004">
      <c r="B23" s="141" t="s">
        <v>362</v>
      </c>
      <c r="C23" s="139">
        <v>4408.6750894786474</v>
      </c>
      <c r="D23" s="139">
        <v>4603.9886744700007</v>
      </c>
      <c r="E23" s="139">
        <v>2894.034449864489</v>
      </c>
      <c r="F23" s="139">
        <v>9829.6775473162743</v>
      </c>
      <c r="G23" s="139">
        <v>445.29000748630978</v>
      </c>
      <c r="H23" s="139">
        <v>0</v>
      </c>
      <c r="I23" s="139">
        <v>2116.9422940823752</v>
      </c>
      <c r="J23" s="139">
        <v>272.94824316</v>
      </c>
      <c r="K23" s="139">
        <v>5275.3480201292386</v>
      </c>
      <c r="L23" s="139">
        <v>1219.1527801700008</v>
      </c>
      <c r="M23" s="139">
        <v>10325.359417832744</v>
      </c>
      <c r="N23" s="139">
        <v>5050.3349772437969</v>
      </c>
      <c r="O23" s="139">
        <v>2222.9490714099984</v>
      </c>
      <c r="P23" s="139">
        <v>3563.8958952489274</v>
      </c>
      <c r="Q23" s="139">
        <v>3044.7618188297765</v>
      </c>
      <c r="R23" s="139">
        <v>2279.0538368843895</v>
      </c>
      <c r="S23" s="139">
        <v>2538.6733317074995</v>
      </c>
      <c r="T23" s="139">
        <v>4437.5481295399995</v>
      </c>
      <c r="U23" s="139">
        <v>4911.018339992007</v>
      </c>
      <c r="V23" s="139">
        <v>2345.9509189661003</v>
      </c>
      <c r="W23" s="139">
        <v>1744.0194405100001</v>
      </c>
      <c r="X23" s="139">
        <v>-32.781999999999996</v>
      </c>
      <c r="Y23" s="139">
        <v>0</v>
      </c>
      <c r="Z23" s="139">
        <v>351.24990607617752</v>
      </c>
      <c r="AA23" s="139">
        <v>326.36626874577456</v>
      </c>
      <c r="AB23" s="139">
        <v>2.1484879965600649</v>
      </c>
      <c r="AC23" s="139">
        <v>2616.499481880001</v>
      </c>
      <c r="AD23" s="139">
        <v>1131.8736744299999</v>
      </c>
      <c r="AE23" s="139">
        <v>372.57665630742417</v>
      </c>
      <c r="AF23" s="139">
        <v>5.5971393406000027</v>
      </c>
      <c r="AG23" s="139">
        <v>521.61712499999999</v>
      </c>
      <c r="AH23" s="139">
        <v>746.96102132466501</v>
      </c>
      <c r="AI23" s="139">
        <v>2120.7676497699999</v>
      </c>
      <c r="AJ23" s="139">
        <v>5.4161566800000003</v>
      </c>
      <c r="AK23" s="139">
        <v>35.812559999999998</v>
      </c>
      <c r="AL23" s="139">
        <v>350.01536552999994</v>
      </c>
      <c r="AM23" s="139">
        <v>124.01063780999999</v>
      </c>
      <c r="AN23" s="139">
        <v>17.190317271000005</v>
      </c>
      <c r="AO23" s="139">
        <v>0</v>
      </c>
      <c r="AP23" s="139">
        <v>75.036110087640097</v>
      </c>
      <c r="AQ23" s="139">
        <v>56.095239693991303</v>
      </c>
      <c r="AR23" s="139">
        <v>80.484214839499998</v>
      </c>
      <c r="AS23" s="139">
        <v>192.58</v>
      </c>
      <c r="AT23" s="139">
        <v>105.99481476999999</v>
      </c>
      <c r="AU23" s="139">
        <v>274.50175118800013</v>
      </c>
      <c r="AV23" s="139">
        <v>481.73680000000002</v>
      </c>
      <c r="AW23" s="139">
        <v>37.55845936545029</v>
      </c>
      <c r="AX23" s="139">
        <v>55.396101609999995</v>
      </c>
      <c r="AY23" s="139">
        <v>65.860187880000012</v>
      </c>
      <c r="AZ23" s="139">
        <v>0</v>
      </c>
      <c r="BA23" s="139">
        <v>137.25324625025442</v>
      </c>
      <c r="BB23" s="139">
        <v>110.01560447225009</v>
      </c>
      <c r="BC23" s="139">
        <v>137.07742138087622</v>
      </c>
      <c r="BD23" s="139">
        <v>283.50846283956986</v>
      </c>
    </row>
    <row r="24" spans="2:56" x14ac:dyDescent="0.55000000000000004">
      <c r="B24" s="142" t="s">
        <v>197</v>
      </c>
      <c r="C24" s="139">
        <v>4408.6750894786474</v>
      </c>
      <c r="D24" s="139">
        <v>4603.9886744700007</v>
      </c>
      <c r="E24" s="139">
        <v>2894.034449864489</v>
      </c>
      <c r="F24" s="139">
        <v>9829.6775473162743</v>
      </c>
      <c r="G24" s="139">
        <v>445.29000748630978</v>
      </c>
      <c r="H24" s="139">
        <v>0</v>
      </c>
      <c r="I24" s="139">
        <v>2116.9422940823752</v>
      </c>
      <c r="J24" s="139">
        <v>272.94824316</v>
      </c>
      <c r="K24" s="139">
        <v>5275.3480201292386</v>
      </c>
      <c r="L24" s="139">
        <v>1192.0846930600007</v>
      </c>
      <c r="M24" s="139">
        <v>10325.359417832744</v>
      </c>
      <c r="N24" s="139">
        <v>5050.3349772437969</v>
      </c>
      <c r="O24" s="139">
        <v>2222.9490714099984</v>
      </c>
      <c r="P24" s="139">
        <v>3563.8958952489274</v>
      </c>
      <c r="Q24" s="139">
        <v>3044.7618188297765</v>
      </c>
      <c r="R24" s="139">
        <v>2279.0538368843895</v>
      </c>
      <c r="S24" s="139">
        <v>2538.6733317074995</v>
      </c>
      <c r="T24" s="139">
        <v>4437.5481295399995</v>
      </c>
      <c r="U24" s="139">
        <v>4911.018339992007</v>
      </c>
      <c r="V24" s="139">
        <v>2345.9509189661003</v>
      </c>
      <c r="W24" s="139">
        <v>1744.0194405100001</v>
      </c>
      <c r="X24" s="139">
        <v>-32.781999999999996</v>
      </c>
      <c r="Y24" s="139">
        <v>0</v>
      </c>
      <c r="Z24" s="139">
        <v>351.24990607617752</v>
      </c>
      <c r="AA24" s="139">
        <v>326.36626874577456</v>
      </c>
      <c r="AB24" s="139">
        <v>2.1484879965600649</v>
      </c>
      <c r="AC24" s="139">
        <v>2616.499481880001</v>
      </c>
      <c r="AD24" s="139">
        <v>1131.8736744299999</v>
      </c>
      <c r="AE24" s="139">
        <v>372.57665630742417</v>
      </c>
      <c r="AF24" s="139">
        <v>5.5971393406000027</v>
      </c>
      <c r="AG24" s="139">
        <v>521.61712499999999</v>
      </c>
      <c r="AH24" s="139">
        <v>746.96102132466501</v>
      </c>
      <c r="AI24" s="139">
        <v>2120.7676497699999</v>
      </c>
      <c r="AJ24" s="139">
        <v>5.4161566800000003</v>
      </c>
      <c r="AK24" s="139">
        <v>35.812559999999998</v>
      </c>
      <c r="AL24" s="139">
        <v>350.01536552999994</v>
      </c>
      <c r="AM24" s="139">
        <v>124.01063780999999</v>
      </c>
      <c r="AN24" s="139">
        <v>17.190317271000005</v>
      </c>
      <c r="AO24" s="139">
        <v>0</v>
      </c>
      <c r="AP24" s="139">
        <v>75.036110087640097</v>
      </c>
      <c r="AQ24" s="139">
        <v>56.095239693991303</v>
      </c>
      <c r="AR24" s="139">
        <v>80.484214839499998</v>
      </c>
      <c r="AS24" s="139">
        <v>192.58</v>
      </c>
      <c r="AT24" s="139">
        <v>105.99481476999999</v>
      </c>
      <c r="AU24" s="139">
        <v>274.50175118800013</v>
      </c>
      <c r="AV24" s="139">
        <v>481.73680000000002</v>
      </c>
      <c r="AW24" s="139">
        <v>37.55845936545029</v>
      </c>
      <c r="AX24" s="139">
        <v>55.396101609999995</v>
      </c>
      <c r="AY24" s="139">
        <v>65.860187880000012</v>
      </c>
      <c r="AZ24" s="139">
        <v>0</v>
      </c>
      <c r="BA24" s="139">
        <v>137.24261368000001</v>
      </c>
      <c r="BB24" s="139">
        <v>110.01560447225009</v>
      </c>
      <c r="BC24" s="139">
        <v>137.07742138087622</v>
      </c>
      <c r="BD24" s="139">
        <v>283.50846283956986</v>
      </c>
    </row>
    <row r="25" spans="2:56" x14ac:dyDescent="0.55000000000000004">
      <c r="B25" s="143" t="s">
        <v>198</v>
      </c>
      <c r="C25" s="139">
        <v>4408.6750894786474</v>
      </c>
      <c r="D25" s="139">
        <v>820.30405087999975</v>
      </c>
      <c r="E25" s="139">
        <v>584.50613042199279</v>
      </c>
      <c r="F25" s="139">
        <v>3558.0227596919267</v>
      </c>
      <c r="G25" s="139">
        <v>271.51587717881</v>
      </c>
      <c r="H25" s="139">
        <v>0</v>
      </c>
      <c r="I25" s="139">
        <v>21.497661097375037</v>
      </c>
      <c r="J25" s="139">
        <v>206.37003984999998</v>
      </c>
      <c r="K25" s="139">
        <v>249.94117740014218</v>
      </c>
      <c r="L25" s="139">
        <v>99.023732389999935</v>
      </c>
      <c r="M25" s="139">
        <v>8573.205990547247</v>
      </c>
      <c r="N25" s="139">
        <v>624.15378175961666</v>
      </c>
      <c r="O25" s="139">
        <v>2222.9490714099984</v>
      </c>
      <c r="P25" s="139">
        <v>570.50703057891974</v>
      </c>
      <c r="Q25" s="139">
        <v>-193.57282608337107</v>
      </c>
      <c r="R25" s="139">
        <v>134.96804586974977</v>
      </c>
      <c r="S25" s="139">
        <v>-125.25669465389512</v>
      </c>
      <c r="T25" s="139">
        <v>504.4614435499999</v>
      </c>
      <c r="U25" s="139">
        <v>3587.6076614313847</v>
      </c>
      <c r="V25" s="139">
        <v>259.35081510697478</v>
      </c>
      <c r="W25" s="139">
        <v>526.75292754000009</v>
      </c>
      <c r="X25" s="139">
        <v>-1E-3</v>
      </c>
      <c r="Y25" s="139">
        <v>0</v>
      </c>
      <c r="Z25" s="139">
        <v>59.629502424925931</v>
      </c>
      <c r="AA25" s="139">
        <v>13.117609138899885</v>
      </c>
      <c r="AB25" s="139">
        <v>6.8686913815600708</v>
      </c>
      <c r="AC25" s="139">
        <v>364.99551428000001</v>
      </c>
      <c r="AD25" s="139">
        <v>154.11941259</v>
      </c>
      <c r="AE25" s="139">
        <v>47.441235116549969</v>
      </c>
      <c r="AF25" s="139">
        <v>0.83647371560000328</v>
      </c>
      <c r="AG25" s="139">
        <v>557.91118999999992</v>
      </c>
      <c r="AH25" s="139">
        <v>158.25584006291808</v>
      </c>
      <c r="AI25" s="139">
        <v>234.58607741</v>
      </c>
      <c r="AJ25" s="139">
        <v>4.7995515400000004</v>
      </c>
      <c r="AK25" s="139">
        <v>8.3741299999999992</v>
      </c>
      <c r="AL25" s="139">
        <v>28.076231020000005</v>
      </c>
      <c r="AM25" s="139">
        <v>24.08469741</v>
      </c>
      <c r="AN25" s="139">
        <v>9.3036157960000043</v>
      </c>
      <c r="AO25" s="139">
        <v>0</v>
      </c>
      <c r="AP25" s="139">
        <v>-28.526980872359882</v>
      </c>
      <c r="AQ25" s="139">
        <v>0</v>
      </c>
      <c r="AR25" s="139">
        <v>7.4804235445000016</v>
      </c>
      <c r="AS25" s="139">
        <v>25.422999999999998</v>
      </c>
      <c r="AT25" s="139">
        <v>18.03381044</v>
      </c>
      <c r="AU25" s="139">
        <v>7.0579124380000016</v>
      </c>
      <c r="AV25" s="139">
        <v>0</v>
      </c>
      <c r="AW25" s="139">
        <v>20.24679398044999</v>
      </c>
      <c r="AX25" s="139">
        <v>9.1166708199999995</v>
      </c>
      <c r="AY25" s="139">
        <v>65.860187880000012</v>
      </c>
      <c r="AZ25" s="139">
        <v>0</v>
      </c>
      <c r="BA25" s="139">
        <v>13.340510789999998</v>
      </c>
      <c r="BB25" s="139">
        <v>63.935785324749993</v>
      </c>
      <c r="BC25" s="139">
        <v>29.887994858376238</v>
      </c>
      <c r="BD25" s="139">
        <v>12.179634269874976</v>
      </c>
    </row>
    <row r="26" spans="2:56" x14ac:dyDescent="0.55000000000000004">
      <c r="B26" s="142" t="s">
        <v>199</v>
      </c>
      <c r="C26" s="139">
        <v>4408.6750894786474</v>
      </c>
      <c r="D26" s="139">
        <v>499.1569322000002</v>
      </c>
      <c r="E26" s="139">
        <v>0</v>
      </c>
      <c r="F26" s="139">
        <v>1972.5131847818948</v>
      </c>
      <c r="G26" s="139">
        <v>0</v>
      </c>
      <c r="H26" s="139">
        <v>0</v>
      </c>
      <c r="I26" s="139">
        <v>0</v>
      </c>
      <c r="J26" s="139">
        <v>56.760302769999981</v>
      </c>
      <c r="K26" s="139">
        <v>0</v>
      </c>
      <c r="L26" s="139">
        <v>0</v>
      </c>
      <c r="M26" s="139">
        <v>2801.4472530903763</v>
      </c>
      <c r="N26" s="139">
        <v>97.781180521491621</v>
      </c>
      <c r="O26" s="139">
        <v>2222.9490714099984</v>
      </c>
      <c r="P26" s="139">
        <v>264.84417701441987</v>
      </c>
      <c r="Q26" s="139">
        <v>-1022.7203138971121</v>
      </c>
      <c r="R26" s="139">
        <v>0</v>
      </c>
      <c r="S26" s="139">
        <v>-52.479600200177906</v>
      </c>
      <c r="T26" s="139">
        <v>156.82749662000001</v>
      </c>
      <c r="U26" s="139">
        <v>3403.9968492755106</v>
      </c>
      <c r="V26" s="139">
        <v>0</v>
      </c>
      <c r="W26" s="139">
        <v>268.99773875</v>
      </c>
      <c r="X26" s="139">
        <v>-0.56899999999999995</v>
      </c>
      <c r="Y26" s="139">
        <v>0</v>
      </c>
      <c r="Z26" s="139">
        <v>0</v>
      </c>
      <c r="AA26" s="139">
        <v>0</v>
      </c>
      <c r="AB26" s="139">
        <v>4.4657427425600664</v>
      </c>
      <c r="AC26" s="139">
        <v>54.285415390000004</v>
      </c>
      <c r="AD26" s="139">
        <v>0</v>
      </c>
      <c r="AE26" s="139">
        <v>0</v>
      </c>
      <c r="AF26" s="139">
        <v>-1.7426178928999942</v>
      </c>
      <c r="AG26" s="139">
        <v>-92.474202000000005</v>
      </c>
      <c r="AH26" s="139">
        <v>60.9566434375431</v>
      </c>
      <c r="AI26" s="139">
        <v>28.108232399999999</v>
      </c>
      <c r="AJ26" s="139">
        <v>0</v>
      </c>
      <c r="AK26" s="139">
        <v>1.0414000000000001</v>
      </c>
      <c r="AL26" s="139">
        <v>14.425872160000006</v>
      </c>
      <c r="AM26" s="139">
        <v>3.06484369</v>
      </c>
      <c r="AN26" s="139">
        <v>0</v>
      </c>
      <c r="AO26" s="139">
        <v>0</v>
      </c>
      <c r="AP26" s="139">
        <v>-18.587567302859888</v>
      </c>
      <c r="AQ26" s="139">
        <v>0</v>
      </c>
      <c r="AR26" s="139">
        <v>0</v>
      </c>
      <c r="AS26" s="139">
        <v>4.6180000000000003</v>
      </c>
      <c r="AT26" s="139">
        <v>9.8588988400000002</v>
      </c>
      <c r="AU26" s="139">
        <v>0</v>
      </c>
      <c r="AV26" s="139">
        <v>0</v>
      </c>
      <c r="AW26" s="139">
        <v>-14.439887950300022</v>
      </c>
      <c r="AX26" s="139">
        <v>3.8042032299999993</v>
      </c>
      <c r="AY26" s="139">
        <v>65.860187880000012</v>
      </c>
      <c r="AZ26" s="139">
        <v>0</v>
      </c>
      <c r="BA26" s="139">
        <v>1.0051340900000001</v>
      </c>
      <c r="BB26" s="139">
        <v>0</v>
      </c>
      <c r="BC26" s="139">
        <v>-15.153186430123656</v>
      </c>
      <c r="BD26" s="139">
        <v>12.179634269874976</v>
      </c>
    </row>
    <row r="27" spans="2:56" x14ac:dyDescent="0.55000000000000004">
      <c r="B27" s="142" t="s">
        <v>200</v>
      </c>
      <c r="C27" s="192">
        <v>0</v>
      </c>
      <c r="D27" s="139">
        <v>321.14711867999961</v>
      </c>
      <c r="E27" s="139">
        <v>584.50613042199279</v>
      </c>
      <c r="F27" s="139">
        <v>1585.5095749100319</v>
      </c>
      <c r="G27" s="139">
        <v>271.51587717881</v>
      </c>
      <c r="H27" s="139">
        <v>0</v>
      </c>
      <c r="I27" s="139">
        <v>21.497661097375037</v>
      </c>
      <c r="J27" s="139">
        <v>149.60973708</v>
      </c>
      <c r="K27" s="139">
        <v>249.94117740014218</v>
      </c>
      <c r="L27" s="139">
        <v>99.023732389999935</v>
      </c>
      <c r="M27" s="139">
        <v>5771.7587374568702</v>
      </c>
      <c r="N27" s="139">
        <v>526.37260123812507</v>
      </c>
      <c r="O27" s="139">
        <v>0</v>
      </c>
      <c r="P27" s="139">
        <v>305.66285356449993</v>
      </c>
      <c r="Q27" s="139">
        <v>829.14748781374101</v>
      </c>
      <c r="R27" s="139">
        <v>134.96804586974977</v>
      </c>
      <c r="S27" s="139">
        <v>-72.777094453717226</v>
      </c>
      <c r="T27" s="139">
        <v>347.63394692999987</v>
      </c>
      <c r="U27" s="139">
        <v>183.61081215587402</v>
      </c>
      <c r="V27" s="139">
        <v>259.35081510697478</v>
      </c>
      <c r="W27" s="139">
        <v>257.75518878999998</v>
      </c>
      <c r="X27" s="139">
        <v>0.56799999999999995</v>
      </c>
      <c r="Y27" s="139">
        <v>0</v>
      </c>
      <c r="Z27" s="139">
        <v>59.629502424925931</v>
      </c>
      <c r="AA27" s="139">
        <v>13.117609138899885</v>
      </c>
      <c r="AB27" s="139">
        <v>2.4029486390000052</v>
      </c>
      <c r="AC27" s="139">
        <v>310.71009889000004</v>
      </c>
      <c r="AD27" s="139">
        <v>154.11941259</v>
      </c>
      <c r="AE27" s="139">
        <v>47.441235116549969</v>
      </c>
      <c r="AF27" s="139">
        <v>2.5790916084999975</v>
      </c>
      <c r="AG27" s="139">
        <v>650.38539200000002</v>
      </c>
      <c r="AH27" s="139">
        <v>97.299196625374989</v>
      </c>
      <c r="AI27" s="139">
        <v>206.47784500999998</v>
      </c>
      <c r="AJ27" s="139">
        <v>4.7995515400000004</v>
      </c>
      <c r="AK27" s="139">
        <v>7.3327299999999997</v>
      </c>
      <c r="AL27" s="139">
        <v>13.650358860000003</v>
      </c>
      <c r="AM27" s="139">
        <v>21.01985372</v>
      </c>
      <c r="AN27" s="139">
        <v>9.3036157960000043</v>
      </c>
      <c r="AO27" s="139">
        <v>0</v>
      </c>
      <c r="AP27" s="139">
        <v>-9.9394135694999957</v>
      </c>
      <c r="AQ27" s="139">
        <v>0</v>
      </c>
      <c r="AR27" s="139">
        <v>7.4804235445000016</v>
      </c>
      <c r="AS27" s="139">
        <v>20.805</v>
      </c>
      <c r="AT27" s="139">
        <v>8.1749115999999997</v>
      </c>
      <c r="AU27" s="139">
        <v>7.0579124380000016</v>
      </c>
      <c r="AV27" s="139">
        <v>0</v>
      </c>
      <c r="AW27" s="139">
        <v>34.686681930750012</v>
      </c>
      <c r="AX27" s="139">
        <v>5.3124675900000007</v>
      </c>
      <c r="AY27" s="139">
        <v>0</v>
      </c>
      <c r="AZ27" s="139">
        <v>0</v>
      </c>
      <c r="BA27" s="139">
        <v>12.335376699999999</v>
      </c>
      <c r="BB27" s="139">
        <v>63.935785324749993</v>
      </c>
      <c r="BC27" s="139">
        <v>45.041181288499892</v>
      </c>
      <c r="BD27" s="139">
        <v>0</v>
      </c>
    </row>
    <row r="28" spans="2:56" x14ac:dyDescent="0.55000000000000004">
      <c r="B28" s="143" t="s">
        <v>201</v>
      </c>
      <c r="C28" s="139">
        <v>0</v>
      </c>
      <c r="D28" s="139">
        <v>3783.6846235900011</v>
      </c>
      <c r="E28" s="139">
        <v>2309.5283194424965</v>
      </c>
      <c r="F28" s="139">
        <v>6271.6547876243476</v>
      </c>
      <c r="G28" s="139">
        <v>173.77413030749977</v>
      </c>
      <c r="H28" s="139">
        <v>0</v>
      </c>
      <c r="I28" s="139">
        <v>2095.4446329850002</v>
      </c>
      <c r="J28" s="139">
        <v>66.578203310000006</v>
      </c>
      <c r="K28" s="139">
        <v>5025.4068427290968</v>
      </c>
      <c r="L28" s="139">
        <v>1093.0609606700009</v>
      </c>
      <c r="M28" s="139">
        <v>1752.1534272854963</v>
      </c>
      <c r="N28" s="139">
        <v>4426.1811954841805</v>
      </c>
      <c r="O28" s="139">
        <v>0</v>
      </c>
      <c r="P28" s="139">
        <v>2993.3888646700079</v>
      </c>
      <c r="Q28" s="139">
        <v>3238.3346449131477</v>
      </c>
      <c r="R28" s="139">
        <v>2144.0857910146397</v>
      </c>
      <c r="S28" s="139">
        <v>1531.839851493995</v>
      </c>
      <c r="T28" s="139">
        <v>3933.0866859899998</v>
      </c>
      <c r="U28" s="139">
        <v>1323.4106785606225</v>
      </c>
      <c r="V28" s="139">
        <v>2086.6001038591253</v>
      </c>
      <c r="W28" s="139">
        <v>1203.3245484899999</v>
      </c>
      <c r="X28" s="139">
        <v>-32.780999999999999</v>
      </c>
      <c r="Y28" s="139">
        <v>0</v>
      </c>
      <c r="Z28" s="139">
        <v>291.62040365125165</v>
      </c>
      <c r="AA28" s="139">
        <v>313.2486596068747</v>
      </c>
      <c r="AB28" s="139">
        <v>-4.7202033850000058</v>
      </c>
      <c r="AC28" s="139">
        <v>2251.5039676000006</v>
      </c>
      <c r="AD28" s="139">
        <v>977.75426183999991</v>
      </c>
      <c r="AE28" s="139">
        <v>325.13542119087418</v>
      </c>
      <c r="AF28" s="139">
        <v>4.7606656249999997</v>
      </c>
      <c r="AG28" s="139">
        <v>-196.575828</v>
      </c>
      <c r="AH28" s="139">
        <v>588.70518126174693</v>
      </c>
      <c r="AI28" s="139">
        <v>1884.0284147700002</v>
      </c>
      <c r="AJ28" s="139">
        <v>0.61660514</v>
      </c>
      <c r="AK28" s="139">
        <v>27.43843</v>
      </c>
      <c r="AL28" s="139">
        <v>321.93913450999992</v>
      </c>
      <c r="AM28" s="139">
        <v>90.032193189999987</v>
      </c>
      <c r="AN28" s="139">
        <v>7.8867014749999997</v>
      </c>
      <c r="AO28" s="139">
        <v>0</v>
      </c>
      <c r="AP28" s="139">
        <v>103.56309095999998</v>
      </c>
      <c r="AQ28" s="139">
        <v>0</v>
      </c>
      <c r="AR28" s="139">
        <v>73.003791294999999</v>
      </c>
      <c r="AS28" s="139">
        <v>167.15700000000001</v>
      </c>
      <c r="AT28" s="139">
        <v>87.961004329999994</v>
      </c>
      <c r="AU28" s="139">
        <v>267.44383875000011</v>
      </c>
      <c r="AV28" s="139">
        <v>481.73680000000002</v>
      </c>
      <c r="AW28" s="139">
        <v>17.3116653850003</v>
      </c>
      <c r="AX28" s="139">
        <v>46.279430789999999</v>
      </c>
      <c r="AY28" s="139">
        <v>0</v>
      </c>
      <c r="AZ28" s="139">
        <v>0</v>
      </c>
      <c r="BA28" s="139">
        <v>123.90210289000001</v>
      </c>
      <c r="BB28" s="139">
        <v>46.079819147500103</v>
      </c>
      <c r="BC28" s="139">
        <v>107.18942652249997</v>
      </c>
      <c r="BD28" s="139">
        <v>271.32882856969491</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1132.0901748673996</v>
      </c>
      <c r="T29" s="139">
        <v>0</v>
      </c>
      <c r="U29" s="139">
        <v>0</v>
      </c>
      <c r="V29" s="139">
        <v>0</v>
      </c>
      <c r="W29" s="139">
        <v>13.941964480000001</v>
      </c>
      <c r="X29" s="139">
        <v>0</v>
      </c>
      <c r="Y29" s="139">
        <v>0</v>
      </c>
      <c r="Z29" s="139">
        <v>0</v>
      </c>
      <c r="AA29" s="139">
        <v>0</v>
      </c>
      <c r="AB29" s="139">
        <v>0</v>
      </c>
      <c r="AC29" s="139">
        <v>0</v>
      </c>
      <c r="AD29" s="139">
        <v>0</v>
      </c>
      <c r="AE29" s="139">
        <v>0</v>
      </c>
      <c r="AF29" s="139">
        <v>0</v>
      </c>
      <c r="AG29" s="139">
        <v>160.28176300000001</v>
      </c>
      <c r="AH29" s="139">
        <v>0</v>
      </c>
      <c r="AI29" s="139">
        <v>2.1531575899999997</v>
      </c>
      <c r="AJ29" s="139">
        <v>0</v>
      </c>
      <c r="AK29" s="139">
        <v>0</v>
      </c>
      <c r="AL29" s="139">
        <v>0</v>
      </c>
      <c r="AM29" s="139">
        <v>9.8937472100000008</v>
      </c>
      <c r="AN29" s="139">
        <v>0</v>
      </c>
      <c r="AO29" s="139">
        <v>0</v>
      </c>
      <c r="AP29" s="139">
        <v>0</v>
      </c>
      <c r="AQ29" s="139">
        <v>56.095239693991303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27.06808711</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1.0632570254403105E-2</v>
      </c>
      <c r="BB32" s="139">
        <v>0</v>
      </c>
      <c r="BC32" s="139">
        <v>0</v>
      </c>
      <c r="BD32" s="139">
        <v>0</v>
      </c>
    </row>
    <row r="33" spans="2:56" x14ac:dyDescent="0.55000000000000004">
      <c r="B33" s="141" t="s">
        <v>364</v>
      </c>
      <c r="C33" s="139">
        <v>0</v>
      </c>
      <c r="D33" s="139">
        <v>0</v>
      </c>
      <c r="E33" s="139">
        <v>559.22711561000006</v>
      </c>
      <c r="F33" s="139">
        <v>151.98549303999999</v>
      </c>
      <c r="G33" s="139">
        <v>13.75323276</v>
      </c>
      <c r="H33" s="139">
        <v>3136.3570452500007</v>
      </c>
      <c r="I33" s="139">
        <v>0</v>
      </c>
      <c r="J33" s="139">
        <v>0</v>
      </c>
      <c r="K33" s="139">
        <v>1063.6811214100001</v>
      </c>
      <c r="L33" s="139">
        <v>270.55441215000008</v>
      </c>
      <c r="M33" s="139">
        <v>0</v>
      </c>
      <c r="N33" s="139">
        <v>140.13737647000002</v>
      </c>
      <c r="O33" s="139">
        <v>2.4310226200000002</v>
      </c>
      <c r="P33" s="139">
        <v>0</v>
      </c>
      <c r="Q33" s="139">
        <v>0</v>
      </c>
      <c r="R33" s="139">
        <v>0</v>
      </c>
      <c r="S33" s="139">
        <v>526.00827895999998</v>
      </c>
      <c r="T33" s="139">
        <v>194.37853018999999</v>
      </c>
      <c r="U33" s="139">
        <v>0.41849683000000004</v>
      </c>
      <c r="V33" s="139">
        <v>3.7479728399999996</v>
      </c>
      <c r="W33" s="139">
        <v>4.8548572400000003</v>
      </c>
      <c r="X33" s="139">
        <v>0</v>
      </c>
      <c r="Y33" s="139">
        <v>0</v>
      </c>
      <c r="Z33" s="139">
        <v>1.3564898400000003</v>
      </c>
      <c r="AA33" s="139">
        <v>0.29564521000000005</v>
      </c>
      <c r="AB33" s="139">
        <v>0</v>
      </c>
      <c r="AC33" s="139">
        <v>0</v>
      </c>
      <c r="AD33" s="139">
        <v>0</v>
      </c>
      <c r="AE33" s="139">
        <v>10.699751590188027</v>
      </c>
      <c r="AF33" s="139">
        <v>0</v>
      </c>
      <c r="AG33" s="139">
        <v>0</v>
      </c>
      <c r="AH33" s="139">
        <v>12.855271909999999</v>
      </c>
      <c r="AI33" s="139">
        <v>12.791129510000001</v>
      </c>
      <c r="AJ33" s="139">
        <v>0</v>
      </c>
      <c r="AK33" s="139">
        <v>0</v>
      </c>
      <c r="AL33" s="139">
        <v>0</v>
      </c>
      <c r="AM33" s="139">
        <v>0</v>
      </c>
      <c r="AN33" s="139">
        <v>0</v>
      </c>
      <c r="AO33" s="139">
        <v>0</v>
      </c>
      <c r="AP33" s="139">
        <v>0</v>
      </c>
      <c r="AQ33" s="139">
        <v>0</v>
      </c>
      <c r="AR33" s="139">
        <v>0</v>
      </c>
      <c r="AS33" s="139">
        <v>2.3180000000000001</v>
      </c>
      <c r="AT33" s="139">
        <v>3.5882127700000002</v>
      </c>
      <c r="AU33" s="139">
        <v>5.2276965300000002</v>
      </c>
      <c r="AV33" s="139">
        <v>2.9829499999999998</v>
      </c>
      <c r="AW33" s="139">
        <v>0</v>
      </c>
      <c r="AX33" s="139">
        <v>1.6200450000000002</v>
      </c>
      <c r="AY33" s="139">
        <v>0</v>
      </c>
      <c r="AZ33" s="139">
        <v>0</v>
      </c>
      <c r="BA33" s="139">
        <v>0</v>
      </c>
      <c r="BB33" s="139">
        <v>0</v>
      </c>
      <c r="BC33" s="139">
        <v>34.092746549999994</v>
      </c>
      <c r="BD33" s="139">
        <v>0</v>
      </c>
    </row>
    <row r="34" spans="2:56" x14ac:dyDescent="0.55000000000000004">
      <c r="B34" s="141" t="s">
        <v>365</v>
      </c>
      <c r="C34" s="139">
        <v>251.531111033066</v>
      </c>
      <c r="D34" s="139">
        <v>133.11498970172039</v>
      </c>
      <c r="E34" s="139">
        <v>889.50895997050998</v>
      </c>
      <c r="F34" s="139">
        <v>798.66643001566183</v>
      </c>
      <c r="G34" s="139">
        <v>379.52041982337391</v>
      </c>
      <c r="H34" s="139">
        <v>108.364073</v>
      </c>
      <c r="I34" s="139">
        <v>232.56292580000002</v>
      </c>
      <c r="J34" s="139">
        <v>634.73495008999998</v>
      </c>
      <c r="K34" s="139">
        <v>75.983396166875835</v>
      </c>
      <c r="L34" s="139">
        <v>208.49661803400022</v>
      </c>
      <c r="M34" s="139">
        <v>151.07952556902018</v>
      </c>
      <c r="N34" s="139">
        <v>342.30773603258973</v>
      </c>
      <c r="O34" s="139">
        <v>320.20915751799862</v>
      </c>
      <c r="P34" s="139">
        <v>130.70535147816241</v>
      </c>
      <c r="Q34" s="139">
        <v>835.38412564121688</v>
      </c>
      <c r="R34" s="139">
        <v>186.2448612460532</v>
      </c>
      <c r="S34" s="139">
        <v>410.50381911743187</v>
      </c>
      <c r="T34" s="139">
        <v>421.05873449532095</v>
      </c>
      <c r="U34" s="139">
        <v>404.823590881634</v>
      </c>
      <c r="V34" s="139">
        <v>284.62180206832323</v>
      </c>
      <c r="W34" s="139">
        <v>73.534023118526136</v>
      </c>
      <c r="X34" s="139">
        <v>0</v>
      </c>
      <c r="Y34" s="139">
        <v>0</v>
      </c>
      <c r="Z34" s="139">
        <v>79.166846357587545</v>
      </c>
      <c r="AA34" s="139">
        <v>0</v>
      </c>
      <c r="AB34" s="139">
        <v>14.484818428590893</v>
      </c>
      <c r="AC34" s="139">
        <v>139.17591708967331</v>
      </c>
      <c r="AD34" s="139">
        <v>137.99147719999999</v>
      </c>
      <c r="AE34" s="139">
        <v>91.769918151954087</v>
      </c>
      <c r="AF34" s="139">
        <v>2.4892358069399987</v>
      </c>
      <c r="AG34" s="139">
        <v>57.365930601705692</v>
      </c>
      <c r="AH34" s="139">
        <v>98.000273000000007</v>
      </c>
      <c r="AI34" s="139">
        <v>20.931946134933636</v>
      </c>
      <c r="AJ34" s="139">
        <v>11.65870501</v>
      </c>
      <c r="AK34" s="139">
        <v>0</v>
      </c>
      <c r="AL34" s="139">
        <v>0</v>
      </c>
      <c r="AM34" s="139">
        <v>9.9778937249999693</v>
      </c>
      <c r="AN34" s="139">
        <v>2.5076990263589809</v>
      </c>
      <c r="AO34" s="139">
        <v>0</v>
      </c>
      <c r="AP34" s="139">
        <v>3.1698356650000004</v>
      </c>
      <c r="AQ34" s="139">
        <v>0</v>
      </c>
      <c r="AR34" s="139">
        <v>6.0170599509999878</v>
      </c>
      <c r="AS34" s="139">
        <v>0</v>
      </c>
      <c r="AT34" s="139">
        <v>12.499332257272727</v>
      </c>
      <c r="AU34" s="139">
        <v>0</v>
      </c>
      <c r="AV34" s="139">
        <v>0</v>
      </c>
      <c r="AW34" s="139">
        <v>4.8702010179900022</v>
      </c>
      <c r="AX34" s="139">
        <v>0</v>
      </c>
      <c r="AY34" s="139">
        <v>0</v>
      </c>
      <c r="AZ34" s="139">
        <v>0</v>
      </c>
      <c r="BA34" s="139">
        <v>0</v>
      </c>
      <c r="BB34" s="139">
        <v>34.238395094216472</v>
      </c>
      <c r="BC34" s="139">
        <v>34.354167815302382</v>
      </c>
      <c r="BD34" s="139">
        <v>0</v>
      </c>
    </row>
    <row r="35" spans="2:56" x14ac:dyDescent="0.55000000000000004">
      <c r="B35" s="141" t="s">
        <v>366</v>
      </c>
      <c r="C35" s="139">
        <v>1490.3207425706109</v>
      </c>
      <c r="D35" s="139">
        <v>758.75544129980619</v>
      </c>
      <c r="E35" s="139">
        <v>2401.6741919203764</v>
      </c>
      <c r="F35" s="139">
        <v>2167.1696743822872</v>
      </c>
      <c r="G35" s="139">
        <v>1069.2628035841092</v>
      </c>
      <c r="H35" s="139">
        <v>291.839653</v>
      </c>
      <c r="I35" s="139">
        <v>711.00014472999999</v>
      </c>
      <c r="J35" s="139">
        <v>1815.7000907187232</v>
      </c>
      <c r="K35" s="139">
        <v>205.15516965056477</v>
      </c>
      <c r="L35" s="139">
        <v>562.94086869180057</v>
      </c>
      <c r="M35" s="139">
        <v>877.78060064635429</v>
      </c>
      <c r="N35" s="139">
        <v>924.23088728799235</v>
      </c>
      <c r="O35" s="139">
        <v>870.72631888519595</v>
      </c>
      <c r="P35" s="139">
        <v>749.63038949040356</v>
      </c>
      <c r="Q35" s="139">
        <v>2163.04816120225</v>
      </c>
      <c r="R35" s="139">
        <v>494.68929205434358</v>
      </c>
      <c r="S35" s="139">
        <v>1108.945995543065</v>
      </c>
      <c r="T35" s="139">
        <v>1164.0401671121663</v>
      </c>
      <c r="U35" s="139">
        <v>1642.0151406100001</v>
      </c>
      <c r="V35" s="139">
        <v>691.09918445447249</v>
      </c>
      <c r="W35" s="139">
        <v>198.54186242002061</v>
      </c>
      <c r="X35" s="139">
        <v>9.39</v>
      </c>
      <c r="Y35" s="139">
        <v>0</v>
      </c>
      <c r="Z35" s="139">
        <v>213.75048516548628</v>
      </c>
      <c r="AA35" s="139">
        <v>0</v>
      </c>
      <c r="AB35" s="139">
        <v>43.454455285772653</v>
      </c>
      <c r="AC35" s="139">
        <v>375.77497614211791</v>
      </c>
      <c r="AD35" s="139">
        <v>372.57698843999998</v>
      </c>
      <c r="AE35" s="139">
        <v>248.37638365027601</v>
      </c>
      <c r="AF35" s="139">
        <v>6.7209366787379947</v>
      </c>
      <c r="AG35" s="139">
        <v>154.88801262460535</v>
      </c>
      <c r="AH35" s="139">
        <v>266.5711101</v>
      </c>
      <c r="AI35" s="139">
        <v>69.107370679999988</v>
      </c>
      <c r="AJ35" s="139">
        <v>31.478503519999997</v>
      </c>
      <c r="AK35" s="139">
        <v>0</v>
      </c>
      <c r="AL35" s="139">
        <v>0</v>
      </c>
      <c r="AM35" s="139">
        <v>3.6982700176999903</v>
      </c>
      <c r="AN35" s="139">
        <v>6.7707873711692486</v>
      </c>
      <c r="AO35" s="139">
        <v>0</v>
      </c>
      <c r="AP35" s="139">
        <v>8.5585562955000007</v>
      </c>
      <c r="AQ35" s="139">
        <v>5.3254539877224065</v>
      </c>
      <c r="AR35" s="139">
        <v>16.246061867699964</v>
      </c>
      <c r="AS35" s="139">
        <v>0</v>
      </c>
      <c r="AT35" s="139">
        <v>37.497996771818173</v>
      </c>
      <c r="AU35" s="139">
        <v>0</v>
      </c>
      <c r="AV35" s="139">
        <v>-138.47939000000002</v>
      </c>
      <c r="AW35" s="139">
        <v>13.149542</v>
      </c>
      <c r="AX35" s="139">
        <v>10.413050253000016</v>
      </c>
      <c r="AY35" s="139">
        <v>0</v>
      </c>
      <c r="AZ35" s="139">
        <v>0</v>
      </c>
      <c r="BA35" s="139">
        <v>20.701907858998986</v>
      </c>
      <c r="BB35" s="139">
        <v>92.443666754384481</v>
      </c>
      <c r="BC35" s="139">
        <v>102.98407706631635</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140.01203029000001</v>
      </c>
      <c r="U36" s="139">
        <v>0</v>
      </c>
      <c r="V36" s="139">
        <v>2.0694785499999999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3288.7703670576575</v>
      </c>
      <c r="D37" s="139">
        <v>1770.4293630328684</v>
      </c>
      <c r="E37" s="139">
        <v>5603.9064463848499</v>
      </c>
      <c r="F37" s="139">
        <v>5020.8281957602339</v>
      </c>
      <c r="G37" s="139">
        <v>2346.420974826256</v>
      </c>
      <c r="H37" s="139">
        <v>683.43700870999908</v>
      </c>
      <c r="I37" s="139">
        <v>1382.0661874547127</v>
      </c>
      <c r="J37" s="139">
        <v>3903.3002116770213</v>
      </c>
      <c r="K37" s="139">
        <v>478.69539585131776</v>
      </c>
      <c r="L37" s="139">
        <v>1313.5286936142013</v>
      </c>
      <c r="M37" s="139">
        <v>481.93512947482736</v>
      </c>
      <c r="N37" s="139">
        <v>2156.5387370053159</v>
      </c>
      <c r="O37" s="139">
        <v>2011.1560987768087</v>
      </c>
      <c r="P37" s="139">
        <v>1733.8012885946816</v>
      </c>
      <c r="Q37" s="139">
        <v>5355.4089695687026</v>
      </c>
      <c r="R37" s="139">
        <v>1181.5144591439903</v>
      </c>
      <c r="S37" s="139">
        <v>2585.5883765138183</v>
      </c>
      <c r="T37" s="139">
        <v>2625.4884433457219</v>
      </c>
      <c r="U37" s="139">
        <v>2001.3971773247056</v>
      </c>
      <c r="V37" s="139">
        <v>1870.4970341604367</v>
      </c>
      <c r="W37" s="139">
        <v>463.26434564671467</v>
      </c>
      <c r="X37" s="139">
        <v>0</v>
      </c>
      <c r="Y37" s="139">
        <v>0</v>
      </c>
      <c r="Z37" s="139">
        <v>498.75113205280064</v>
      </c>
      <c r="AA37" s="139">
        <v>0</v>
      </c>
      <c r="AB37" s="139">
        <v>101.39372900013626</v>
      </c>
      <c r="AC37" s="139">
        <v>876.80827766494178</v>
      </c>
      <c r="AD37" s="139">
        <v>869.34630635000235</v>
      </c>
      <c r="AE37" s="139">
        <v>577.55287971731082</v>
      </c>
      <c r="AF37" s="139">
        <v>15.682185583721992</v>
      </c>
      <c r="AG37" s="139">
        <v>361.40536279074593</v>
      </c>
      <c r="AH37" s="139">
        <v>615.4313485300778</v>
      </c>
      <c r="AI37" s="139">
        <v>119.28014453440269</v>
      </c>
      <c r="AJ37" s="139">
        <v>73.449841550000002</v>
      </c>
      <c r="AK37" s="139">
        <v>0</v>
      </c>
      <c r="AL37" s="139">
        <v>0</v>
      </c>
      <c r="AM37" s="139">
        <v>23.286440967300003</v>
      </c>
      <c r="AN37" s="139">
        <v>15.79850386606158</v>
      </c>
      <c r="AO37" s="139">
        <v>11.410020000000001</v>
      </c>
      <c r="AP37" s="139">
        <v>6.7524218518597774</v>
      </c>
      <c r="AQ37" s="139">
        <v>13.958564704685614</v>
      </c>
      <c r="AR37" s="139">
        <v>37.907467691299914</v>
      </c>
      <c r="AS37" s="139">
        <v>0</v>
      </c>
      <c r="AT37" s="139">
        <v>87.495325800909072</v>
      </c>
      <c r="AU37" s="139">
        <v>0</v>
      </c>
      <c r="AV37" s="139">
        <v>0</v>
      </c>
      <c r="AW37" s="139">
        <v>30.682265999999998</v>
      </c>
      <c r="AX37" s="139">
        <v>24.297117257000036</v>
      </c>
      <c r="AY37" s="139">
        <v>0</v>
      </c>
      <c r="AZ37" s="139">
        <v>0</v>
      </c>
      <c r="BA37" s="139">
        <v>49.199367830863459</v>
      </c>
      <c r="BB37" s="139">
        <v>215.70188909356384</v>
      </c>
      <c r="BC37" s="139">
        <v>206.20343327140506</v>
      </c>
      <c r="BD37" s="139">
        <v>0</v>
      </c>
    </row>
    <row r="38" spans="2:56" x14ac:dyDescent="0.55000000000000004">
      <c r="B38" s="194" t="s">
        <v>369</v>
      </c>
      <c r="C38" s="146">
        <v>24801.597191572659</v>
      </c>
      <c r="D38" s="146">
        <v>27006.533164137374</v>
      </c>
      <c r="E38" s="146">
        <v>38530.553606929279</v>
      </c>
      <c r="F38" s="146">
        <v>41470.967186664464</v>
      </c>
      <c r="G38" s="146">
        <v>9434.3580453375307</v>
      </c>
      <c r="H38" s="146">
        <v>23256.788234380001</v>
      </c>
      <c r="I38" s="146">
        <v>15287.458239000509</v>
      </c>
      <c r="J38" s="146">
        <v>19081.162424677645</v>
      </c>
      <c r="K38" s="146">
        <v>28155.625809862275</v>
      </c>
      <c r="L38" s="146">
        <v>14173.86134292</v>
      </c>
      <c r="M38" s="146">
        <v>34527.887051017118</v>
      </c>
      <c r="N38" s="146">
        <v>28880.843035869719</v>
      </c>
      <c r="O38" s="146">
        <v>21017.307607513154</v>
      </c>
      <c r="P38" s="146">
        <v>21801.974739976151</v>
      </c>
      <c r="Q38" s="146">
        <v>41141.005181342429</v>
      </c>
      <c r="R38" s="146">
        <v>16103.1023665701</v>
      </c>
      <c r="S38" s="146">
        <v>21639.568433621815</v>
      </c>
      <c r="T38" s="146">
        <v>24809.748967454496</v>
      </c>
      <c r="U38" s="146">
        <v>27429.811384341152</v>
      </c>
      <c r="V38" s="146">
        <v>17403.536280879332</v>
      </c>
      <c r="W38" s="146">
        <v>5845.2856983852625</v>
      </c>
      <c r="X38" s="146">
        <v>44.395000000000003</v>
      </c>
      <c r="Y38" s="146">
        <v>336.49754381000002</v>
      </c>
      <c r="Z38" s="146">
        <v>4802.7340571720524</v>
      </c>
      <c r="AA38" s="146">
        <v>1147.7326755257745</v>
      </c>
      <c r="AB38" s="146">
        <v>561.30987799105981</v>
      </c>
      <c r="AC38" s="146">
        <v>11080.961170055067</v>
      </c>
      <c r="AD38" s="146">
        <v>7851.1828907100007</v>
      </c>
      <c r="AE38" s="146">
        <v>5272.2684955971527</v>
      </c>
      <c r="AF38" s="146">
        <v>170.85520729999999</v>
      </c>
      <c r="AG38" s="146">
        <v>5126.7670009470576</v>
      </c>
      <c r="AH38" s="146">
        <v>5629.2110488167109</v>
      </c>
      <c r="AI38" s="146">
        <v>6108.6241291560027</v>
      </c>
      <c r="AJ38" s="146">
        <v>506.1192268800001</v>
      </c>
      <c r="AK38" s="146">
        <v>142.99614000000003</v>
      </c>
      <c r="AL38" s="146">
        <v>810.47117548999995</v>
      </c>
      <c r="AM38" s="146">
        <v>534.40899087999992</v>
      </c>
      <c r="AN38" s="146">
        <v>342.32300093458986</v>
      </c>
      <c r="AO38" s="146">
        <v>26.011647310000001</v>
      </c>
      <c r="AP38" s="146">
        <v>781.25640374999989</v>
      </c>
      <c r="AQ38" s="146">
        <v>1039.6108412400001</v>
      </c>
      <c r="AR38" s="146">
        <v>738.5318360094999</v>
      </c>
      <c r="AS38" s="146">
        <v>690.35500000000002</v>
      </c>
      <c r="AT38" s="146">
        <v>792.3688423000001</v>
      </c>
      <c r="AU38" s="146">
        <v>620.86741046800012</v>
      </c>
      <c r="AV38" s="146">
        <v>1121.7288500000002</v>
      </c>
      <c r="AW38" s="146">
        <v>643.17888267344028</v>
      </c>
      <c r="AX38" s="146">
        <v>283.97189523000003</v>
      </c>
      <c r="AY38" s="146">
        <v>315.09650895999999</v>
      </c>
      <c r="AZ38" s="146">
        <v>88.961792399999993</v>
      </c>
      <c r="BA38" s="146">
        <v>834.78008944671842</v>
      </c>
      <c r="BB38" s="146">
        <v>1836.1286105344152</v>
      </c>
      <c r="BC38" s="146">
        <v>1994.5328712928999</v>
      </c>
      <c r="BD38" s="146">
        <v>924.91157090956995</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18836.671367378647</v>
      </c>
      <c r="D41" s="139">
        <v>22269.475786509247</v>
      </c>
      <c r="E41" s="139">
        <v>33356.6162343342</v>
      </c>
      <c r="F41" s="139">
        <v>29704.503828069992</v>
      </c>
      <c r="G41" s="139">
        <v>6792.0947526574937</v>
      </c>
      <c r="H41" s="139">
        <v>23108.046767380001</v>
      </c>
      <c r="I41" s="139">
        <v>12554.750115102001</v>
      </c>
      <c r="J41" s="139">
        <v>17207.286235297648</v>
      </c>
      <c r="K41" s="139">
        <v>24313.636561706178</v>
      </c>
      <c r="L41" s="139">
        <v>11985.971298290015</v>
      </c>
      <c r="M41" s="139">
        <v>26243.531278434191</v>
      </c>
      <c r="N41" s="139">
        <v>23910.643901685009</v>
      </c>
      <c r="O41" s="139">
        <v>18605.554171793159</v>
      </c>
      <c r="P41" s="139">
        <v>17311.992460889978</v>
      </c>
      <c r="Q41" s="139">
        <v>36780.68871636266</v>
      </c>
      <c r="R41" s="139">
        <v>14480.263613025403</v>
      </c>
      <c r="S41" s="139">
        <v>19618.301691299999</v>
      </c>
      <c r="T41" s="139">
        <v>19114.079233974495</v>
      </c>
      <c r="U41" s="139">
        <v>20935.713473141161</v>
      </c>
      <c r="V41" s="139">
        <v>14408.285096159996</v>
      </c>
      <c r="W41" s="139">
        <v>4003.3782596852047</v>
      </c>
      <c r="X41" s="139">
        <v>31.603999999999999</v>
      </c>
      <c r="Y41" s="139">
        <v>141.30465165999996</v>
      </c>
      <c r="Z41" s="139">
        <v>4353.6756602549995</v>
      </c>
      <c r="AA41" s="139">
        <v>931.9054520870003</v>
      </c>
      <c r="AB41" s="139">
        <v>464.28633332999999</v>
      </c>
      <c r="AC41" s="139">
        <v>9114.8366525050678</v>
      </c>
      <c r="AD41" s="139">
        <v>6991.717262770002</v>
      </c>
      <c r="AE41" s="139">
        <v>4880.6229683511801</v>
      </c>
      <c r="AF41" s="139">
        <v>166.08876919999997</v>
      </c>
      <c r="AG41" s="139">
        <v>4805.8183297001569</v>
      </c>
      <c r="AH41" s="139">
        <v>5274.1173440420462</v>
      </c>
      <c r="AI41" s="139">
        <v>4703.9256258960022</v>
      </c>
      <c r="AJ41" s="139">
        <v>360.2960052900001</v>
      </c>
      <c r="AK41" s="139">
        <v>113.31859799999998</v>
      </c>
      <c r="AL41" s="139">
        <v>481.50601072157815</v>
      </c>
      <c r="AM41" s="139">
        <v>426.38569310999998</v>
      </c>
      <c r="AN41" s="139">
        <v>278.45430090999986</v>
      </c>
      <c r="AO41" s="139">
        <v>25.010544109999998</v>
      </c>
      <c r="AP41" s="139">
        <v>734.17869347999988</v>
      </c>
      <c r="AQ41" s="139">
        <v>972.26526211000021</v>
      </c>
      <c r="AR41" s="139">
        <v>679.71873213999993</v>
      </c>
      <c r="AS41" s="139">
        <v>444.30599999999998</v>
      </c>
      <c r="AT41" s="139">
        <v>494.19371712999998</v>
      </c>
      <c r="AU41" s="139">
        <v>444.42855865000001</v>
      </c>
      <c r="AV41" s="139">
        <v>851.32672000000014</v>
      </c>
      <c r="AW41" s="139">
        <v>572.43706799999995</v>
      </c>
      <c r="AX41" s="139">
        <v>217.87479904</v>
      </c>
      <c r="AY41" s="139">
        <v>220.39745737000001</v>
      </c>
      <c r="AZ41" s="139">
        <v>0</v>
      </c>
      <c r="BA41" s="139">
        <v>649.3608685599994</v>
      </c>
      <c r="BB41" s="139">
        <v>1568.077081097945</v>
      </c>
      <c r="BC41" s="139">
        <v>1882.8333352428997</v>
      </c>
      <c r="BD41" s="139">
        <v>595.48501225999996</v>
      </c>
    </row>
    <row r="42" spans="2:56" x14ac:dyDescent="0.55000000000000004">
      <c r="B42" s="142" t="s">
        <v>371</v>
      </c>
      <c r="C42" s="139">
        <v>15953.963746758645</v>
      </c>
      <c r="D42" s="139">
        <v>17429.482093119248</v>
      </c>
      <c r="E42" s="139">
        <v>28397.570278785133</v>
      </c>
      <c r="F42" s="139">
        <v>24995.697814779993</v>
      </c>
      <c r="G42" s="139">
        <v>5253.0369015074948</v>
      </c>
      <c r="H42" s="139">
        <v>19901.598820669999</v>
      </c>
      <c r="I42" s="139">
        <v>9707.8562297320004</v>
      </c>
      <c r="J42" s="139">
        <v>14387.771038027646</v>
      </c>
      <c r="K42" s="139">
        <v>21281.494999320003</v>
      </c>
      <c r="L42" s="139">
        <v>10212.707559200015</v>
      </c>
      <c r="M42" s="139">
        <v>22558.739440354191</v>
      </c>
      <c r="N42" s="139">
        <v>20078.956925565009</v>
      </c>
      <c r="O42" s="139">
        <v>15823.712123093155</v>
      </c>
      <c r="P42" s="139">
        <v>14037.448203039978</v>
      </c>
      <c r="Q42" s="139">
        <v>31092.408300862662</v>
      </c>
      <c r="R42" s="139">
        <v>12886.479140735404</v>
      </c>
      <c r="S42" s="139">
        <v>16897.213828079999</v>
      </c>
      <c r="T42" s="139">
        <v>17169.869241884495</v>
      </c>
      <c r="U42" s="139">
        <v>17576.123269922769</v>
      </c>
      <c r="V42" s="139">
        <v>12378.473313469998</v>
      </c>
      <c r="W42" s="139">
        <v>3567.0521341652047</v>
      </c>
      <c r="X42" s="139">
        <v>30.129000000000001</v>
      </c>
      <c r="Y42" s="139">
        <v>141.27604968999998</v>
      </c>
      <c r="Z42" s="139">
        <v>3846.4274337149986</v>
      </c>
      <c r="AA42" s="139">
        <v>856.78958240700024</v>
      </c>
      <c r="AB42" s="139">
        <v>362.89037831999997</v>
      </c>
      <c r="AC42" s="139">
        <v>8311.8634464317365</v>
      </c>
      <c r="AD42" s="139">
        <v>6153.3004827800023</v>
      </c>
      <c r="AE42" s="139">
        <v>4443.48566025118</v>
      </c>
      <c r="AF42" s="139">
        <v>156.90121232999999</v>
      </c>
      <c r="AG42" s="139">
        <v>4272.8329974601575</v>
      </c>
      <c r="AH42" s="139">
        <v>4665.0795778078</v>
      </c>
      <c r="AI42" s="139">
        <v>4245.4117232260014</v>
      </c>
      <c r="AJ42" s="139">
        <v>327.47873341000007</v>
      </c>
      <c r="AK42" s="139">
        <v>105.909598</v>
      </c>
      <c r="AL42" s="139">
        <v>436.29128826240003</v>
      </c>
      <c r="AM42" s="139">
        <v>379.50689939</v>
      </c>
      <c r="AN42" s="139">
        <v>240.1494207499999</v>
      </c>
      <c r="AO42" s="139">
        <v>20.63448408</v>
      </c>
      <c r="AP42" s="139">
        <v>660.97251243999995</v>
      </c>
      <c r="AQ42" s="139">
        <v>833.52743982000027</v>
      </c>
      <c r="AR42" s="139">
        <v>601.24556787000006</v>
      </c>
      <c r="AS42" s="139">
        <v>396.63600000000002</v>
      </c>
      <c r="AT42" s="139">
        <v>429.54242725</v>
      </c>
      <c r="AU42" s="139">
        <v>424.40158510000003</v>
      </c>
      <c r="AV42" s="139">
        <v>775.90318000000002</v>
      </c>
      <c r="AW42" s="139">
        <v>489.99039799999997</v>
      </c>
      <c r="AX42" s="139">
        <v>204.09799808</v>
      </c>
      <c r="AY42" s="139">
        <v>199.16685804000002</v>
      </c>
      <c r="AZ42" s="139">
        <v>0</v>
      </c>
      <c r="BA42" s="139">
        <v>559.33333037999944</v>
      </c>
      <c r="BB42" s="139">
        <v>1433.4242277399999</v>
      </c>
      <c r="BC42" s="139">
        <v>1676.6205421128998</v>
      </c>
      <c r="BD42" s="139">
        <v>525.81756099999996</v>
      </c>
    </row>
    <row r="43" spans="2:56" x14ac:dyDescent="0.55000000000000004">
      <c r="B43" s="142" t="s">
        <v>372</v>
      </c>
      <c r="C43" s="139">
        <v>1049.26282216</v>
      </c>
      <c r="D43" s="139">
        <v>4447.9869774300005</v>
      </c>
      <c r="E43" s="139">
        <v>3348.3321825000003</v>
      </c>
      <c r="F43" s="139">
        <v>2644.6770777900001</v>
      </c>
      <c r="G43" s="139">
        <v>771.21167559999992</v>
      </c>
      <c r="H43" s="139">
        <v>1858.297028</v>
      </c>
      <c r="I43" s="139">
        <v>2032.3961959600001</v>
      </c>
      <c r="J43" s="139">
        <v>2750.2360166400003</v>
      </c>
      <c r="K43" s="139">
        <v>2779.9270755861758</v>
      </c>
      <c r="L43" s="139">
        <v>1585.0250884100001</v>
      </c>
      <c r="M43" s="139">
        <v>2759.77926364</v>
      </c>
      <c r="N43" s="139">
        <v>2681.3790386300002</v>
      </c>
      <c r="O43" s="139">
        <v>2254.7896877799999</v>
      </c>
      <c r="P43" s="139">
        <v>2625.2062635700004</v>
      </c>
      <c r="Q43" s="139">
        <v>4722.7854881100011</v>
      </c>
      <c r="R43" s="139">
        <v>1388.8307863800001</v>
      </c>
      <c r="S43" s="139">
        <v>2362.1664570200001</v>
      </c>
      <c r="T43" s="139">
        <v>1587.37355624</v>
      </c>
      <c r="U43" s="139">
        <v>2925.97420630839</v>
      </c>
      <c r="V43" s="139">
        <v>1962.6626714799995</v>
      </c>
      <c r="W43" s="139">
        <v>294.83879145999998</v>
      </c>
      <c r="X43" s="139">
        <v>7.8E-2</v>
      </c>
      <c r="Y43" s="139">
        <v>0</v>
      </c>
      <c r="Z43" s="139">
        <v>452.22579753999997</v>
      </c>
      <c r="AA43" s="139">
        <v>60.214752159999996</v>
      </c>
      <c r="AB43" s="139">
        <v>63.387436000000008</v>
      </c>
      <c r="AC43" s="139">
        <v>626.19792768000002</v>
      </c>
      <c r="AD43" s="139">
        <v>752.28113425999993</v>
      </c>
      <c r="AE43" s="139">
        <v>427.7346683099999</v>
      </c>
      <c r="AF43" s="139">
        <v>0</v>
      </c>
      <c r="AG43" s="139">
        <v>495.73021828000003</v>
      </c>
      <c r="AH43" s="139">
        <v>541.42375378424708</v>
      </c>
      <c r="AI43" s="139">
        <v>381.90309367999998</v>
      </c>
      <c r="AJ43" s="139">
        <v>27.859656620000003</v>
      </c>
      <c r="AK43" s="139">
        <v>3.5780599999999998</v>
      </c>
      <c r="AL43" s="139">
        <v>37.165728869178082</v>
      </c>
      <c r="AM43" s="139">
        <v>34.894999110000008</v>
      </c>
      <c r="AN43" s="139">
        <v>21.416250000000002</v>
      </c>
      <c r="AO43" s="139">
        <v>1.6336446899999999</v>
      </c>
      <c r="AP43" s="139">
        <v>37.891319420000002</v>
      </c>
      <c r="AQ43" s="139">
        <v>111.17405597999999</v>
      </c>
      <c r="AR43" s="139">
        <v>76.524513739999989</v>
      </c>
      <c r="AS43" s="139">
        <v>31.268000000000001</v>
      </c>
      <c r="AT43" s="139">
        <v>54.184920259999998</v>
      </c>
      <c r="AU43" s="139">
        <v>0</v>
      </c>
      <c r="AV43" s="139">
        <v>52.130879999999998</v>
      </c>
      <c r="AW43" s="139">
        <v>77.248670000000004</v>
      </c>
      <c r="AX43" s="139">
        <v>0</v>
      </c>
      <c r="AY43" s="139">
        <v>17.316434109999999</v>
      </c>
      <c r="AZ43" s="139">
        <v>0</v>
      </c>
      <c r="BA43" s="139">
        <v>74.624819649999992</v>
      </c>
      <c r="BB43" s="139">
        <v>88.923754549999998</v>
      </c>
      <c r="BC43" s="139">
        <v>203.84366768000001</v>
      </c>
      <c r="BD43" s="139">
        <v>56.524474350000006</v>
      </c>
    </row>
    <row r="44" spans="2:56" x14ac:dyDescent="0.55000000000000004">
      <c r="B44" s="142" t="s">
        <v>216</v>
      </c>
      <c r="C44" s="139">
        <v>1049.26282216</v>
      </c>
      <c r="D44" s="139">
        <v>1251.5604709300001</v>
      </c>
      <c r="E44" s="139">
        <v>2935.18509937</v>
      </c>
      <c r="F44" s="139">
        <v>2644.6770777900001</v>
      </c>
      <c r="G44" s="139">
        <v>738.00619614999994</v>
      </c>
      <c r="H44" s="139">
        <v>1858.297028</v>
      </c>
      <c r="I44" s="139">
        <v>1905.89821011</v>
      </c>
      <c r="J44" s="139">
        <v>2376.8752498400004</v>
      </c>
      <c r="K44" s="139">
        <v>2758.8248092599997</v>
      </c>
      <c r="L44" s="139">
        <v>26.065253030000001</v>
      </c>
      <c r="M44" s="139">
        <v>2759.77926364</v>
      </c>
      <c r="N44" s="139">
        <v>2638.2277875500004</v>
      </c>
      <c r="O44" s="139">
        <v>2180.18271783</v>
      </c>
      <c r="P44" s="139">
        <v>2624.9153775100003</v>
      </c>
      <c r="Q44" s="139">
        <v>4666.1017423500007</v>
      </c>
      <c r="R44" s="139">
        <v>1388.8307863800001</v>
      </c>
      <c r="S44" s="139">
        <v>2312.0568018200001</v>
      </c>
      <c r="T44" s="139">
        <v>1484.24162058</v>
      </c>
      <c r="U44" s="139">
        <v>2214.98564460839</v>
      </c>
      <c r="V44" s="139">
        <v>1964.4679434299997</v>
      </c>
      <c r="W44" s="139">
        <v>294.83879145999998</v>
      </c>
      <c r="X44" s="139">
        <v>7.8E-2</v>
      </c>
      <c r="Y44" s="139">
        <v>0</v>
      </c>
      <c r="Z44" s="139">
        <v>452.22579753999997</v>
      </c>
      <c r="AA44" s="139">
        <v>60.214752159999996</v>
      </c>
      <c r="AB44" s="139">
        <v>63.387436000000008</v>
      </c>
      <c r="AC44" s="139">
        <v>618.87063267999997</v>
      </c>
      <c r="AD44" s="139">
        <v>752.28113425999993</v>
      </c>
      <c r="AE44" s="139">
        <v>427.7346683099999</v>
      </c>
      <c r="AF44" s="139">
        <v>0</v>
      </c>
      <c r="AG44" s="139">
        <v>495.73021828000003</v>
      </c>
      <c r="AH44" s="139">
        <v>541.42375378424708</v>
      </c>
      <c r="AI44" s="139">
        <v>381.90309367999998</v>
      </c>
      <c r="AJ44" s="139">
        <v>27.859656620000003</v>
      </c>
      <c r="AK44" s="139">
        <v>3.5780599999999998</v>
      </c>
      <c r="AL44" s="139">
        <v>37.165728869178082</v>
      </c>
      <c r="AM44" s="139">
        <v>28.850395920000004</v>
      </c>
      <c r="AN44" s="139">
        <v>21.416250000000002</v>
      </c>
      <c r="AO44" s="139">
        <v>0</v>
      </c>
      <c r="AP44" s="139">
        <v>37.891319420000002</v>
      </c>
      <c r="AQ44" s="139">
        <v>111.17405597999999</v>
      </c>
      <c r="AR44" s="139">
        <v>76.524513739999989</v>
      </c>
      <c r="AS44" s="139">
        <v>31.268000000000001</v>
      </c>
      <c r="AT44" s="139">
        <v>0</v>
      </c>
      <c r="AU44" s="139">
        <v>0</v>
      </c>
      <c r="AV44" s="139">
        <v>52.130879999999998</v>
      </c>
      <c r="AW44" s="139">
        <v>0</v>
      </c>
      <c r="AX44" s="139">
        <v>0</v>
      </c>
      <c r="AY44" s="139">
        <v>17.316434109999999</v>
      </c>
      <c r="AZ44" s="139">
        <v>0</v>
      </c>
      <c r="BA44" s="139">
        <v>0</v>
      </c>
      <c r="BB44" s="139">
        <v>88.923754549999998</v>
      </c>
      <c r="BC44" s="139">
        <v>203.84366768000001</v>
      </c>
      <c r="BD44" s="139">
        <v>56.524474350000006</v>
      </c>
    </row>
    <row r="45" spans="2:56" x14ac:dyDescent="0.55000000000000004">
      <c r="B45" s="142" t="s">
        <v>217</v>
      </c>
      <c r="C45" s="139">
        <v>0</v>
      </c>
      <c r="D45" s="139">
        <v>0</v>
      </c>
      <c r="E45" s="139">
        <v>0</v>
      </c>
      <c r="F45" s="139">
        <v>0</v>
      </c>
      <c r="G45" s="139">
        <v>0</v>
      </c>
      <c r="H45" s="139">
        <v>0</v>
      </c>
      <c r="I45" s="139">
        <v>0</v>
      </c>
      <c r="J45" s="139">
        <v>326.27137970000001</v>
      </c>
      <c r="K45" s="139">
        <v>0</v>
      </c>
      <c r="L45" s="139">
        <v>78.968525049999997</v>
      </c>
      <c r="M45" s="139">
        <v>0</v>
      </c>
      <c r="N45" s="139">
        <v>0</v>
      </c>
      <c r="O45" s="139">
        <v>0</v>
      </c>
      <c r="P45" s="139">
        <v>0</v>
      </c>
      <c r="Q45" s="139">
        <v>0</v>
      </c>
      <c r="R45" s="139">
        <v>0</v>
      </c>
      <c r="S45" s="139">
        <v>0</v>
      </c>
      <c r="T45" s="139">
        <v>0</v>
      </c>
      <c r="U45" s="139">
        <v>0</v>
      </c>
      <c r="V45" s="139">
        <v>-5.4175964699999994</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988.90085400999999</v>
      </c>
      <c r="E46" s="139">
        <v>412.18871149</v>
      </c>
      <c r="F46" s="139">
        <v>0</v>
      </c>
      <c r="G46" s="139">
        <v>0</v>
      </c>
      <c r="H46" s="139">
        <v>0</v>
      </c>
      <c r="I46" s="139">
        <v>126.49798584999999</v>
      </c>
      <c r="J46" s="139">
        <v>0</v>
      </c>
      <c r="K46" s="139">
        <v>0</v>
      </c>
      <c r="L46" s="139">
        <v>0</v>
      </c>
      <c r="M46" s="139">
        <v>0</v>
      </c>
      <c r="N46" s="139">
        <v>0</v>
      </c>
      <c r="O46" s="139">
        <v>0</v>
      </c>
      <c r="P46" s="139">
        <v>0</v>
      </c>
      <c r="Q46" s="139">
        <v>0</v>
      </c>
      <c r="R46" s="139">
        <v>0</v>
      </c>
      <c r="S46" s="139">
        <v>0</v>
      </c>
      <c r="T46" s="139">
        <v>0</v>
      </c>
      <c r="U46" s="139">
        <v>592.31790412999999</v>
      </c>
      <c r="V46" s="139">
        <v>0</v>
      </c>
      <c r="W46" s="139">
        <v>0</v>
      </c>
      <c r="X46" s="139">
        <v>0</v>
      </c>
      <c r="Y46" s="139">
        <v>0</v>
      </c>
      <c r="Z46" s="139">
        <v>0</v>
      </c>
      <c r="AA46" s="139">
        <v>0</v>
      </c>
      <c r="AB46" s="139">
        <v>0</v>
      </c>
      <c r="AC46" s="139">
        <v>7.3250000000000002</v>
      </c>
      <c r="AD46" s="139">
        <v>0</v>
      </c>
      <c r="AE46" s="139">
        <v>0</v>
      </c>
      <c r="AF46" s="139">
        <v>0</v>
      </c>
      <c r="AG46" s="139">
        <v>0</v>
      </c>
      <c r="AH46" s="139">
        <v>0</v>
      </c>
      <c r="AI46" s="139">
        <v>0</v>
      </c>
      <c r="AJ46" s="139">
        <v>0</v>
      </c>
      <c r="AK46" s="139">
        <v>0</v>
      </c>
      <c r="AL46" s="139">
        <v>0</v>
      </c>
      <c r="AM46" s="139">
        <v>6.044603190000001</v>
      </c>
      <c r="AN46" s="139">
        <v>0</v>
      </c>
      <c r="AO46" s="139">
        <v>0</v>
      </c>
      <c r="AP46" s="139">
        <v>0</v>
      </c>
      <c r="AQ46" s="139">
        <v>0</v>
      </c>
      <c r="AR46" s="139">
        <v>0</v>
      </c>
      <c r="AS46" s="139">
        <v>0</v>
      </c>
      <c r="AT46" s="139">
        <v>54.184920259999998</v>
      </c>
      <c r="AU46" s="139">
        <v>0</v>
      </c>
      <c r="AV46" s="139">
        <v>0</v>
      </c>
      <c r="AW46" s="139">
        <v>77.248670000000004</v>
      </c>
      <c r="AX46" s="139">
        <v>0</v>
      </c>
      <c r="AY46" s="139">
        <v>0</v>
      </c>
      <c r="AZ46" s="139">
        <v>0</v>
      </c>
      <c r="BA46" s="139">
        <v>0</v>
      </c>
      <c r="BB46" s="139">
        <v>0</v>
      </c>
      <c r="BC46" s="139">
        <v>0</v>
      </c>
      <c r="BD46" s="139">
        <v>0</v>
      </c>
    </row>
    <row r="47" spans="2:56" x14ac:dyDescent="0.55000000000000004">
      <c r="B47" s="142" t="s">
        <v>373</v>
      </c>
      <c r="C47" s="139">
        <v>0</v>
      </c>
      <c r="D47" s="139">
        <v>2207.5256524900001</v>
      </c>
      <c r="E47" s="139">
        <v>0.95837163999999997</v>
      </c>
      <c r="F47" s="139">
        <v>0</v>
      </c>
      <c r="G47" s="139">
        <v>33.205479449999999</v>
      </c>
      <c r="H47" s="139">
        <v>0</v>
      </c>
      <c r="I47" s="139">
        <v>0</v>
      </c>
      <c r="J47" s="139">
        <v>47.089387100000003</v>
      </c>
      <c r="K47" s="139">
        <v>21.102266326176007</v>
      </c>
      <c r="L47" s="139">
        <v>1479.99131033</v>
      </c>
      <c r="M47" s="139">
        <v>0</v>
      </c>
      <c r="N47" s="139">
        <v>43.151251080000002</v>
      </c>
      <c r="O47" s="139">
        <v>74.606969950000007</v>
      </c>
      <c r="P47" s="139">
        <v>0.29088606</v>
      </c>
      <c r="Q47" s="139">
        <v>56.683745760000001</v>
      </c>
      <c r="R47" s="139">
        <v>0</v>
      </c>
      <c r="S47" s="139">
        <v>50.109655200000006</v>
      </c>
      <c r="T47" s="139">
        <v>103.13193566</v>
      </c>
      <c r="U47" s="139">
        <v>118.67065756999999</v>
      </c>
      <c r="V47" s="139">
        <v>3.61232452</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1.6336446899999999</v>
      </c>
      <c r="AP47" s="139">
        <v>0</v>
      </c>
      <c r="AQ47" s="139">
        <v>0</v>
      </c>
      <c r="AR47" s="139">
        <v>0</v>
      </c>
      <c r="AS47" s="139">
        <v>0</v>
      </c>
      <c r="AT47" s="139">
        <v>0</v>
      </c>
      <c r="AU47" s="139">
        <v>0</v>
      </c>
      <c r="AV47" s="139">
        <v>0</v>
      </c>
      <c r="AW47" s="139">
        <v>0</v>
      </c>
      <c r="AX47" s="139">
        <v>0</v>
      </c>
      <c r="AY47" s="139">
        <v>0</v>
      </c>
      <c r="AZ47" s="139">
        <v>0</v>
      </c>
      <c r="BA47" s="139">
        <v>74.624819649999992</v>
      </c>
      <c r="BB47" s="139">
        <v>0</v>
      </c>
      <c r="BC47" s="139">
        <v>0</v>
      </c>
      <c r="BD47" s="139">
        <v>0</v>
      </c>
    </row>
    <row r="48" spans="2:56" x14ac:dyDescent="0.55000000000000004">
      <c r="B48" s="142" t="s">
        <v>374</v>
      </c>
      <c r="C48" s="139">
        <v>193.54808914999998</v>
      </c>
      <c r="D48" s="139">
        <v>10.78059258</v>
      </c>
      <c r="E48" s="139">
        <v>0</v>
      </c>
      <c r="F48" s="139">
        <v>1083.4671655699999</v>
      </c>
      <c r="G48" s="139">
        <v>11.64629998</v>
      </c>
      <c r="H48" s="139">
        <v>0</v>
      </c>
      <c r="I48" s="139">
        <v>7.6074815899999999</v>
      </c>
      <c r="J48" s="139">
        <v>0</v>
      </c>
      <c r="K48" s="139">
        <v>13.299812130000001</v>
      </c>
      <c r="L48" s="139">
        <v>0</v>
      </c>
      <c r="M48" s="139">
        <v>0</v>
      </c>
      <c r="N48" s="139">
        <v>33.788947610000001</v>
      </c>
      <c r="O48" s="139">
        <v>18.913076050000001</v>
      </c>
      <c r="P48" s="139">
        <v>0</v>
      </c>
      <c r="Q48" s="139">
        <v>0</v>
      </c>
      <c r="R48" s="139">
        <v>43.228843410000003</v>
      </c>
      <c r="S48" s="139">
        <v>9.7827860900000001</v>
      </c>
      <c r="T48" s="139">
        <v>0</v>
      </c>
      <c r="U48" s="139">
        <v>18.333750850000001</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10.744643769999998</v>
      </c>
    </row>
    <row r="49" spans="2:56" x14ac:dyDescent="0.55000000000000004">
      <c r="B49" s="142" t="s">
        <v>221</v>
      </c>
      <c r="C49" s="139">
        <v>0</v>
      </c>
      <c r="D49" s="139">
        <v>381.22612337999999</v>
      </c>
      <c r="E49" s="139">
        <v>916.29064599000003</v>
      </c>
      <c r="F49" s="139">
        <v>0</v>
      </c>
      <c r="G49" s="139">
        <v>631.56392369000002</v>
      </c>
      <c r="H49" s="139">
        <v>0</v>
      </c>
      <c r="I49" s="139">
        <v>0</v>
      </c>
      <c r="J49" s="139">
        <v>0</v>
      </c>
      <c r="K49" s="139">
        <v>238.91467466999998</v>
      </c>
      <c r="L49" s="139">
        <v>0</v>
      </c>
      <c r="M49" s="139">
        <v>0</v>
      </c>
      <c r="N49" s="139">
        <v>542.85985426000002</v>
      </c>
      <c r="O49" s="139">
        <v>129.88669050999999</v>
      </c>
      <c r="P49" s="139">
        <v>0</v>
      </c>
      <c r="Q49" s="139">
        <v>0</v>
      </c>
      <c r="R49" s="139">
        <v>22.088283649999997</v>
      </c>
      <c r="S49" s="139">
        <v>0</v>
      </c>
      <c r="T49" s="139">
        <v>13.0959675</v>
      </c>
      <c r="U49" s="139">
        <v>0</v>
      </c>
      <c r="V49" s="139">
        <v>0</v>
      </c>
      <c r="W49" s="139">
        <v>14.90452284</v>
      </c>
      <c r="X49" s="139">
        <v>1.397</v>
      </c>
      <c r="Y49" s="139">
        <v>2.8601970000000001E-2</v>
      </c>
      <c r="Z49" s="139">
        <v>11.532080470000002</v>
      </c>
      <c r="AA49" s="139">
        <v>11.239981029999999</v>
      </c>
      <c r="AB49" s="139">
        <v>2.0528246499999998</v>
      </c>
      <c r="AC49" s="139">
        <v>13.611992180000007</v>
      </c>
      <c r="AD49" s="139">
        <v>16.892182399999999</v>
      </c>
      <c r="AE49" s="139">
        <v>9.4026397899999985</v>
      </c>
      <c r="AF49" s="139">
        <v>0</v>
      </c>
      <c r="AG49" s="139">
        <v>11.376654610000003</v>
      </c>
      <c r="AH49" s="139">
        <v>10.29188445</v>
      </c>
      <c r="AI49" s="139">
        <v>13.11222001</v>
      </c>
      <c r="AJ49" s="139">
        <v>4.9576152599999999</v>
      </c>
      <c r="AK49" s="139">
        <v>1.47976</v>
      </c>
      <c r="AL49" s="139">
        <v>8.0489935900000003</v>
      </c>
      <c r="AM49" s="139">
        <v>5.3626775999999996</v>
      </c>
      <c r="AN49" s="139">
        <v>8.927455359999998</v>
      </c>
      <c r="AO49" s="139">
        <v>2.4759964399999999</v>
      </c>
      <c r="AP49" s="139">
        <v>10.472336670000006</v>
      </c>
      <c r="AQ49" s="139">
        <v>27.563766310000002</v>
      </c>
      <c r="AR49" s="139">
        <v>1.9486505300000003</v>
      </c>
      <c r="AS49" s="139">
        <v>2.1909999999999998</v>
      </c>
      <c r="AT49" s="139">
        <v>6.6029522300000005</v>
      </c>
      <c r="AU49" s="139">
        <v>20.026973550000001</v>
      </c>
      <c r="AV49" s="139">
        <v>9.7116399999999992</v>
      </c>
      <c r="AW49" s="139">
        <v>5.1980000000000004</v>
      </c>
      <c r="AX49" s="139">
        <v>5.768086910000001</v>
      </c>
      <c r="AY49" s="139">
        <v>3.9141652200000001</v>
      </c>
      <c r="AZ49" s="139">
        <v>0</v>
      </c>
      <c r="BA49" s="139">
        <v>8.408055169999999</v>
      </c>
      <c r="BB49" s="139">
        <v>5.19030989</v>
      </c>
      <c r="BC49" s="139">
        <v>0.60658889000000005</v>
      </c>
      <c r="BD49" s="139">
        <v>2.3713394500000002</v>
      </c>
    </row>
    <row r="50" spans="2:56" x14ac:dyDescent="0.55000000000000004">
      <c r="B50" s="142" t="s">
        <v>375</v>
      </c>
      <c r="C50" s="139">
        <v>1639.89670931</v>
      </c>
      <c r="D50" s="139">
        <v>0</v>
      </c>
      <c r="E50" s="139">
        <v>694.42312705906488</v>
      </c>
      <c r="F50" s="139">
        <v>980.66176992999999</v>
      </c>
      <c r="G50" s="139">
        <v>124.63595187999999</v>
      </c>
      <c r="H50" s="139">
        <v>1348.15091871</v>
      </c>
      <c r="I50" s="139">
        <v>806.89020781999989</v>
      </c>
      <c r="J50" s="139">
        <v>69.279180629999999</v>
      </c>
      <c r="K50" s="139">
        <v>0</v>
      </c>
      <c r="L50" s="139">
        <v>188.23865067999998</v>
      </c>
      <c r="M50" s="139">
        <v>925.01257444000009</v>
      </c>
      <c r="N50" s="139">
        <v>573.65913562000003</v>
      </c>
      <c r="O50" s="139">
        <v>378.25259435999999</v>
      </c>
      <c r="P50" s="139">
        <v>649.33799427999998</v>
      </c>
      <c r="Q50" s="139">
        <v>965.49492738999993</v>
      </c>
      <c r="R50" s="139">
        <v>139.63655885</v>
      </c>
      <c r="S50" s="139">
        <v>349.13862010999998</v>
      </c>
      <c r="T50" s="139">
        <v>343.74046835000001</v>
      </c>
      <c r="U50" s="139">
        <v>415.28224605999992</v>
      </c>
      <c r="V50" s="139">
        <v>67.149111210000001</v>
      </c>
      <c r="W50" s="139">
        <v>126.58281121999998</v>
      </c>
      <c r="X50" s="139">
        <v>0</v>
      </c>
      <c r="Y50" s="139">
        <v>0</v>
      </c>
      <c r="Z50" s="139">
        <v>43.490348530000006</v>
      </c>
      <c r="AA50" s="139">
        <v>3.6611364900000001</v>
      </c>
      <c r="AB50" s="139">
        <v>35.955694360000024</v>
      </c>
      <c r="AC50" s="139">
        <v>163.16328621333011</v>
      </c>
      <c r="AD50" s="139">
        <v>69.243463329999997</v>
      </c>
      <c r="AE50" s="139">
        <v>0</v>
      </c>
      <c r="AF50" s="139">
        <v>9.1875568699999999</v>
      </c>
      <c r="AG50" s="139">
        <v>25.87845935</v>
      </c>
      <c r="AH50" s="139">
        <v>57.322127999999999</v>
      </c>
      <c r="AI50" s="139">
        <v>63.498588980000008</v>
      </c>
      <c r="AJ50" s="139">
        <v>0</v>
      </c>
      <c r="AK50" s="139">
        <v>2.3511799999999998</v>
      </c>
      <c r="AL50" s="139">
        <v>0</v>
      </c>
      <c r="AM50" s="139">
        <v>6.6211170099999999</v>
      </c>
      <c r="AN50" s="139">
        <v>7.9611748000000011</v>
      </c>
      <c r="AO50" s="139">
        <v>0.26641890000000001</v>
      </c>
      <c r="AP50" s="139">
        <v>24.842524949999998</v>
      </c>
      <c r="AQ50" s="139">
        <v>0</v>
      </c>
      <c r="AR50" s="139">
        <v>0</v>
      </c>
      <c r="AS50" s="139">
        <v>14.211</v>
      </c>
      <c r="AT50" s="139">
        <v>3.86341739</v>
      </c>
      <c r="AU50" s="139">
        <v>0</v>
      </c>
      <c r="AV50" s="139">
        <v>13.581020000000001</v>
      </c>
      <c r="AW50" s="139">
        <v>0</v>
      </c>
      <c r="AX50" s="139">
        <v>8.00871405</v>
      </c>
      <c r="AY50" s="139">
        <v>0</v>
      </c>
      <c r="AZ50" s="139">
        <v>0</v>
      </c>
      <c r="BA50" s="139">
        <v>6.9946633600000139</v>
      </c>
      <c r="BB50" s="139">
        <v>40.538788917945205</v>
      </c>
      <c r="BC50" s="139">
        <v>1.76253656</v>
      </c>
      <c r="BD50" s="139">
        <v>2.6993689999999997E-2</v>
      </c>
    </row>
    <row r="51" spans="2:56" x14ac:dyDescent="0.55000000000000004">
      <c r="B51" s="141" t="s">
        <v>376</v>
      </c>
      <c r="C51" s="139">
        <v>1132.9053577080003</v>
      </c>
      <c r="D51" s="139">
        <v>396.35435414000017</v>
      </c>
      <c r="E51" s="139">
        <v>3447.6653265800001</v>
      </c>
      <c r="F51" s="139">
        <v>1489.9374236200001</v>
      </c>
      <c r="G51" s="139">
        <v>1484.41482703</v>
      </c>
      <c r="H51" s="139">
        <v>854.33112699999992</v>
      </c>
      <c r="I51" s="139">
        <v>1075.7896860399997</v>
      </c>
      <c r="J51" s="139">
        <v>1499.24162643</v>
      </c>
      <c r="K51" s="139">
        <v>1308.5732941099998</v>
      </c>
      <c r="L51" s="139">
        <v>1253.0030688599991</v>
      </c>
      <c r="M51" s="139">
        <v>2356.3239888599992</v>
      </c>
      <c r="N51" s="139">
        <v>1506.1074927499997</v>
      </c>
      <c r="O51" s="139">
        <v>1709.9364240900004</v>
      </c>
      <c r="P51" s="139">
        <v>593.99672890000011</v>
      </c>
      <c r="Q51" s="139">
        <v>3322.553053900001</v>
      </c>
      <c r="R51" s="139">
        <v>1157.10564875</v>
      </c>
      <c r="S51" s="139">
        <v>1118.3992028587131</v>
      </c>
      <c r="T51" s="139">
        <v>1994.7415075500003</v>
      </c>
      <c r="U51" s="139">
        <v>1876.9722481400004</v>
      </c>
      <c r="V51" s="139">
        <v>273.14988417999996</v>
      </c>
      <c r="W51" s="139">
        <v>168.04695358999999</v>
      </c>
      <c r="X51" s="139">
        <v>4.2000000000000003E-2</v>
      </c>
      <c r="Y51" s="139">
        <v>10.48348479</v>
      </c>
      <c r="Z51" s="139">
        <v>186.55243690999995</v>
      </c>
      <c r="AA51" s="139">
        <v>70.799893710000006</v>
      </c>
      <c r="AB51" s="139">
        <v>0.68852205</v>
      </c>
      <c r="AC51" s="139">
        <v>59.645016809999994</v>
      </c>
      <c r="AD51" s="139">
        <v>119.8298149</v>
      </c>
      <c r="AE51" s="139">
        <v>266.52490274999997</v>
      </c>
      <c r="AF51" s="139">
        <v>0.36103070999999998</v>
      </c>
      <c r="AG51" s="139">
        <v>19.703829469999992</v>
      </c>
      <c r="AH51" s="139">
        <v>253.59839893000003</v>
      </c>
      <c r="AI51" s="139">
        <v>10.124244280000001</v>
      </c>
      <c r="AJ51" s="139">
        <v>10.98887519</v>
      </c>
      <c r="AK51" s="139">
        <v>2.0094949999999998</v>
      </c>
      <c r="AL51" s="139">
        <v>1.90256768</v>
      </c>
      <c r="AM51" s="139">
        <v>16.603065160000003</v>
      </c>
      <c r="AN51" s="139">
        <v>0.30122126999999999</v>
      </c>
      <c r="AO51" s="139">
        <v>0</v>
      </c>
      <c r="AP51" s="139">
        <v>0.70140740999999995</v>
      </c>
      <c r="AQ51" s="139">
        <v>28.811923739999997</v>
      </c>
      <c r="AR51" s="139">
        <v>0.19685470999999999</v>
      </c>
      <c r="AS51" s="139">
        <v>20.789000000000001</v>
      </c>
      <c r="AT51" s="139">
        <v>0.92547210999999996</v>
      </c>
      <c r="AU51" s="139">
        <v>0.38461293999999996</v>
      </c>
      <c r="AV51" s="139">
        <v>6.4321800000000007</v>
      </c>
      <c r="AW51" s="139">
        <v>17.982109000000001</v>
      </c>
      <c r="AX51" s="139">
        <v>11.695218049999999</v>
      </c>
      <c r="AY51" s="139">
        <v>0.70993516999999995</v>
      </c>
      <c r="AZ51" s="139">
        <v>0</v>
      </c>
      <c r="BA51" s="139">
        <v>24.632652059999998</v>
      </c>
      <c r="BB51" s="139">
        <v>82.138873149999995</v>
      </c>
      <c r="BC51" s="139">
        <v>93.84946905000001</v>
      </c>
      <c r="BD51" s="139">
        <v>2.6091420300000001</v>
      </c>
    </row>
    <row r="52" spans="2:56" x14ac:dyDescent="0.55000000000000004">
      <c r="B52" s="142" t="s">
        <v>377</v>
      </c>
      <c r="C52" s="139">
        <v>0</v>
      </c>
      <c r="D52" s="139">
        <v>0</v>
      </c>
      <c r="E52" s="139">
        <v>0</v>
      </c>
      <c r="F52" s="139">
        <v>0</v>
      </c>
      <c r="G52" s="139">
        <v>23.834563790000001</v>
      </c>
      <c r="H52" s="139">
        <v>1.2999999999999999E-5</v>
      </c>
      <c r="I52" s="139">
        <v>0.91898336999999997</v>
      </c>
      <c r="J52" s="139">
        <v>31.10058733</v>
      </c>
      <c r="K52" s="139">
        <v>1.9017193400000003</v>
      </c>
      <c r="L52" s="139">
        <v>0</v>
      </c>
      <c r="M52" s="139">
        <v>0</v>
      </c>
      <c r="N52" s="139">
        <v>166.17450521999993</v>
      </c>
      <c r="O52" s="139">
        <v>79.726132680000006</v>
      </c>
      <c r="P52" s="139">
        <v>4.8644999999999999E-3</v>
      </c>
      <c r="Q52" s="139">
        <v>0</v>
      </c>
      <c r="R52" s="139">
        <v>2.01057438</v>
      </c>
      <c r="S52" s="139">
        <v>0</v>
      </c>
      <c r="T52" s="139">
        <v>0</v>
      </c>
      <c r="U52" s="139">
        <v>18.559204000000001</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1132.9053577080003</v>
      </c>
      <c r="D53" s="139">
        <v>310.65804624000015</v>
      </c>
      <c r="E53" s="139">
        <v>960.7847790300001</v>
      </c>
      <c r="F53" s="139">
        <v>1489.9374236200001</v>
      </c>
      <c r="G53" s="139">
        <v>1248.65164254</v>
      </c>
      <c r="H53" s="139">
        <v>587.90733599999999</v>
      </c>
      <c r="I53" s="139">
        <v>399.13887808000004</v>
      </c>
      <c r="J53" s="139">
        <v>1468.1410390999999</v>
      </c>
      <c r="K53" s="139">
        <v>1306.6715747699998</v>
      </c>
      <c r="L53" s="139">
        <v>1145.9480017699991</v>
      </c>
      <c r="M53" s="139">
        <v>2347.2464595999991</v>
      </c>
      <c r="N53" s="139">
        <v>1123.39228269</v>
      </c>
      <c r="O53" s="139">
        <v>192.29892762</v>
      </c>
      <c r="P53" s="139">
        <v>587.97689976000004</v>
      </c>
      <c r="Q53" s="139">
        <v>3322.553053900001</v>
      </c>
      <c r="R53" s="139">
        <v>272.77771214000001</v>
      </c>
      <c r="S53" s="139">
        <v>1077.0428624887131</v>
      </c>
      <c r="T53" s="139">
        <v>1994.7415075500003</v>
      </c>
      <c r="U53" s="139">
        <v>1763.2216554200004</v>
      </c>
      <c r="V53" s="139">
        <v>273.14988417999996</v>
      </c>
      <c r="W53" s="139">
        <v>4.0600982999999999</v>
      </c>
      <c r="X53" s="139">
        <v>4.2000000000000003E-2</v>
      </c>
      <c r="Y53" s="139">
        <v>0.68182977999999994</v>
      </c>
      <c r="Z53" s="139">
        <v>16.96576984</v>
      </c>
      <c r="AA53" s="139">
        <v>7.3356082600000008</v>
      </c>
      <c r="AB53" s="139">
        <v>0.43100000000000005</v>
      </c>
      <c r="AC53" s="139">
        <v>49.219658579999994</v>
      </c>
      <c r="AD53" s="139">
        <v>116.57879022</v>
      </c>
      <c r="AE53" s="139">
        <v>266.52490274999997</v>
      </c>
      <c r="AF53" s="139">
        <v>0.2251475</v>
      </c>
      <c r="AG53" s="139">
        <v>19.703829469999992</v>
      </c>
      <c r="AH53" s="139">
        <v>23.22973112</v>
      </c>
      <c r="AI53" s="139">
        <v>10.124244280000001</v>
      </c>
      <c r="AJ53" s="139">
        <v>10.98887519</v>
      </c>
      <c r="AK53" s="139">
        <v>2.0094949999999998</v>
      </c>
      <c r="AL53" s="139">
        <v>1.90256768</v>
      </c>
      <c r="AM53" s="139">
        <v>16.603065160000003</v>
      </c>
      <c r="AN53" s="139">
        <v>0.30122126999999999</v>
      </c>
      <c r="AO53" s="139">
        <v>0</v>
      </c>
      <c r="AP53" s="139">
        <v>0.70140740999999995</v>
      </c>
      <c r="AQ53" s="139">
        <v>28.811923739999997</v>
      </c>
      <c r="AR53" s="139">
        <v>0.19685470999999999</v>
      </c>
      <c r="AS53" s="139">
        <v>20.789000000000001</v>
      </c>
      <c r="AT53" s="139">
        <v>0.92547210999999996</v>
      </c>
      <c r="AU53" s="139">
        <v>0.38461293999999996</v>
      </c>
      <c r="AV53" s="139">
        <v>5.3726700000000003</v>
      </c>
      <c r="AW53" s="139">
        <v>17.982109000000001</v>
      </c>
      <c r="AX53" s="139">
        <v>1.13481071</v>
      </c>
      <c r="AY53" s="139">
        <v>0.70993516999999995</v>
      </c>
      <c r="AZ53" s="139">
        <v>0</v>
      </c>
      <c r="BA53" s="139">
        <v>1.0132444399999998</v>
      </c>
      <c r="BB53" s="139">
        <v>82.138873149999995</v>
      </c>
      <c r="BC53" s="139">
        <v>0</v>
      </c>
      <c r="BD53" s="139">
        <v>2.6015358399999999</v>
      </c>
    </row>
    <row r="54" spans="2:56" x14ac:dyDescent="0.55000000000000004">
      <c r="B54" s="142" t="s">
        <v>226</v>
      </c>
      <c r="C54" s="139">
        <v>0</v>
      </c>
      <c r="D54" s="139">
        <v>85.696307899999994</v>
      </c>
      <c r="E54" s="139">
        <v>2486.8805475499998</v>
      </c>
      <c r="F54" s="139">
        <v>0</v>
      </c>
      <c r="G54" s="139">
        <v>211.92862070000007</v>
      </c>
      <c r="H54" s="139">
        <v>266.42377800000003</v>
      </c>
      <c r="I54" s="139">
        <v>675.73182458999975</v>
      </c>
      <c r="J54" s="139">
        <v>0</v>
      </c>
      <c r="K54" s="139">
        <v>0</v>
      </c>
      <c r="L54" s="139">
        <v>107.05506708999998</v>
      </c>
      <c r="M54" s="139">
        <v>9.0775292600000004</v>
      </c>
      <c r="N54" s="139">
        <v>216.54070483999976</v>
      </c>
      <c r="O54" s="139">
        <v>1437.9113637900005</v>
      </c>
      <c r="P54" s="139">
        <v>6.0149646399999996</v>
      </c>
      <c r="Q54" s="139">
        <v>0</v>
      </c>
      <c r="R54" s="139">
        <v>882.31736223000007</v>
      </c>
      <c r="S54" s="139">
        <v>41.356340370000005</v>
      </c>
      <c r="T54" s="139">
        <v>0</v>
      </c>
      <c r="U54" s="139">
        <v>95.191388719999992</v>
      </c>
      <c r="V54" s="139">
        <v>0</v>
      </c>
      <c r="W54" s="139">
        <v>163.98685528999997</v>
      </c>
      <c r="X54" s="139">
        <v>0</v>
      </c>
      <c r="Y54" s="139">
        <v>9.8016550100000011</v>
      </c>
      <c r="Z54" s="139">
        <v>169.58666706999998</v>
      </c>
      <c r="AA54" s="139">
        <v>63.464285450000013</v>
      </c>
      <c r="AB54" s="139">
        <v>0.25752205</v>
      </c>
      <c r="AC54" s="139">
        <v>10.425358230000001</v>
      </c>
      <c r="AD54" s="139">
        <v>3.2510246799999996</v>
      </c>
      <c r="AE54" s="139">
        <v>0</v>
      </c>
      <c r="AF54" s="139">
        <v>0.13588320999999998</v>
      </c>
      <c r="AG54" s="139">
        <v>0</v>
      </c>
      <c r="AH54" s="139">
        <v>230.36866781000001</v>
      </c>
      <c r="AI54" s="139">
        <v>0</v>
      </c>
      <c r="AJ54" s="139">
        <v>0</v>
      </c>
      <c r="AK54" s="139">
        <v>0</v>
      </c>
      <c r="AL54" s="139">
        <v>0</v>
      </c>
      <c r="AM54" s="139">
        <v>0</v>
      </c>
      <c r="AN54" s="139">
        <v>0</v>
      </c>
      <c r="AO54" s="139">
        <v>0</v>
      </c>
      <c r="AP54" s="139">
        <v>0</v>
      </c>
      <c r="AQ54" s="139">
        <v>0</v>
      </c>
      <c r="AR54" s="139">
        <v>0</v>
      </c>
      <c r="AS54" s="139">
        <v>0</v>
      </c>
      <c r="AT54" s="139">
        <v>0</v>
      </c>
      <c r="AU54" s="139">
        <v>0</v>
      </c>
      <c r="AV54" s="139">
        <v>1.05951</v>
      </c>
      <c r="AW54" s="139">
        <v>0</v>
      </c>
      <c r="AX54" s="139">
        <v>10.560407339999999</v>
      </c>
      <c r="AY54" s="139">
        <v>0</v>
      </c>
      <c r="AZ54" s="139">
        <v>0</v>
      </c>
      <c r="BA54" s="139">
        <v>23.619407619999997</v>
      </c>
      <c r="BB54" s="139">
        <v>0</v>
      </c>
      <c r="BC54" s="139">
        <v>93.84946905000001</v>
      </c>
      <c r="BD54" s="139">
        <v>7.6061899999999997E-3</v>
      </c>
    </row>
    <row r="55" spans="2:56" x14ac:dyDescent="0.55000000000000004">
      <c r="B55" s="141" t="s">
        <v>379</v>
      </c>
      <c r="C55" s="139">
        <v>157.28883961874212</v>
      </c>
      <c r="D55" s="139">
        <v>131.34386625000008</v>
      </c>
      <c r="E55" s="139">
        <v>763.2802615600001</v>
      </c>
      <c r="F55" s="139">
        <v>670.37366854999993</v>
      </c>
      <c r="G55" s="139">
        <v>637.7019526205986</v>
      </c>
      <c r="H55" s="139">
        <v>514.52533000000005</v>
      </c>
      <c r="I55" s="139">
        <v>237.46347758000002</v>
      </c>
      <c r="J55" s="139">
        <v>426.95492094000002</v>
      </c>
      <c r="K55" s="139">
        <v>133.17908982000003</v>
      </c>
      <c r="L55" s="139">
        <v>344.0070319400001</v>
      </c>
      <c r="M55" s="139">
        <v>350.99554425647966</v>
      </c>
      <c r="N55" s="139">
        <v>465.03131730999974</v>
      </c>
      <c r="O55" s="139">
        <v>376.40673065999999</v>
      </c>
      <c r="P55" s="139">
        <v>102.53513887</v>
      </c>
      <c r="Q55" s="139">
        <v>758.81298006000009</v>
      </c>
      <c r="R55" s="139">
        <v>195.235512980409</v>
      </c>
      <c r="S55" s="139">
        <v>208.51841811000006</v>
      </c>
      <c r="T55" s="139">
        <v>430.38305846000014</v>
      </c>
      <c r="U55" s="139">
        <v>456.50121988000001</v>
      </c>
      <c r="V55" s="139">
        <v>515.02411656000004</v>
      </c>
      <c r="W55" s="139">
        <v>1.6824484100000001</v>
      </c>
      <c r="X55" s="139">
        <v>0</v>
      </c>
      <c r="Y55" s="139">
        <v>0</v>
      </c>
      <c r="Z55" s="139">
        <v>0.35405019999999998</v>
      </c>
      <c r="AA55" s="139">
        <v>4.7735900000000003E-3</v>
      </c>
      <c r="AB55" s="139">
        <v>0</v>
      </c>
      <c r="AC55" s="139">
        <v>11.115815170000001</v>
      </c>
      <c r="AD55" s="139">
        <v>12.92202356</v>
      </c>
      <c r="AE55" s="139">
        <v>1.32923182</v>
      </c>
      <c r="AF55" s="139">
        <v>0</v>
      </c>
      <c r="AG55" s="139">
        <v>63.379712640000058</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27.314155919999997</v>
      </c>
      <c r="E56" s="139">
        <v>149.34489236000002</v>
      </c>
      <c r="F56" s="139">
        <v>66.281476659999996</v>
      </c>
      <c r="G56" s="139">
        <v>-538.87219202400001</v>
      </c>
      <c r="H56" s="139">
        <v>0</v>
      </c>
      <c r="I56" s="139">
        <v>15.99560572</v>
      </c>
      <c r="J56" s="139">
        <v>0</v>
      </c>
      <c r="K56" s="139">
        <v>0</v>
      </c>
      <c r="L56" s="139">
        <v>62.168558470000001</v>
      </c>
      <c r="M56" s="139">
        <v>34.630434736479835</v>
      </c>
      <c r="N56" s="139">
        <v>-533.14440492000006</v>
      </c>
      <c r="O56" s="139">
        <v>129.8961607</v>
      </c>
      <c r="P56" s="139">
        <v>0</v>
      </c>
      <c r="Q56" s="139">
        <v>6.2611791234997511</v>
      </c>
      <c r="R56" s="139">
        <v>0</v>
      </c>
      <c r="S56" s="139">
        <v>0.12189940000000003</v>
      </c>
      <c r="T56" s="139">
        <v>-132.60231906999999</v>
      </c>
      <c r="U56" s="139">
        <v>10.83758718</v>
      </c>
      <c r="V56" s="139">
        <v>77.944758040000011</v>
      </c>
      <c r="W56" s="139">
        <v>0</v>
      </c>
      <c r="X56" s="139">
        <v>0</v>
      </c>
      <c r="Y56" s="139">
        <v>0</v>
      </c>
      <c r="Z56" s="139">
        <v>0.25070164</v>
      </c>
      <c r="AA56" s="139">
        <v>4.7735900000000003E-3</v>
      </c>
      <c r="AB56" s="139">
        <v>0</v>
      </c>
      <c r="AC56" s="139">
        <v>0.73848988999999976</v>
      </c>
      <c r="AD56" s="139">
        <v>-0.38087908000000009</v>
      </c>
      <c r="AE56" s="139">
        <v>0.72407538000000005</v>
      </c>
      <c r="AF56" s="139">
        <v>0</v>
      </c>
      <c r="AG56" s="139">
        <v>5.751451890000058</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157.28883961874212</v>
      </c>
      <c r="D57" s="139">
        <v>104.02971033000007</v>
      </c>
      <c r="E57" s="139">
        <v>613.93536920000008</v>
      </c>
      <c r="F57" s="139">
        <v>604.09219188999998</v>
      </c>
      <c r="G57" s="139">
        <v>1176.5741446445986</v>
      </c>
      <c r="H57" s="139">
        <v>514.52533000000005</v>
      </c>
      <c r="I57" s="139">
        <v>221.46787186</v>
      </c>
      <c r="J57" s="139">
        <v>426.95492094000002</v>
      </c>
      <c r="K57" s="139">
        <v>133.17908982000003</v>
      </c>
      <c r="L57" s="139">
        <v>281.83847347000011</v>
      </c>
      <c r="M57" s="139">
        <v>316.36510951999981</v>
      </c>
      <c r="N57" s="139">
        <v>998.17572222999979</v>
      </c>
      <c r="O57" s="139">
        <v>246.51056996000003</v>
      </c>
      <c r="P57" s="139">
        <v>102.53513887</v>
      </c>
      <c r="Q57" s="139">
        <v>752.55180093650029</v>
      </c>
      <c r="R57" s="139">
        <v>195.235512980409</v>
      </c>
      <c r="S57" s="139">
        <v>208.39651871000007</v>
      </c>
      <c r="T57" s="139">
        <v>562.98537753000016</v>
      </c>
      <c r="U57" s="139">
        <v>445.66363269999999</v>
      </c>
      <c r="V57" s="139">
        <v>437.07935851999997</v>
      </c>
      <c r="W57" s="139">
        <v>1.6824484100000001</v>
      </c>
      <c r="X57" s="139">
        <v>0</v>
      </c>
      <c r="Y57" s="139">
        <v>0</v>
      </c>
      <c r="Z57" s="139">
        <v>0.10334855999999996</v>
      </c>
      <c r="AA57" s="139">
        <v>0</v>
      </c>
      <c r="AB57" s="139">
        <v>0</v>
      </c>
      <c r="AC57" s="139">
        <v>10.377325280000003</v>
      </c>
      <c r="AD57" s="139">
        <v>13.302902640000001</v>
      </c>
      <c r="AE57" s="139">
        <v>0.60515644000000002</v>
      </c>
      <c r="AF57" s="139">
        <v>0</v>
      </c>
      <c r="AG57" s="139">
        <v>57.628260750000003</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347.16697917727862</v>
      </c>
      <c r="D58" s="139">
        <v>1391.1497897343995</v>
      </c>
      <c r="E58" s="139">
        <v>260.39204667000001</v>
      </c>
      <c r="F58" s="139">
        <v>798.41973466000002</v>
      </c>
      <c r="G58" s="139">
        <v>72.72684993</v>
      </c>
      <c r="H58" s="139">
        <v>181.65971099999999</v>
      </c>
      <c r="I58" s="139">
        <v>10.0859662</v>
      </c>
      <c r="J58" s="139">
        <v>-52.320357990000005</v>
      </c>
      <c r="K58" s="139">
        <v>163.05692565999999</v>
      </c>
      <c r="L58" s="139">
        <v>35.023651630000003</v>
      </c>
      <c r="M58" s="139">
        <v>386.92278076999935</v>
      </c>
      <c r="N58" s="139">
        <v>617.49523658999988</v>
      </c>
      <c r="O58" s="139">
        <v>315.25187326999844</v>
      </c>
      <c r="P58" s="139">
        <v>1043.599099866175</v>
      </c>
      <c r="Q58" s="139">
        <v>249.209202</v>
      </c>
      <c r="R58" s="139">
        <v>138.75049893353395</v>
      </c>
      <c r="S58" s="139">
        <v>504.32636926999999</v>
      </c>
      <c r="T58" s="139">
        <v>10.380123080000001</v>
      </c>
      <c r="U58" s="139">
        <v>462.90035060000002</v>
      </c>
      <c r="V58" s="139">
        <v>821.15134844000022</v>
      </c>
      <c r="W58" s="139">
        <v>89.285605009999983</v>
      </c>
      <c r="X58" s="139">
        <v>0.437</v>
      </c>
      <c r="Y58" s="139">
        <v>0</v>
      </c>
      <c r="Z58" s="139">
        <v>165.42459329000002</v>
      </c>
      <c r="AA58" s="139">
        <v>0</v>
      </c>
      <c r="AB58" s="139">
        <v>25.54375628</v>
      </c>
      <c r="AC58" s="139">
        <v>471.19890180999988</v>
      </c>
      <c r="AD58" s="139">
        <v>310.39524695</v>
      </c>
      <c r="AE58" s="139">
        <v>68.884112250000001</v>
      </c>
      <c r="AF58" s="139">
        <v>3.8200430299999999</v>
      </c>
      <c r="AG58" s="139">
        <v>158.38263102690001</v>
      </c>
      <c r="AH58" s="139">
        <v>30.383437440000002</v>
      </c>
      <c r="AI58" s="139">
        <v>179.14294926999995</v>
      </c>
      <c r="AJ58" s="139">
        <v>1.4577497800000001</v>
      </c>
      <c r="AK58" s="139">
        <v>5.134442</v>
      </c>
      <c r="AL58" s="139">
        <v>32.04052343</v>
      </c>
      <c r="AM58" s="139">
        <v>7.3734303999999993</v>
      </c>
      <c r="AN58" s="139">
        <v>12.695631219999999</v>
      </c>
      <c r="AO58" s="139">
        <v>0</v>
      </c>
      <c r="AP58" s="139">
        <v>24.412690300000001</v>
      </c>
      <c r="AQ58" s="139">
        <v>26.412960269999996</v>
      </c>
      <c r="AR58" s="139">
        <v>35.622087350000015</v>
      </c>
      <c r="AS58" s="139">
        <v>28.600999999999999</v>
      </c>
      <c r="AT58" s="139">
        <v>31.09059976</v>
      </c>
      <c r="AU58" s="139">
        <v>6.7228867799999996</v>
      </c>
      <c r="AV58" s="139">
        <v>22.054080000000003</v>
      </c>
      <c r="AW58" s="139">
        <v>52.553994609999997</v>
      </c>
      <c r="AX58" s="139">
        <v>27.54135866</v>
      </c>
      <c r="AY58" s="139">
        <v>17.104573240000001</v>
      </c>
      <c r="AZ58" s="139">
        <v>0</v>
      </c>
      <c r="BA58" s="139">
        <v>26.543418146719155</v>
      </c>
      <c r="BB58" s="139">
        <v>90.530119099999993</v>
      </c>
      <c r="BC58" s="139">
        <v>17.850066999999999</v>
      </c>
      <c r="BD58" s="139">
        <v>36.801124250000001</v>
      </c>
    </row>
    <row r="59" spans="2:56" x14ac:dyDescent="0.55000000000000004">
      <c r="B59" s="141" t="s">
        <v>382</v>
      </c>
      <c r="C59" s="139">
        <v>2.6613698099999996</v>
      </c>
      <c r="D59" s="139">
        <v>272.50880480000001</v>
      </c>
      <c r="E59" s="139">
        <v>28.611089289999981</v>
      </c>
      <c r="F59" s="139">
        <v>255.72901682000003</v>
      </c>
      <c r="G59" s="139">
        <v>0</v>
      </c>
      <c r="H59" s="139">
        <v>75.050067999999996</v>
      </c>
      <c r="I59" s="139">
        <v>9.6767521099999989</v>
      </c>
      <c r="J59" s="139">
        <v>0</v>
      </c>
      <c r="K59" s="139">
        <v>0</v>
      </c>
      <c r="L59" s="139">
        <v>5.0048350000000019E-2</v>
      </c>
      <c r="M59" s="139">
        <v>31.926831779999997</v>
      </c>
      <c r="N59" s="139">
        <v>524.77794487000006</v>
      </c>
      <c r="O59" s="139">
        <v>0</v>
      </c>
      <c r="P59" s="139">
        <v>91.174051249999991</v>
      </c>
      <c r="Q59" s="139">
        <v>0</v>
      </c>
      <c r="R59" s="139">
        <v>12.353976819999998</v>
      </c>
      <c r="S59" s="139">
        <v>188.12600524000004</v>
      </c>
      <c r="T59" s="139">
        <v>113.65938401999999</v>
      </c>
      <c r="U59" s="139">
        <v>1.5484838799999998</v>
      </c>
      <c r="V59" s="139">
        <v>435.30420816999998</v>
      </c>
      <c r="W59" s="139">
        <v>0</v>
      </c>
      <c r="X59" s="139">
        <v>1.6779999999999999</v>
      </c>
      <c r="Y59" s="139">
        <v>0</v>
      </c>
      <c r="Z59" s="139">
        <v>1.15313124</v>
      </c>
      <c r="AA59" s="139">
        <v>1.70559934</v>
      </c>
      <c r="AB59" s="139">
        <v>70.791266329999999</v>
      </c>
      <c r="AC59" s="139">
        <v>40.682330670000006</v>
      </c>
      <c r="AD59" s="139">
        <v>0.40500000000000003</v>
      </c>
      <c r="AE59" s="139">
        <v>0</v>
      </c>
      <c r="AF59" s="139">
        <v>0.58536436000000003</v>
      </c>
      <c r="AG59" s="139">
        <v>79.426823909999996</v>
      </c>
      <c r="AH59" s="139">
        <v>0</v>
      </c>
      <c r="AI59" s="139">
        <v>43.236218290000004</v>
      </c>
      <c r="AJ59" s="139">
        <v>0.19516968000000001</v>
      </c>
      <c r="AK59" s="139">
        <v>0</v>
      </c>
      <c r="AL59" s="139">
        <v>0</v>
      </c>
      <c r="AM59" s="139">
        <v>0</v>
      </c>
      <c r="AN59" s="139">
        <v>1.6733029500000001</v>
      </c>
      <c r="AO59" s="139">
        <v>1.0011097</v>
      </c>
      <c r="AP59" s="139">
        <v>21.963612559999998</v>
      </c>
      <c r="AQ59" s="139">
        <v>12.120695120000001</v>
      </c>
      <c r="AR59" s="139">
        <v>3.2330962000000003</v>
      </c>
      <c r="AS59" s="139">
        <v>0</v>
      </c>
      <c r="AT59" s="139">
        <v>11.762830229999999</v>
      </c>
      <c r="AU59" s="139">
        <v>0.10427757999999999</v>
      </c>
      <c r="AV59" s="139">
        <v>24.253060000000001</v>
      </c>
      <c r="AW59" s="139">
        <v>0.20571</v>
      </c>
      <c r="AX59" s="139">
        <v>0</v>
      </c>
      <c r="AY59" s="139">
        <v>0</v>
      </c>
      <c r="AZ59" s="139">
        <v>66.569521399999999</v>
      </c>
      <c r="BA59" s="139">
        <v>0</v>
      </c>
      <c r="BB59" s="139">
        <v>6.4947089999999999E-2</v>
      </c>
      <c r="BC59" s="139">
        <v>0</v>
      </c>
      <c r="BD59" s="139">
        <v>5.0705670700000001</v>
      </c>
    </row>
    <row r="60" spans="2:56" x14ac:dyDescent="0.55000000000000004">
      <c r="B60" s="141" t="s">
        <v>383</v>
      </c>
      <c r="C60" s="139">
        <v>4324.9032778800001</v>
      </c>
      <c r="D60" s="139">
        <v>2526.0354060937279</v>
      </c>
      <c r="E60" s="139">
        <v>600.82669990508123</v>
      </c>
      <c r="F60" s="139">
        <v>8515.71339439447</v>
      </c>
      <c r="G60" s="139">
        <v>439.11432769943724</v>
      </c>
      <c r="H60" s="139">
        <v>-1489.5560869999999</v>
      </c>
      <c r="I60" s="139">
        <v>1396.9396525885047</v>
      </c>
      <c r="J60" s="139">
        <v>0</v>
      </c>
      <c r="K60" s="139">
        <v>2225.0798481860888</v>
      </c>
      <c r="L60" s="139">
        <v>503.46795023000004</v>
      </c>
      <c r="M60" s="139">
        <v>5158.186626916452</v>
      </c>
      <c r="N60" s="139">
        <v>1851.8103425747126</v>
      </c>
      <c r="O60" s="139">
        <v>0</v>
      </c>
      <c r="P60" s="139">
        <v>2658.6772602000001</v>
      </c>
      <c r="Q60" s="139">
        <v>0</v>
      </c>
      <c r="R60" s="139">
        <v>114.96992014075374</v>
      </c>
      <c r="S60" s="139">
        <v>0</v>
      </c>
      <c r="T60" s="139">
        <v>3144.4531723799996</v>
      </c>
      <c r="U60" s="139">
        <v>3673.0060082800001</v>
      </c>
      <c r="V60" s="139">
        <v>946.99165518933523</v>
      </c>
      <c r="W60" s="139">
        <v>1582.5610912700563</v>
      </c>
      <c r="X60" s="139">
        <v>0</v>
      </c>
      <c r="Y60" s="139">
        <v>-661.44515232000015</v>
      </c>
      <c r="Z60" s="139">
        <v>95.574185277053672</v>
      </c>
      <c r="AA60" s="139">
        <v>29.828602621341705</v>
      </c>
      <c r="AB60" s="139">
        <v>0</v>
      </c>
      <c r="AC60" s="139">
        <v>1382.6824530899999</v>
      </c>
      <c r="AD60" s="139">
        <v>415.91354252999997</v>
      </c>
      <c r="AE60" s="139">
        <v>54.907280421176317</v>
      </c>
      <c r="AF60" s="139">
        <v>0</v>
      </c>
      <c r="AG60" s="139">
        <v>0</v>
      </c>
      <c r="AH60" s="139">
        <v>70.01186761000011</v>
      </c>
      <c r="AI60" s="139">
        <v>1171.8733167299999</v>
      </c>
      <c r="AJ60" s="139">
        <v>133.18142693999999</v>
      </c>
      <c r="AK60" s="139">
        <v>19.184560000000001</v>
      </c>
      <c r="AL60" s="139">
        <v>260.79041682999997</v>
      </c>
      <c r="AM60" s="139">
        <v>84.046802209999996</v>
      </c>
      <c r="AN60" s="139">
        <v>46.146434584589912</v>
      </c>
      <c r="AO60" s="139">
        <v>0</v>
      </c>
      <c r="AP60" s="139">
        <v>0</v>
      </c>
      <c r="AQ60" s="139">
        <v>0</v>
      </c>
      <c r="AR60" s="139">
        <v>19.761073803000109</v>
      </c>
      <c r="AS60" s="139">
        <v>115.877</v>
      </c>
      <c r="AT60" s="139">
        <v>251.67916307000002</v>
      </c>
      <c r="AU60" s="139">
        <v>56.486790583499996</v>
      </c>
      <c r="AV60" s="139">
        <v>133.30137999999999</v>
      </c>
      <c r="AW60" s="139">
        <v>0</v>
      </c>
      <c r="AX60" s="139">
        <v>26.860519779999997</v>
      </c>
      <c r="AY60" s="139">
        <v>0</v>
      </c>
      <c r="AZ60" s="139">
        <v>0</v>
      </c>
      <c r="BA60" s="139">
        <v>134.24315067999999</v>
      </c>
      <c r="BB60" s="139">
        <v>95.317590096470198</v>
      </c>
      <c r="BC60" s="139">
        <v>0</v>
      </c>
      <c r="BD60" s="139">
        <v>74.838951464395009</v>
      </c>
    </row>
    <row r="61" spans="2:56" x14ac:dyDescent="0.55000000000000004">
      <c r="B61" s="141" t="s">
        <v>384</v>
      </c>
      <c r="C61" s="139">
        <v>0</v>
      </c>
      <c r="D61" s="139">
        <v>19.665156610000004</v>
      </c>
      <c r="E61" s="139">
        <v>73.161948590000009</v>
      </c>
      <c r="F61" s="139">
        <v>36.290120549999997</v>
      </c>
      <c r="G61" s="139">
        <v>8.3053354000000006</v>
      </c>
      <c r="H61" s="139">
        <v>12.731318</v>
      </c>
      <c r="I61" s="139">
        <v>2.7525893799999999</v>
      </c>
      <c r="J61" s="139">
        <v>0</v>
      </c>
      <c r="K61" s="139">
        <v>12.100090380000001</v>
      </c>
      <c r="L61" s="139">
        <v>52.338293620000002</v>
      </c>
      <c r="M61" s="139">
        <v>0</v>
      </c>
      <c r="N61" s="139">
        <v>1.9835822400000003</v>
      </c>
      <c r="O61" s="139">
        <v>10.1584077</v>
      </c>
      <c r="P61" s="139">
        <v>0</v>
      </c>
      <c r="Q61" s="139">
        <v>29.741228979999999</v>
      </c>
      <c r="R61" s="139">
        <v>4.4231959199999995</v>
      </c>
      <c r="S61" s="139">
        <v>1.89674684</v>
      </c>
      <c r="T61" s="139">
        <v>1.0929973700000002</v>
      </c>
      <c r="U61" s="139">
        <v>23.169600420000002</v>
      </c>
      <c r="V61" s="139">
        <v>2.94398048</v>
      </c>
      <c r="W61" s="139">
        <v>0.33134041999999997</v>
      </c>
      <c r="X61" s="139">
        <v>0</v>
      </c>
      <c r="Y61" s="139">
        <v>0</v>
      </c>
      <c r="Z61" s="139">
        <v>0</v>
      </c>
      <c r="AA61" s="139">
        <v>0</v>
      </c>
      <c r="AB61" s="139">
        <v>0</v>
      </c>
      <c r="AC61" s="139">
        <v>0.8</v>
      </c>
      <c r="AD61" s="139">
        <v>0</v>
      </c>
      <c r="AE61" s="139">
        <v>0</v>
      </c>
      <c r="AF61" s="139">
        <v>0</v>
      </c>
      <c r="AG61" s="139">
        <v>5.56742E-2</v>
      </c>
      <c r="AH61" s="139">
        <v>1.1000000000000001</v>
      </c>
      <c r="AI61" s="139">
        <v>0.32177469000000003</v>
      </c>
      <c r="AJ61" s="139">
        <v>0</v>
      </c>
      <c r="AK61" s="139">
        <v>0</v>
      </c>
      <c r="AL61" s="139">
        <v>0</v>
      </c>
      <c r="AM61" s="139">
        <v>0</v>
      </c>
      <c r="AN61" s="139">
        <v>3.0521100000000003</v>
      </c>
      <c r="AO61" s="139">
        <v>0</v>
      </c>
      <c r="AP61" s="139">
        <v>0</v>
      </c>
      <c r="AQ61" s="139">
        <v>0</v>
      </c>
      <c r="AR61" s="139">
        <v>0</v>
      </c>
      <c r="AS61" s="139">
        <v>0</v>
      </c>
      <c r="AT61" s="139">
        <v>2.71706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2.9932178500000006</v>
      </c>
      <c r="O62" s="139">
        <v>0</v>
      </c>
      <c r="P62" s="139">
        <v>0</v>
      </c>
      <c r="Q62" s="139">
        <v>0</v>
      </c>
      <c r="R62" s="139">
        <v>0</v>
      </c>
      <c r="S62" s="139">
        <v>0</v>
      </c>
      <c r="T62" s="139">
        <v>0.95949061999999996</v>
      </c>
      <c r="U62" s="139">
        <v>0</v>
      </c>
      <c r="V62" s="139">
        <v>0.68599169999999998</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10.82</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10.634</v>
      </c>
      <c r="Y63" s="139">
        <v>846.15455533000011</v>
      </c>
      <c r="Z63" s="139">
        <v>0</v>
      </c>
      <c r="AA63" s="139">
        <v>113.4883541774324</v>
      </c>
      <c r="AB63" s="139">
        <v>0</v>
      </c>
      <c r="AC63" s="139">
        <v>0</v>
      </c>
      <c r="AD63" s="139">
        <v>0</v>
      </c>
      <c r="AE63" s="139">
        <v>0</v>
      </c>
      <c r="AF63" s="139">
        <v>0</v>
      </c>
      <c r="AG63" s="139">
        <v>0</v>
      </c>
      <c r="AH63" s="139">
        <v>0</v>
      </c>
      <c r="AI63" s="139">
        <v>0</v>
      </c>
      <c r="AJ63" s="139">
        <v>0</v>
      </c>
      <c r="AK63" s="139">
        <v>3.34904</v>
      </c>
      <c r="AL63" s="139">
        <v>34.231656828422018</v>
      </c>
      <c r="AM63" s="139">
        <v>0</v>
      </c>
      <c r="AN63" s="139">
        <v>0</v>
      </c>
      <c r="AO63" s="139">
        <v>0</v>
      </c>
      <c r="AP63" s="139">
        <v>0</v>
      </c>
      <c r="AQ63" s="139">
        <v>0</v>
      </c>
      <c r="AR63" s="139">
        <v>0</v>
      </c>
      <c r="AS63" s="139">
        <v>69.962000000000003</v>
      </c>
      <c r="AT63" s="139">
        <v>0</v>
      </c>
      <c r="AU63" s="139">
        <v>112.7402839345</v>
      </c>
      <c r="AV63" s="139">
        <v>84.361429999999999</v>
      </c>
      <c r="AW63" s="139">
        <v>0</v>
      </c>
      <c r="AX63" s="139">
        <v>0</v>
      </c>
      <c r="AY63" s="139">
        <v>70.885077317442295</v>
      </c>
      <c r="AZ63" s="139">
        <v>22.392270799999999</v>
      </c>
      <c r="BA63" s="139">
        <v>0</v>
      </c>
      <c r="BB63" s="139">
        <v>0</v>
      </c>
      <c r="BC63" s="139">
        <v>0</v>
      </c>
      <c r="BD63" s="139">
        <v>210.10676999999998</v>
      </c>
    </row>
    <row r="64" spans="2:56" s="167" customFormat="1" x14ac:dyDescent="0.55000000000000004">
      <c r="B64" s="194" t="s">
        <v>387</v>
      </c>
      <c r="C64" s="146">
        <v>24801.59719157267</v>
      </c>
      <c r="D64" s="146">
        <v>27006.533164137374</v>
      </c>
      <c r="E64" s="146">
        <v>38530.553606929279</v>
      </c>
      <c r="F64" s="146">
        <v>41470.967186664464</v>
      </c>
      <c r="G64" s="146">
        <v>9434.3580453375307</v>
      </c>
      <c r="H64" s="146">
        <v>23256.788234380001</v>
      </c>
      <c r="I64" s="146">
        <v>15287.458239000505</v>
      </c>
      <c r="J64" s="146">
        <v>19081.162424677648</v>
      </c>
      <c r="K64" s="146">
        <v>28155.625809862271</v>
      </c>
      <c r="L64" s="146">
        <v>14173.861342920014</v>
      </c>
      <c r="M64" s="146">
        <v>34527.887051017125</v>
      </c>
      <c r="N64" s="146">
        <v>28880.843035869722</v>
      </c>
      <c r="O64" s="146">
        <v>21017.307607513158</v>
      </c>
      <c r="P64" s="146">
        <v>21801.974739976155</v>
      </c>
      <c r="Q64" s="146">
        <v>41141.005181302658</v>
      </c>
      <c r="R64" s="146">
        <v>16103.1023665701</v>
      </c>
      <c r="S64" s="146">
        <v>21639.568433618715</v>
      </c>
      <c r="T64" s="146">
        <v>24809.748967454496</v>
      </c>
      <c r="U64" s="146">
        <v>27429.811384341156</v>
      </c>
      <c r="V64" s="146">
        <v>17403.536280879332</v>
      </c>
      <c r="W64" s="146">
        <v>5845.2856983852616</v>
      </c>
      <c r="X64" s="146">
        <v>44.395000000000003</v>
      </c>
      <c r="Y64" s="146">
        <v>336.49753945999998</v>
      </c>
      <c r="Z64" s="146">
        <v>4802.7340571720524</v>
      </c>
      <c r="AA64" s="146">
        <v>1147.7326755257743</v>
      </c>
      <c r="AB64" s="146">
        <v>561.30987799000002</v>
      </c>
      <c r="AC64" s="146">
        <v>11080.961170055067</v>
      </c>
      <c r="AD64" s="146">
        <v>7851.1828907100007</v>
      </c>
      <c r="AE64" s="146">
        <v>5272.2684955923569</v>
      </c>
      <c r="AF64" s="146">
        <v>170.85520729999999</v>
      </c>
      <c r="AG64" s="146">
        <v>5126.7670009470585</v>
      </c>
      <c r="AH64" s="146">
        <v>5629.2110480220463</v>
      </c>
      <c r="AI64" s="146">
        <v>6108.6241291560027</v>
      </c>
      <c r="AJ64" s="146">
        <v>506.1192268800001</v>
      </c>
      <c r="AK64" s="146">
        <v>142.99613499999998</v>
      </c>
      <c r="AL64" s="146">
        <v>810.47117549000006</v>
      </c>
      <c r="AM64" s="146">
        <v>534.40899087999992</v>
      </c>
      <c r="AN64" s="146">
        <v>342.32300093458974</v>
      </c>
      <c r="AO64" s="146">
        <v>26.011653809999999</v>
      </c>
      <c r="AP64" s="146">
        <v>781.25640374999978</v>
      </c>
      <c r="AQ64" s="146">
        <v>1039.6108412400001</v>
      </c>
      <c r="AR64" s="146">
        <v>738.53184420300011</v>
      </c>
      <c r="AS64" s="146">
        <v>690.35500000000002</v>
      </c>
      <c r="AT64" s="146">
        <v>792.36884229999998</v>
      </c>
      <c r="AU64" s="146">
        <v>620.867410468</v>
      </c>
      <c r="AV64" s="146">
        <v>1121.7288500000002</v>
      </c>
      <c r="AW64" s="146">
        <v>643.17888161000008</v>
      </c>
      <c r="AX64" s="146">
        <v>283.97189552999998</v>
      </c>
      <c r="AY64" s="146">
        <v>315.09651375744238</v>
      </c>
      <c r="AZ64" s="146">
        <v>88.961792199999991</v>
      </c>
      <c r="BA64" s="146">
        <v>834.78008944671853</v>
      </c>
      <c r="BB64" s="146">
        <v>1836.1286105344152</v>
      </c>
      <c r="BC64" s="146">
        <v>1994.5328712928997</v>
      </c>
      <c r="BD64" s="146">
        <v>924.91156707439507</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4F9D-AF38-4E26-A0D4-C98C78ACB206}">
  <sheetPr codeName="Sheet83"/>
  <dimension ref="B2:BH63"/>
  <sheetViews>
    <sheetView workbookViewId="0">
      <pane xSplit="2" ySplit="4" topLeftCell="W5"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975</v>
      </c>
      <c r="D3" s="166" t="s">
        <v>976</v>
      </c>
      <c r="E3" s="166" t="s">
        <v>977</v>
      </c>
      <c r="F3" s="166" t="s">
        <v>978</v>
      </c>
      <c r="G3" s="166" t="s">
        <v>979</v>
      </c>
      <c r="H3" s="166" t="s">
        <v>980</v>
      </c>
      <c r="I3" s="166" t="s">
        <v>981</v>
      </c>
      <c r="J3" s="166" t="s">
        <v>982</v>
      </c>
      <c r="K3" s="166" t="s">
        <v>983</v>
      </c>
      <c r="L3" s="166" t="s">
        <v>984</v>
      </c>
      <c r="M3" s="166" t="s">
        <v>985</v>
      </c>
      <c r="N3" s="166" t="s">
        <v>986</v>
      </c>
      <c r="O3" s="166" t="s">
        <v>987</v>
      </c>
      <c r="P3" s="166" t="s">
        <v>988</v>
      </c>
      <c r="Q3" s="166" t="s">
        <v>989</v>
      </c>
      <c r="R3" s="166" t="s">
        <v>990</v>
      </c>
      <c r="S3" s="166" t="s">
        <v>991</v>
      </c>
      <c r="T3" s="166" t="s">
        <v>992</v>
      </c>
      <c r="U3" s="166" t="s">
        <v>993</v>
      </c>
      <c r="V3" s="166" t="s">
        <v>994</v>
      </c>
      <c r="W3" s="166" t="s">
        <v>995</v>
      </c>
      <c r="X3" s="166" t="s">
        <v>996</v>
      </c>
      <c r="Y3" s="166" t="s">
        <v>997</v>
      </c>
      <c r="Z3" s="166" t="s">
        <v>998</v>
      </c>
      <c r="AA3" s="166" t="s">
        <v>999</v>
      </c>
      <c r="AB3" s="166" t="s">
        <v>1000</v>
      </c>
      <c r="AC3" s="166" t="s">
        <v>1001</v>
      </c>
      <c r="AD3" s="166" t="s">
        <v>1002</v>
      </c>
      <c r="AE3" s="166" t="s">
        <v>1003</v>
      </c>
      <c r="AF3" s="166" t="s">
        <v>1004</v>
      </c>
      <c r="AG3" s="166" t="s">
        <v>1005</v>
      </c>
      <c r="AH3" s="166" t="s">
        <v>1006</v>
      </c>
      <c r="AI3" s="166" t="s">
        <v>1007</v>
      </c>
      <c r="AJ3" s="166" t="s">
        <v>1008</v>
      </c>
      <c r="AK3" s="166" t="s">
        <v>1009</v>
      </c>
      <c r="AL3" s="166" t="s">
        <v>1010</v>
      </c>
      <c r="AM3" s="166" t="s">
        <v>1011</v>
      </c>
      <c r="AN3" s="166" t="s">
        <v>1012</v>
      </c>
      <c r="AO3" s="166" t="s">
        <v>1013</v>
      </c>
      <c r="AP3" s="166" t="s">
        <v>1014</v>
      </c>
      <c r="AQ3" s="166" t="s">
        <v>1015</v>
      </c>
      <c r="AR3" s="166" t="s">
        <v>1016</v>
      </c>
      <c r="AS3" s="166" t="s">
        <v>1017</v>
      </c>
      <c r="AT3" s="166" t="s">
        <v>1018</v>
      </c>
      <c r="AU3" s="166" t="s">
        <v>1019</v>
      </c>
      <c r="AV3" s="166" t="s">
        <v>1020</v>
      </c>
      <c r="AW3" s="166" t="s">
        <v>1021</v>
      </c>
      <c r="AX3" s="166" t="s">
        <v>1022</v>
      </c>
      <c r="AY3" s="166" t="s">
        <v>1023</v>
      </c>
      <c r="AZ3" s="166" t="s">
        <v>1024</v>
      </c>
      <c r="BA3" s="166" t="s">
        <v>1025</v>
      </c>
      <c r="BB3" s="166" t="s">
        <v>1026</v>
      </c>
      <c r="BC3" s="166" t="s">
        <v>1027</v>
      </c>
      <c r="BD3" s="166" t="s">
        <v>1028</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6694.3920849621954</v>
      </c>
      <c r="D5" s="201">
        <v>19693.339666370703</v>
      </c>
      <c r="E5" s="201">
        <v>19594.771936689991</v>
      </c>
      <c r="F5" s="201">
        <v>14481.534909900009</v>
      </c>
      <c r="G5" s="201">
        <v>13129.2855365</v>
      </c>
      <c r="H5" s="201">
        <v>14533.406583110011</v>
      </c>
      <c r="I5" s="201">
        <v>7685.15353521</v>
      </c>
      <c r="J5" s="201">
        <v>10764.986147830004</v>
      </c>
      <c r="K5" s="201">
        <v>23275.994064940001</v>
      </c>
      <c r="L5" s="201">
        <v>5193.059037080001</v>
      </c>
      <c r="M5" s="201">
        <v>12024.007267050014</v>
      </c>
      <c r="N5" s="201">
        <v>13134.69397107005</v>
      </c>
      <c r="O5" s="201">
        <v>14755.427924239997</v>
      </c>
      <c r="P5" s="201">
        <v>59469.919999999998</v>
      </c>
      <c r="Q5" s="201">
        <v>23739.491392630003</v>
      </c>
      <c r="R5" s="201">
        <v>13947.509164410018</v>
      </c>
      <c r="S5" s="201">
        <v>15384.41420445999</v>
      </c>
      <c r="T5" s="201">
        <v>13821.195927199995</v>
      </c>
      <c r="U5" s="201">
        <v>10888.164354870009</v>
      </c>
      <c r="V5" s="201">
        <v>8400.4508877499939</v>
      </c>
      <c r="W5" s="201">
        <v>1192.7211310229995</v>
      </c>
      <c r="X5" s="201">
        <v>80.206000000000003</v>
      </c>
      <c r="Y5" s="201">
        <v>509.93099999999998</v>
      </c>
      <c r="Z5" s="201">
        <v>2455.7456940470011</v>
      </c>
      <c r="AA5" s="201">
        <v>963.56044282999994</v>
      </c>
      <c r="AB5" s="201">
        <v>223.03308019000005</v>
      </c>
      <c r="AC5" s="201">
        <v>5150.9664594000042</v>
      </c>
      <c r="AD5" s="201">
        <v>3797.0132972999986</v>
      </c>
      <c r="AE5" s="201">
        <v>5531.4476400099993</v>
      </c>
      <c r="AF5" s="201">
        <v>69.998806110000004</v>
      </c>
      <c r="AG5" s="201">
        <v>3707.1376458339987</v>
      </c>
      <c r="AH5" s="201">
        <v>3053.3585111682905</v>
      </c>
      <c r="AI5" s="201">
        <v>6591.9389160160035</v>
      </c>
      <c r="AJ5" s="201">
        <v>264.42201218000002</v>
      </c>
      <c r="AK5" s="201">
        <v>298.98558500000001</v>
      </c>
      <c r="AL5" s="201">
        <v>605.29033158500022</v>
      </c>
      <c r="AM5" s="201">
        <v>446.04408632999991</v>
      </c>
      <c r="AN5" s="201">
        <v>158.13310528000002</v>
      </c>
      <c r="AO5" s="201">
        <v>2.0136500000000001E-3</v>
      </c>
      <c r="AP5" s="201">
        <v>731.36793617999945</v>
      </c>
      <c r="AQ5" s="201">
        <v>463.67932999999999</v>
      </c>
      <c r="AR5" s="201">
        <v>542.17536000000007</v>
      </c>
      <c r="AS5" s="201">
        <v>407.77600000000001</v>
      </c>
      <c r="AT5" s="201">
        <v>467.95567</v>
      </c>
      <c r="AU5" s="201">
        <v>573.97454008999989</v>
      </c>
      <c r="AV5" s="201">
        <v>407.4134499999999</v>
      </c>
      <c r="AW5" s="201">
        <v>302.69547061999998</v>
      </c>
      <c r="AX5" s="201">
        <v>500.45345156000002</v>
      </c>
      <c r="AY5" s="201">
        <v>167.94235005999997</v>
      </c>
      <c r="AZ5" s="201">
        <v>49.186900600000001</v>
      </c>
      <c r="BA5" s="201">
        <v>226.01393999999999</v>
      </c>
      <c r="BB5" s="201">
        <v>893.14936010000008</v>
      </c>
      <c r="BC5" s="201">
        <v>800.65844314700018</v>
      </c>
      <c r="BD5" s="201">
        <v>393.84956</v>
      </c>
    </row>
    <row r="6" spans="2:56" x14ac:dyDescent="0.55000000000000004">
      <c r="B6" s="200" t="s">
        <v>243</v>
      </c>
      <c r="C6" s="201">
        <v>720.04250328999979</v>
      </c>
      <c r="D6" s="201">
        <v>1264.4277881215987</v>
      </c>
      <c r="E6" s="201">
        <v>685.83383123000067</v>
      </c>
      <c r="F6" s="201">
        <v>798.76368735000005</v>
      </c>
      <c r="G6" s="201">
        <v>0</v>
      </c>
      <c r="H6" s="201">
        <v>314.61675114999997</v>
      </c>
      <c r="I6" s="201">
        <v>59.673398950000006</v>
      </c>
      <c r="J6" s="201">
        <v>164.08338649999999</v>
      </c>
      <c r="K6" s="201">
        <v>2833.6580336800002</v>
      </c>
      <c r="L6" s="201">
        <v>269.69647295000004</v>
      </c>
      <c r="M6" s="201">
        <v>930.96165302999975</v>
      </c>
      <c r="N6" s="201">
        <v>829.74881590999985</v>
      </c>
      <c r="O6" s="201">
        <v>882.49639668999998</v>
      </c>
      <c r="P6" s="201">
        <v>1141.8699999999999</v>
      </c>
      <c r="Q6" s="201">
        <v>759.25163506000001</v>
      </c>
      <c r="R6" s="201">
        <v>378.17192713999981</v>
      </c>
      <c r="S6" s="201">
        <v>749.0887431299999</v>
      </c>
      <c r="T6" s="201">
        <v>706.50486255000021</v>
      </c>
      <c r="U6" s="201">
        <v>484.25914386000017</v>
      </c>
      <c r="V6" s="201">
        <v>915.34789002000002</v>
      </c>
      <c r="W6" s="201">
        <v>89.801992220000031</v>
      </c>
      <c r="X6" s="201">
        <v>0</v>
      </c>
      <c r="Y6" s="201">
        <v>0</v>
      </c>
      <c r="Z6" s="201">
        <v>56.975776489999994</v>
      </c>
      <c r="AA6" s="201">
        <v>14.70137967</v>
      </c>
      <c r="AB6" s="201">
        <v>23.530557960000003</v>
      </c>
      <c r="AC6" s="201">
        <v>147.24114832000004</v>
      </c>
      <c r="AD6" s="201">
        <v>357.21158928999989</v>
      </c>
      <c r="AE6" s="201">
        <v>110.61902365000002</v>
      </c>
      <c r="AF6" s="201">
        <v>39.115122909999997</v>
      </c>
      <c r="AG6" s="201">
        <v>137.59152003000003</v>
      </c>
      <c r="AH6" s="201">
        <v>346.23299917999998</v>
      </c>
      <c r="AI6" s="201">
        <v>187.39933581000003</v>
      </c>
      <c r="AJ6" s="201">
        <v>0</v>
      </c>
      <c r="AK6" s="201">
        <v>2.5131600000000005</v>
      </c>
      <c r="AL6" s="201">
        <v>5.9868940300000002</v>
      </c>
      <c r="AM6" s="201">
        <v>0</v>
      </c>
      <c r="AN6" s="201">
        <v>23.735215180000001</v>
      </c>
      <c r="AO6" s="201">
        <v>0</v>
      </c>
      <c r="AP6" s="201">
        <v>22.890871790000002</v>
      </c>
      <c r="AQ6" s="201">
        <v>11.47885</v>
      </c>
      <c r="AR6" s="201">
        <v>33.266500000000001</v>
      </c>
      <c r="AS6" s="201">
        <v>14.228</v>
      </c>
      <c r="AT6" s="201">
        <v>34.777670000000001</v>
      </c>
      <c r="AU6" s="201">
        <v>0</v>
      </c>
      <c r="AV6" s="201">
        <v>14.87538</v>
      </c>
      <c r="AW6" s="201">
        <v>23.593839989999999</v>
      </c>
      <c r="AX6" s="201">
        <v>5.9962432600000009</v>
      </c>
      <c r="AY6" s="201">
        <v>0.995</v>
      </c>
      <c r="AZ6" s="201">
        <v>0</v>
      </c>
      <c r="BA6" s="201">
        <v>8.4772700000000025</v>
      </c>
      <c r="BB6" s="201">
        <v>55.562515100000013</v>
      </c>
      <c r="BC6" s="201">
        <v>16.185586929999999</v>
      </c>
      <c r="BD6" s="201">
        <v>68.77333999999999</v>
      </c>
    </row>
    <row r="7" spans="2:56" x14ac:dyDescent="0.55000000000000004">
      <c r="B7" s="200" t="s">
        <v>244</v>
      </c>
      <c r="C7" s="201">
        <v>3458.8279677599999</v>
      </c>
      <c r="D7" s="201">
        <v>111.45</v>
      </c>
      <c r="E7" s="201">
        <v>434.92798905999996</v>
      </c>
      <c r="F7" s="201">
        <v>944.46014763999995</v>
      </c>
      <c r="G7" s="201">
        <v>0</v>
      </c>
      <c r="H7" s="201">
        <v>0</v>
      </c>
      <c r="I7" s="201">
        <v>221.70636062</v>
      </c>
      <c r="J7" s="201">
        <v>0</v>
      </c>
      <c r="K7" s="201">
        <v>0</v>
      </c>
      <c r="L7" s="201">
        <v>537.06256100999997</v>
      </c>
      <c r="M7" s="201">
        <v>1024.98644264</v>
      </c>
      <c r="N7" s="201">
        <v>50.248826840000021</v>
      </c>
      <c r="O7" s="201">
        <v>618.95019043000002</v>
      </c>
      <c r="P7" s="201">
        <v>361.94000000000005</v>
      </c>
      <c r="Q7" s="201">
        <v>52.581815110000001</v>
      </c>
      <c r="R7" s="201">
        <v>1269.3096874599999</v>
      </c>
      <c r="S7" s="201">
        <v>142.22143062999999</v>
      </c>
      <c r="T7" s="201">
        <v>2279.2507985500006</v>
      </c>
      <c r="U7" s="201">
        <v>204.20253213000001</v>
      </c>
      <c r="V7" s="201">
        <v>20.734638389999997</v>
      </c>
      <c r="W7" s="201">
        <v>2.40314307</v>
      </c>
      <c r="X7" s="201">
        <v>0</v>
      </c>
      <c r="Y7" s="201">
        <v>0</v>
      </c>
      <c r="Z7" s="201">
        <v>0</v>
      </c>
      <c r="AA7" s="201">
        <v>0</v>
      </c>
      <c r="AB7" s="201">
        <v>0</v>
      </c>
      <c r="AC7" s="201">
        <v>4.7995913799999999</v>
      </c>
      <c r="AD7" s="201">
        <v>159.51884402000002</v>
      </c>
      <c r="AE7" s="201">
        <v>0</v>
      </c>
      <c r="AF7" s="201">
        <v>0</v>
      </c>
      <c r="AG7" s="201">
        <v>42.402016879999998</v>
      </c>
      <c r="AH7" s="201">
        <v>110.45532790000003</v>
      </c>
      <c r="AI7" s="201">
        <v>0</v>
      </c>
      <c r="AJ7" s="201">
        <v>0</v>
      </c>
      <c r="AK7" s="201">
        <v>0</v>
      </c>
      <c r="AL7" s="201">
        <v>0</v>
      </c>
      <c r="AM7" s="201">
        <v>0</v>
      </c>
      <c r="AN7" s="201">
        <v>0</v>
      </c>
      <c r="AO7" s="201">
        <v>0</v>
      </c>
      <c r="AP7" s="201">
        <v>0</v>
      </c>
      <c r="AQ7" s="201">
        <v>51.964179999999999</v>
      </c>
      <c r="AR7" s="201">
        <v>0</v>
      </c>
      <c r="AS7" s="201">
        <v>0</v>
      </c>
      <c r="AT7" s="201">
        <v>0</v>
      </c>
      <c r="AU7" s="201">
        <v>0</v>
      </c>
      <c r="AV7" s="201">
        <v>0</v>
      </c>
      <c r="AW7" s="201">
        <v>28.428246229999999</v>
      </c>
      <c r="AX7" s="201">
        <v>0</v>
      </c>
      <c r="AY7" s="201">
        <v>0</v>
      </c>
      <c r="AZ7" s="201">
        <v>0</v>
      </c>
      <c r="BA7" s="201">
        <v>0.88758999999999999</v>
      </c>
      <c r="BB7" s="201">
        <v>15.118705359999996</v>
      </c>
      <c r="BC7" s="201">
        <v>0</v>
      </c>
      <c r="BD7" s="201">
        <v>0</v>
      </c>
    </row>
    <row r="8" spans="2:56" ht="31.35" x14ac:dyDescent="0.55000000000000004">
      <c r="B8" s="200" t="s">
        <v>245</v>
      </c>
      <c r="C8" s="201">
        <v>43955.781017300011</v>
      </c>
      <c r="D8" s="201">
        <v>33345.652873343191</v>
      </c>
      <c r="E8" s="201">
        <v>78472.012980759988</v>
      </c>
      <c r="F8" s="201">
        <v>102802.94449106451</v>
      </c>
      <c r="G8" s="201">
        <v>13501.259871711603</v>
      </c>
      <c r="H8" s="201">
        <v>90900.52068260005</v>
      </c>
      <c r="I8" s="201">
        <v>43431.378007760497</v>
      </c>
      <c r="J8" s="201">
        <v>52330.918579179983</v>
      </c>
      <c r="K8" s="201">
        <v>9956.9314050899993</v>
      </c>
      <c r="L8" s="201">
        <v>32725.121403220001</v>
      </c>
      <c r="M8" s="201">
        <v>46896.132163239992</v>
      </c>
      <c r="N8" s="201">
        <v>47965.327324890008</v>
      </c>
      <c r="O8" s="201">
        <v>32400.423986609992</v>
      </c>
      <c r="P8" s="201">
        <v>17727.420000000002</v>
      </c>
      <c r="Q8" s="201">
        <v>92034.400987024783</v>
      </c>
      <c r="R8" s="201">
        <v>21987.379489120001</v>
      </c>
      <c r="S8" s="201">
        <v>25044.620938160002</v>
      </c>
      <c r="T8" s="201">
        <v>38069.717159349995</v>
      </c>
      <c r="U8" s="201">
        <v>43923.193123447978</v>
      </c>
      <c r="V8" s="201">
        <v>36492.553126995997</v>
      </c>
      <c r="W8" s="201">
        <v>1045.2759129250001</v>
      </c>
      <c r="X8" s="201">
        <v>0</v>
      </c>
      <c r="Y8" s="201">
        <v>538.03700000000003</v>
      </c>
      <c r="Z8" s="201">
        <v>2166.8071667599997</v>
      </c>
      <c r="AA8" s="201">
        <v>814.22843454000008</v>
      </c>
      <c r="AB8" s="201">
        <v>266.52460251999992</v>
      </c>
      <c r="AC8" s="201">
        <v>4382.8972993799989</v>
      </c>
      <c r="AD8" s="201">
        <v>3399.1857650299999</v>
      </c>
      <c r="AE8" s="201">
        <v>2214.6334132399998</v>
      </c>
      <c r="AF8" s="201">
        <v>159.83077568999997</v>
      </c>
      <c r="AG8" s="201">
        <v>4987.6571067899995</v>
      </c>
      <c r="AH8" s="201">
        <v>7749.5298982571994</v>
      </c>
      <c r="AI8" s="201">
        <v>2945.9006494499995</v>
      </c>
      <c r="AJ8" s="201">
        <v>162.23602603999998</v>
      </c>
      <c r="AK8" s="201">
        <v>21.094900000000003</v>
      </c>
      <c r="AL8" s="201">
        <v>178.46338272</v>
      </c>
      <c r="AM8" s="201">
        <v>68.554540629999991</v>
      </c>
      <c r="AN8" s="201">
        <v>31.940184809999998</v>
      </c>
      <c r="AO8" s="201">
        <v>63.699513659999994</v>
      </c>
      <c r="AP8" s="201">
        <v>256.89801826000001</v>
      </c>
      <c r="AQ8" s="201">
        <v>545.76479000000006</v>
      </c>
      <c r="AR8" s="201">
        <v>152.79187999999999</v>
      </c>
      <c r="AS8" s="201">
        <v>327.49</v>
      </c>
      <c r="AT8" s="201">
        <v>256.20927999999998</v>
      </c>
      <c r="AU8" s="201">
        <v>195.37201824999997</v>
      </c>
      <c r="AV8" s="201">
        <v>409.14545000000004</v>
      </c>
      <c r="AW8" s="201">
        <v>180.65013511000004</v>
      </c>
      <c r="AX8" s="201">
        <v>24.847523739999996</v>
      </c>
      <c r="AY8" s="201">
        <v>4.5927471600000009</v>
      </c>
      <c r="AZ8" s="201">
        <v>199.9926619</v>
      </c>
      <c r="BA8" s="201">
        <v>117.04956000000001</v>
      </c>
      <c r="BB8" s="201">
        <v>872.63611019999973</v>
      </c>
      <c r="BC8" s="201">
        <v>422.59504844999992</v>
      </c>
      <c r="BD8" s="201">
        <v>467.83519999999993</v>
      </c>
    </row>
    <row r="9" spans="2:56" x14ac:dyDescent="0.55000000000000004">
      <c r="B9" s="200" t="s">
        <v>246</v>
      </c>
      <c r="C9" s="201">
        <v>3588.768155599997</v>
      </c>
      <c r="D9" s="201">
        <v>3770.4425944014001</v>
      </c>
      <c r="E9" s="201">
        <v>25563.179291760098</v>
      </c>
      <c r="F9" s="201">
        <v>6907.8034610700015</v>
      </c>
      <c r="G9" s="201">
        <v>8694.385046220008</v>
      </c>
      <c r="H9" s="201">
        <v>2374.3968273399996</v>
      </c>
      <c r="I9" s="201">
        <v>923.70830999999998</v>
      </c>
      <c r="J9" s="201">
        <v>3672.8380302599999</v>
      </c>
      <c r="K9" s="201">
        <v>22979.084895569977</v>
      </c>
      <c r="L9" s="201">
        <v>7609.84038968</v>
      </c>
      <c r="M9" s="201">
        <v>15954.647640590005</v>
      </c>
      <c r="N9" s="201">
        <v>20757.142813160073</v>
      </c>
      <c r="O9" s="201">
        <v>5112.7913372000012</v>
      </c>
      <c r="P9" s="201">
        <v>12519.070000000002</v>
      </c>
      <c r="Q9" s="201">
        <v>9412.4966761300038</v>
      </c>
      <c r="R9" s="201">
        <v>14903.02562178997</v>
      </c>
      <c r="S9" s="201">
        <v>13343.62445713898</v>
      </c>
      <c r="T9" s="201">
        <v>6466.4477983700044</v>
      </c>
      <c r="U9" s="201">
        <v>15334.673317310007</v>
      </c>
      <c r="V9" s="201">
        <v>7154.008824190003</v>
      </c>
      <c r="W9" s="201">
        <v>7401.6346105500179</v>
      </c>
      <c r="X9" s="201">
        <v>46.905999999999999</v>
      </c>
      <c r="Y9" s="201">
        <v>41.173000000000002</v>
      </c>
      <c r="Z9" s="201">
        <v>955.79795922999995</v>
      </c>
      <c r="AA9" s="201">
        <v>53.327941489999994</v>
      </c>
      <c r="AB9" s="201">
        <v>254.49915535000005</v>
      </c>
      <c r="AC9" s="201">
        <v>549.76953773999981</v>
      </c>
      <c r="AD9" s="201">
        <v>6336.2216365199956</v>
      </c>
      <c r="AE9" s="201">
        <v>718.51860201</v>
      </c>
      <c r="AF9" s="201">
        <v>196.63032348999994</v>
      </c>
      <c r="AG9" s="201">
        <v>2069.0451637300007</v>
      </c>
      <c r="AH9" s="201">
        <v>2160.0260847999971</v>
      </c>
      <c r="AI9" s="201">
        <v>1219.5477376100002</v>
      </c>
      <c r="AJ9" s="201">
        <v>87.476948960000016</v>
      </c>
      <c r="AK9" s="201">
        <v>8.1909999999999858E-2</v>
      </c>
      <c r="AL9" s="201">
        <v>251.28595816330011</v>
      </c>
      <c r="AM9" s="201">
        <v>891.40956021000079</v>
      </c>
      <c r="AN9" s="201">
        <v>176.28304607000001</v>
      </c>
      <c r="AO9" s="201">
        <v>0</v>
      </c>
      <c r="AP9" s="201">
        <v>50</v>
      </c>
      <c r="AQ9" s="201">
        <v>324.19729000000001</v>
      </c>
      <c r="AR9" s="201">
        <v>284.41121000000004</v>
      </c>
      <c r="AS9" s="201">
        <v>445.82299999999998</v>
      </c>
      <c r="AT9" s="201">
        <v>310.45647000000002</v>
      </c>
      <c r="AU9" s="201">
        <v>0</v>
      </c>
      <c r="AV9" s="201">
        <v>134.46004000000005</v>
      </c>
      <c r="AW9" s="201">
        <v>265.55065999999999</v>
      </c>
      <c r="AX9" s="201">
        <v>10.7</v>
      </c>
      <c r="AY9" s="201">
        <v>182.28079198999993</v>
      </c>
      <c r="AZ9" s="201">
        <v>0</v>
      </c>
      <c r="BA9" s="201">
        <v>399.48297999999988</v>
      </c>
      <c r="BB9" s="201">
        <v>349.64227841000002</v>
      </c>
      <c r="BC9" s="201">
        <v>0</v>
      </c>
      <c r="BD9" s="201">
        <v>310.82981000000001</v>
      </c>
    </row>
    <row r="10" spans="2:56" x14ac:dyDescent="0.55000000000000004">
      <c r="B10" s="200" t="s">
        <v>247</v>
      </c>
      <c r="C10" s="201">
        <v>15522.27098684</v>
      </c>
      <c r="D10" s="201">
        <v>24831.433664510001</v>
      </c>
      <c r="E10" s="201">
        <v>38452.464699430006</v>
      </c>
      <c r="F10" s="201">
        <v>32477.939174741994</v>
      </c>
      <c r="G10" s="201">
        <v>8817.0381542899995</v>
      </c>
      <c r="H10" s="201">
        <v>16246.398800700004</v>
      </c>
      <c r="I10" s="201">
        <v>9408.0933715799983</v>
      </c>
      <c r="J10" s="201">
        <v>19468.146922270007</v>
      </c>
      <c r="K10" s="201">
        <v>2111.9532142200001</v>
      </c>
      <c r="L10" s="201">
        <v>13687.994567780002</v>
      </c>
      <c r="M10" s="201">
        <v>40760.125670399997</v>
      </c>
      <c r="N10" s="201">
        <v>28300.915230779992</v>
      </c>
      <c r="O10" s="201">
        <v>18748.760333719994</v>
      </c>
      <c r="P10" s="201">
        <v>9335.4599999999973</v>
      </c>
      <c r="Q10" s="201">
        <v>28537.113493802015</v>
      </c>
      <c r="R10" s="201">
        <v>19643.344509539998</v>
      </c>
      <c r="S10" s="201">
        <v>22971.935875440013</v>
      </c>
      <c r="T10" s="201">
        <v>30364.901257079997</v>
      </c>
      <c r="U10" s="201">
        <v>19166.743176959993</v>
      </c>
      <c r="V10" s="201">
        <v>22566.050586789988</v>
      </c>
      <c r="W10" s="201">
        <v>555.00435822000009</v>
      </c>
      <c r="X10" s="201">
        <v>0</v>
      </c>
      <c r="Y10" s="201">
        <v>0</v>
      </c>
      <c r="Z10" s="201">
        <v>1362.9705269800004</v>
      </c>
      <c r="AA10" s="201">
        <v>1.4907401599999999</v>
      </c>
      <c r="AB10" s="201">
        <v>212.87463500000001</v>
      </c>
      <c r="AC10" s="201">
        <v>973.40560750999998</v>
      </c>
      <c r="AD10" s="201">
        <v>515.96573962000002</v>
      </c>
      <c r="AE10" s="201">
        <v>1224.5059144299998</v>
      </c>
      <c r="AF10" s="201">
        <v>0</v>
      </c>
      <c r="AG10" s="201">
        <v>1796.2170069880001</v>
      </c>
      <c r="AH10" s="201">
        <v>0</v>
      </c>
      <c r="AI10" s="201">
        <v>2337.2847479999996</v>
      </c>
      <c r="AJ10" s="201">
        <v>58</v>
      </c>
      <c r="AK10" s="201">
        <v>0</v>
      </c>
      <c r="AL10" s="201">
        <v>1.4930344</v>
      </c>
      <c r="AM10" s="201">
        <v>0</v>
      </c>
      <c r="AN10" s="201">
        <v>0</v>
      </c>
      <c r="AO10" s="201">
        <v>0</v>
      </c>
      <c r="AP10" s="201">
        <v>0</v>
      </c>
      <c r="AQ10" s="201">
        <v>42.626649999999998</v>
      </c>
      <c r="AR10" s="201">
        <v>0</v>
      </c>
      <c r="AS10" s="201">
        <v>49.716000000000001</v>
      </c>
      <c r="AT10" s="201">
        <v>5.3277999999999999</v>
      </c>
      <c r="AU10" s="201">
        <v>0</v>
      </c>
      <c r="AV10" s="201">
        <v>0</v>
      </c>
      <c r="AW10" s="201">
        <v>52.544869999999996</v>
      </c>
      <c r="AX10" s="201">
        <v>0</v>
      </c>
      <c r="AY10" s="201">
        <v>20</v>
      </c>
      <c r="AZ10" s="201">
        <v>0</v>
      </c>
      <c r="BA10" s="201">
        <v>0</v>
      </c>
      <c r="BB10" s="201">
        <v>220.22940685999998</v>
      </c>
      <c r="BC10" s="201">
        <v>18.774778529999999</v>
      </c>
      <c r="BD10" s="201">
        <v>27.340430000000001</v>
      </c>
    </row>
    <row r="11" spans="2:56" x14ac:dyDescent="0.55000000000000004">
      <c r="B11" s="200" t="s">
        <v>389</v>
      </c>
      <c r="C11" s="201">
        <v>2719.3550447800003</v>
      </c>
      <c r="D11" s="201">
        <v>3343.6961018627999</v>
      </c>
      <c r="E11" s="201">
        <v>6753.3523297299998</v>
      </c>
      <c r="F11" s="201">
        <v>3261.4512484899992</v>
      </c>
      <c r="G11" s="201">
        <v>1704.4429873300001</v>
      </c>
      <c r="H11" s="201">
        <v>9264.290211159996</v>
      </c>
      <c r="I11" s="201">
        <v>2488.1093232700005</v>
      </c>
      <c r="J11" s="201">
        <v>3442.6710275699998</v>
      </c>
      <c r="K11" s="201">
        <v>593.18755992000001</v>
      </c>
      <c r="L11" s="201">
        <v>1366.6796666300002</v>
      </c>
      <c r="M11" s="201">
        <v>4212.7836001799997</v>
      </c>
      <c r="N11" s="201">
        <v>7642.8494693800003</v>
      </c>
      <c r="O11" s="201">
        <v>3008.2269925599999</v>
      </c>
      <c r="P11" s="201">
        <v>575.67999999999995</v>
      </c>
      <c r="Q11" s="201">
        <v>6334.1233515700014</v>
      </c>
      <c r="R11" s="201">
        <v>406.52949718999992</v>
      </c>
      <c r="S11" s="201">
        <v>2515.7888759700004</v>
      </c>
      <c r="T11" s="201">
        <v>4748.4629314199992</v>
      </c>
      <c r="U11" s="201">
        <v>4775.3714681299998</v>
      </c>
      <c r="V11" s="201">
        <v>1770.0755323080007</v>
      </c>
      <c r="W11" s="201">
        <v>306.5499749999999</v>
      </c>
      <c r="X11" s="201">
        <v>2.7</v>
      </c>
      <c r="Y11" s="201">
        <v>0</v>
      </c>
      <c r="Z11" s="201">
        <v>189.49987059</v>
      </c>
      <c r="AA11" s="201">
        <v>1.5020035</v>
      </c>
      <c r="AB11" s="201">
        <v>11.858204240000001</v>
      </c>
      <c r="AC11" s="201">
        <v>216.98482066000003</v>
      </c>
      <c r="AD11" s="201">
        <v>323.82848002000003</v>
      </c>
      <c r="AE11" s="201">
        <v>172.80242794000003</v>
      </c>
      <c r="AF11" s="201">
        <v>16.937114380000001</v>
      </c>
      <c r="AG11" s="201">
        <v>423.76671147999991</v>
      </c>
      <c r="AH11" s="201">
        <v>205.12652037000015</v>
      </c>
      <c r="AI11" s="201">
        <v>164.75288311</v>
      </c>
      <c r="AJ11" s="201">
        <v>0</v>
      </c>
      <c r="AK11" s="201">
        <v>4.1964420000000029</v>
      </c>
      <c r="AL11" s="201">
        <v>0</v>
      </c>
      <c r="AM11" s="201">
        <v>19.200600819999998</v>
      </c>
      <c r="AN11" s="201">
        <v>2.9225452700000001</v>
      </c>
      <c r="AO11" s="201">
        <v>0</v>
      </c>
      <c r="AP11" s="201">
        <v>0</v>
      </c>
      <c r="AQ11" s="201">
        <v>289.60225000000003</v>
      </c>
      <c r="AR11" s="201">
        <v>34.128240000000005</v>
      </c>
      <c r="AS11" s="201">
        <v>27.878</v>
      </c>
      <c r="AT11" s="201">
        <v>21.16968</v>
      </c>
      <c r="AU11" s="201">
        <v>0</v>
      </c>
      <c r="AV11" s="201">
        <v>77.285080000000008</v>
      </c>
      <c r="AW11" s="201">
        <v>33.764859999999999</v>
      </c>
      <c r="AX11" s="201">
        <v>36.535003760000009</v>
      </c>
      <c r="AY11" s="201">
        <v>19.747508800000002</v>
      </c>
      <c r="AZ11" s="201">
        <v>0</v>
      </c>
      <c r="BA11" s="201">
        <v>15.892529999999997</v>
      </c>
      <c r="BB11" s="201">
        <v>85.301258380000007</v>
      </c>
      <c r="BC11" s="201">
        <v>43.382763569999995</v>
      </c>
      <c r="BD11" s="201">
        <v>80.344770000000011</v>
      </c>
    </row>
    <row r="12" spans="2:56" x14ac:dyDescent="0.55000000000000004">
      <c r="B12" s="200" t="s">
        <v>390</v>
      </c>
      <c r="C12" s="201">
        <v>1468.8255873999997</v>
      </c>
      <c r="D12" s="201">
        <v>3352.575379219903</v>
      </c>
      <c r="E12" s="201">
        <v>4920.7099130899996</v>
      </c>
      <c r="F12" s="201">
        <v>4770.781457611999</v>
      </c>
      <c r="G12" s="201">
        <v>1194.0374185599999</v>
      </c>
      <c r="H12" s="201">
        <v>4421.2217759899995</v>
      </c>
      <c r="I12" s="201">
        <v>190.97544246999999</v>
      </c>
      <c r="J12" s="201">
        <v>1702.73292322</v>
      </c>
      <c r="K12" s="201">
        <v>578.99431853000021</v>
      </c>
      <c r="L12" s="201">
        <v>1852.1335800200004</v>
      </c>
      <c r="M12" s="201">
        <v>4377.5390531999992</v>
      </c>
      <c r="N12" s="201">
        <v>5690.6672096900056</v>
      </c>
      <c r="O12" s="201">
        <v>3727.2232551710003</v>
      </c>
      <c r="P12" s="201">
        <v>4016.0600000000004</v>
      </c>
      <c r="Q12" s="201">
        <v>7221.0377295420049</v>
      </c>
      <c r="R12" s="201">
        <v>4125.7637875500013</v>
      </c>
      <c r="S12" s="201">
        <v>3875.5677830375002</v>
      </c>
      <c r="T12" s="201">
        <v>5122.7912187800002</v>
      </c>
      <c r="U12" s="201">
        <v>3198.0020610900015</v>
      </c>
      <c r="V12" s="201">
        <v>3355.9175371780002</v>
      </c>
      <c r="W12" s="201">
        <v>513.94792202000019</v>
      </c>
      <c r="X12" s="201">
        <v>12.144</v>
      </c>
      <c r="Y12" s="201">
        <v>130.494</v>
      </c>
      <c r="Z12" s="201">
        <v>851.06391248000023</v>
      </c>
      <c r="AA12" s="201">
        <v>226.40398302849997</v>
      </c>
      <c r="AB12" s="201">
        <v>165.26154837999997</v>
      </c>
      <c r="AC12" s="201">
        <v>1328.9884472900005</v>
      </c>
      <c r="AD12" s="201">
        <v>1551.4059446500005</v>
      </c>
      <c r="AE12" s="201">
        <v>933.03287718999923</v>
      </c>
      <c r="AF12" s="201">
        <v>50.914951819999999</v>
      </c>
      <c r="AG12" s="201">
        <v>541.88186632949987</v>
      </c>
      <c r="AH12" s="201">
        <v>831.95105351095106</v>
      </c>
      <c r="AI12" s="201">
        <v>838.58262905000015</v>
      </c>
      <c r="AJ12" s="201">
        <v>168.27592642000002</v>
      </c>
      <c r="AK12" s="201">
        <v>0.18402000000000004</v>
      </c>
      <c r="AL12" s="201">
        <v>124.27984135000001</v>
      </c>
      <c r="AM12" s="201">
        <v>223.62163337000015</v>
      </c>
      <c r="AN12" s="201">
        <v>132.76174546000001</v>
      </c>
      <c r="AO12" s="201">
        <v>9.0273026999999981</v>
      </c>
      <c r="AP12" s="201">
        <v>122.06682025999996</v>
      </c>
      <c r="AQ12" s="201">
        <v>663.68881999999996</v>
      </c>
      <c r="AR12" s="201">
        <v>56.983459999999994</v>
      </c>
      <c r="AS12" s="201">
        <v>52.936999999999998</v>
      </c>
      <c r="AT12" s="201">
        <v>43.836059999999996</v>
      </c>
      <c r="AU12" s="201">
        <v>0</v>
      </c>
      <c r="AV12" s="201">
        <v>218.28129000000001</v>
      </c>
      <c r="AW12" s="201">
        <v>143.62345151999997</v>
      </c>
      <c r="AX12" s="201">
        <v>0</v>
      </c>
      <c r="AY12" s="201">
        <v>157.40445194999995</v>
      </c>
      <c r="AZ12" s="201">
        <v>2.9400961000000003</v>
      </c>
      <c r="BA12" s="201">
        <v>10.425679999999998</v>
      </c>
      <c r="BB12" s="201">
        <v>310.13744026000001</v>
      </c>
      <c r="BC12" s="201">
        <v>109.10546041000001</v>
      </c>
      <c r="BD12" s="201">
        <v>496.49508000000003</v>
      </c>
    </row>
    <row r="13" spans="2:56" x14ac:dyDescent="0.55000000000000004">
      <c r="B13" s="200" t="s">
        <v>250</v>
      </c>
      <c r="C13" s="201">
        <v>43829.103337816254</v>
      </c>
      <c r="D13" s="201">
        <v>64956.667335285267</v>
      </c>
      <c r="E13" s="201">
        <v>92451.777567340177</v>
      </c>
      <c r="F13" s="201">
        <v>70031.477364219987</v>
      </c>
      <c r="G13" s="201">
        <v>21690.678594090004</v>
      </c>
      <c r="H13" s="201">
        <v>45564.037236979937</v>
      </c>
      <c r="I13" s="201">
        <v>31667.985241320002</v>
      </c>
      <c r="J13" s="201">
        <v>51273.296481090001</v>
      </c>
      <c r="K13" s="201">
        <v>59474.971048479652</v>
      </c>
      <c r="L13" s="201">
        <v>28909.183239070007</v>
      </c>
      <c r="M13" s="201">
        <v>47685.85266105998</v>
      </c>
      <c r="N13" s="201">
        <v>52807.755022959987</v>
      </c>
      <c r="O13" s="201">
        <v>50276.068924189996</v>
      </c>
      <c r="P13" s="201">
        <v>37016.369999999995</v>
      </c>
      <c r="Q13" s="201">
        <v>92954.898757839983</v>
      </c>
      <c r="R13" s="201">
        <v>32335.819279380004</v>
      </c>
      <c r="S13" s="201">
        <v>27263.810182669615</v>
      </c>
      <c r="T13" s="201">
        <v>48660.149707520046</v>
      </c>
      <c r="U13" s="201">
        <v>36119.075762519984</v>
      </c>
      <c r="V13" s="201">
        <v>25622.508927149986</v>
      </c>
      <c r="W13" s="201">
        <v>10476.812505489987</v>
      </c>
      <c r="X13" s="201">
        <v>23.331</v>
      </c>
      <c r="Y13" s="201">
        <v>873.99900000000002</v>
      </c>
      <c r="Z13" s="201">
        <v>5855.8688480780047</v>
      </c>
      <c r="AA13" s="201">
        <v>3829.2528732599967</v>
      </c>
      <c r="AB13" s="201">
        <v>577.85756918999982</v>
      </c>
      <c r="AC13" s="201">
        <v>12875.13385235595</v>
      </c>
      <c r="AD13" s="201">
        <v>8811.4367063500031</v>
      </c>
      <c r="AE13" s="201">
        <v>7256.6195480230026</v>
      </c>
      <c r="AF13" s="201">
        <v>199.57677370000002</v>
      </c>
      <c r="AG13" s="201">
        <v>4628.5983817097967</v>
      </c>
      <c r="AH13" s="201">
        <v>11008.28389965001</v>
      </c>
      <c r="AI13" s="201">
        <v>5054.6830780220016</v>
      </c>
      <c r="AJ13" s="201">
        <v>550.91665417000013</v>
      </c>
      <c r="AK13" s="201">
        <v>93.431425000000303</v>
      </c>
      <c r="AL13" s="201">
        <v>1180.9268412499998</v>
      </c>
      <c r="AM13" s="201">
        <v>273.25875939999997</v>
      </c>
      <c r="AN13" s="201">
        <v>205.79868691000001</v>
      </c>
      <c r="AO13" s="201">
        <v>77.404258220000003</v>
      </c>
      <c r="AP13" s="201">
        <v>831.21700284000087</v>
      </c>
      <c r="AQ13" s="201">
        <v>1342.3320099999999</v>
      </c>
      <c r="AR13" s="201">
        <v>442.67113000000006</v>
      </c>
      <c r="AS13" s="201">
        <v>285.40199999999999</v>
      </c>
      <c r="AT13" s="201">
        <v>902.93826000000001</v>
      </c>
      <c r="AU13" s="201">
        <v>1196.67148875</v>
      </c>
      <c r="AV13" s="201">
        <v>1511.2720499999998</v>
      </c>
      <c r="AW13" s="201">
        <v>546.73696794000011</v>
      </c>
      <c r="AX13" s="201">
        <v>499.00427366000014</v>
      </c>
      <c r="AY13" s="201">
        <v>171.39180679</v>
      </c>
      <c r="AZ13" s="201">
        <v>68.505741499999999</v>
      </c>
      <c r="BA13" s="201">
        <v>545.4144</v>
      </c>
      <c r="BB13" s="201">
        <v>2504.6044193899997</v>
      </c>
      <c r="BC13" s="201">
        <v>1971.3661823500013</v>
      </c>
      <c r="BD13" s="201">
        <v>1186.0993100000001</v>
      </c>
    </row>
    <row r="14" spans="2:56" x14ac:dyDescent="0.55000000000000004">
      <c r="B14" s="200" t="s">
        <v>251</v>
      </c>
      <c r="C14" s="201">
        <v>8553.6202396699991</v>
      </c>
      <c r="D14" s="201">
        <v>19940.295241631993</v>
      </c>
      <c r="E14" s="201">
        <v>21983.283002389995</v>
      </c>
      <c r="F14" s="201">
        <v>32799.19700776002</v>
      </c>
      <c r="G14" s="201">
        <v>4611.8611350000001</v>
      </c>
      <c r="H14" s="201">
        <v>18661.512651820001</v>
      </c>
      <c r="I14" s="201">
        <v>6331.8526600599998</v>
      </c>
      <c r="J14" s="201">
        <v>20931.949704990002</v>
      </c>
      <c r="K14" s="201">
        <v>8653.6124480599992</v>
      </c>
      <c r="L14" s="201">
        <v>7490.2928739099989</v>
      </c>
      <c r="M14" s="201">
        <v>20691.194771949999</v>
      </c>
      <c r="N14" s="201">
        <v>25510.170197120009</v>
      </c>
      <c r="O14" s="201">
        <v>14536.347598459999</v>
      </c>
      <c r="P14" s="201">
        <v>5354.6499999999987</v>
      </c>
      <c r="Q14" s="201">
        <v>40881.650810900021</v>
      </c>
      <c r="R14" s="201">
        <v>7305.425143229998</v>
      </c>
      <c r="S14" s="201">
        <v>35207.734841991689</v>
      </c>
      <c r="T14" s="201">
        <v>17528.878181959994</v>
      </c>
      <c r="U14" s="201">
        <v>24603.92495244</v>
      </c>
      <c r="V14" s="201">
        <v>11709.003478629998</v>
      </c>
      <c r="W14" s="201">
        <v>5437.9411123400005</v>
      </c>
      <c r="X14" s="201">
        <v>0</v>
      </c>
      <c r="Y14" s="201">
        <v>160</v>
      </c>
      <c r="Z14" s="201">
        <v>6521.945832630001</v>
      </c>
      <c r="AA14" s="201">
        <v>714.15392462999989</v>
      </c>
      <c r="AB14" s="201">
        <v>797.13772877000008</v>
      </c>
      <c r="AC14" s="201">
        <v>12761.748648899984</v>
      </c>
      <c r="AD14" s="201">
        <v>12764.570121509978</v>
      </c>
      <c r="AE14" s="201">
        <v>4930.6541278399991</v>
      </c>
      <c r="AF14" s="201">
        <v>0</v>
      </c>
      <c r="AG14" s="201">
        <v>3657.3358609500006</v>
      </c>
      <c r="AH14" s="201">
        <v>4820.2954897800009</v>
      </c>
      <c r="AI14" s="201">
        <v>6496.6489875300022</v>
      </c>
      <c r="AJ14" s="201">
        <v>121.07266943999997</v>
      </c>
      <c r="AK14" s="201">
        <v>8.051414000000003</v>
      </c>
      <c r="AL14" s="201">
        <v>843.62408987999981</v>
      </c>
      <c r="AM14" s="201">
        <v>399.94985322000008</v>
      </c>
      <c r="AN14" s="201">
        <v>344.96149745999998</v>
      </c>
      <c r="AO14" s="201">
        <v>90.395660000000007</v>
      </c>
      <c r="AP14" s="201">
        <v>840.5989006100001</v>
      </c>
      <c r="AQ14" s="201">
        <v>937.85168999999996</v>
      </c>
      <c r="AR14" s="201">
        <v>1091.6756699999999</v>
      </c>
      <c r="AS14" s="201">
        <v>297.67500000000001</v>
      </c>
      <c r="AT14" s="201">
        <v>822.06326999999987</v>
      </c>
      <c r="AU14" s="201">
        <v>111.57566369000003</v>
      </c>
      <c r="AV14" s="201">
        <v>662.01808999999992</v>
      </c>
      <c r="AW14" s="201">
        <v>197.71830999999997</v>
      </c>
      <c r="AX14" s="201">
        <v>63.491530840000038</v>
      </c>
      <c r="AY14" s="201">
        <v>250.75399888000004</v>
      </c>
      <c r="AZ14" s="201">
        <v>0</v>
      </c>
      <c r="BA14" s="201">
        <v>372.35530000000006</v>
      </c>
      <c r="BB14" s="201">
        <v>2046.7865689399996</v>
      </c>
      <c r="BC14" s="201">
        <v>3122.2163015599972</v>
      </c>
      <c r="BD14" s="201">
        <v>800.86176999999998</v>
      </c>
    </row>
    <row r="15" spans="2:56" x14ac:dyDescent="0.55000000000000004">
      <c r="B15" s="200" t="s">
        <v>252</v>
      </c>
      <c r="C15" s="201">
        <v>9005.6428839900018</v>
      </c>
      <c r="D15" s="201">
        <v>17337.14864109458</v>
      </c>
      <c r="E15" s="201">
        <v>11069.89538274999</v>
      </c>
      <c r="F15" s="201">
        <v>22970.834560866522</v>
      </c>
      <c r="G15" s="201">
        <v>1076.8391141499997</v>
      </c>
      <c r="H15" s="201">
        <v>12352.880376519985</v>
      </c>
      <c r="I15" s="201">
        <v>7088.6801740800001</v>
      </c>
      <c r="J15" s="201">
        <v>5230.424343878999</v>
      </c>
      <c r="K15" s="201">
        <v>2808.8349849199994</v>
      </c>
      <c r="L15" s="201">
        <v>5420.946456079997</v>
      </c>
      <c r="M15" s="201">
        <v>16359.306802390005</v>
      </c>
      <c r="N15" s="201">
        <v>11768.127548300001</v>
      </c>
      <c r="O15" s="201">
        <v>7759.8569649299989</v>
      </c>
      <c r="P15" s="201">
        <v>6681.46</v>
      </c>
      <c r="Q15" s="201">
        <v>20007.384052670001</v>
      </c>
      <c r="R15" s="201">
        <v>4025.4251145900002</v>
      </c>
      <c r="S15" s="201">
        <v>19274.210091996003</v>
      </c>
      <c r="T15" s="201">
        <v>9915.797687730008</v>
      </c>
      <c r="U15" s="201">
        <v>21494.777647690014</v>
      </c>
      <c r="V15" s="201">
        <v>6295.5581942499975</v>
      </c>
      <c r="W15" s="201">
        <v>582.15038242000003</v>
      </c>
      <c r="X15" s="201">
        <v>17.393999999999998</v>
      </c>
      <c r="Y15" s="201">
        <v>0</v>
      </c>
      <c r="Z15" s="201">
        <v>1884.0901262790014</v>
      </c>
      <c r="AA15" s="201">
        <v>422.33978328000018</v>
      </c>
      <c r="AB15" s="201">
        <v>119.91201038999999</v>
      </c>
      <c r="AC15" s="201">
        <v>5437.882242069998</v>
      </c>
      <c r="AD15" s="201">
        <v>4257.4781241900009</v>
      </c>
      <c r="AE15" s="201">
        <v>1639.0505784889995</v>
      </c>
      <c r="AF15" s="201">
        <v>16.427655980000001</v>
      </c>
      <c r="AG15" s="201">
        <v>2225.9204581265003</v>
      </c>
      <c r="AH15" s="201">
        <v>9804.176269100004</v>
      </c>
      <c r="AI15" s="201">
        <v>2901.1990848199994</v>
      </c>
      <c r="AJ15" s="201">
        <v>208.60926978999998</v>
      </c>
      <c r="AK15" s="201">
        <v>44.249712999999979</v>
      </c>
      <c r="AL15" s="201">
        <v>95.886978619999994</v>
      </c>
      <c r="AM15" s="201">
        <v>162.18153575999995</v>
      </c>
      <c r="AN15" s="201">
        <v>73.331751159999996</v>
      </c>
      <c r="AO15" s="201">
        <v>20.7</v>
      </c>
      <c r="AP15" s="201">
        <v>266.99403346999998</v>
      </c>
      <c r="AQ15" s="201">
        <v>759.91781000000003</v>
      </c>
      <c r="AR15" s="201">
        <v>276.67857000000009</v>
      </c>
      <c r="AS15" s="201">
        <v>81.376000000000005</v>
      </c>
      <c r="AT15" s="201">
        <v>62.306350000000009</v>
      </c>
      <c r="AU15" s="201">
        <v>84.65780552999999</v>
      </c>
      <c r="AV15" s="201">
        <v>584.37194000000011</v>
      </c>
      <c r="AW15" s="201">
        <v>52.634009769999999</v>
      </c>
      <c r="AX15" s="201">
        <v>32.819301829999986</v>
      </c>
      <c r="AY15" s="201">
        <v>39.504411719999993</v>
      </c>
      <c r="AZ15" s="201">
        <v>37.237542099999999</v>
      </c>
      <c r="BA15" s="201">
        <v>225.61975000000001</v>
      </c>
      <c r="BB15" s="201">
        <v>1412.1480066900008</v>
      </c>
      <c r="BC15" s="201">
        <v>403.84988764999991</v>
      </c>
      <c r="BD15" s="201">
        <v>378.93249999999995</v>
      </c>
    </row>
    <row r="16" spans="2:56" x14ac:dyDescent="0.55000000000000004">
      <c r="B16" s="200" t="s">
        <v>253</v>
      </c>
      <c r="C16" s="201">
        <v>6514.8023096300003</v>
      </c>
      <c r="D16" s="201">
        <v>9089.6876844907965</v>
      </c>
      <c r="E16" s="201">
        <v>13158.778457140001</v>
      </c>
      <c r="F16" s="201">
        <v>20216.960936490006</v>
      </c>
      <c r="G16" s="201">
        <v>1850.956851050001</v>
      </c>
      <c r="H16" s="201">
        <v>9324.8323038900035</v>
      </c>
      <c r="I16" s="201">
        <v>2058.1755857899998</v>
      </c>
      <c r="J16" s="201">
        <v>6295.3897966100003</v>
      </c>
      <c r="K16" s="201">
        <v>5965.0069335099997</v>
      </c>
      <c r="L16" s="201">
        <v>6904.8284201300012</v>
      </c>
      <c r="M16" s="201">
        <v>10357.111212520005</v>
      </c>
      <c r="N16" s="201">
        <v>13372.195495570002</v>
      </c>
      <c r="O16" s="201">
        <v>9814.1596315899988</v>
      </c>
      <c r="P16" s="201">
        <v>5013.829999999999</v>
      </c>
      <c r="Q16" s="201">
        <v>21104.044211990007</v>
      </c>
      <c r="R16" s="201">
        <v>8130.5919004099978</v>
      </c>
      <c r="S16" s="201">
        <v>7794.4369393969973</v>
      </c>
      <c r="T16" s="201">
        <v>7499.9563950200036</v>
      </c>
      <c r="U16" s="201">
        <v>20512.537227769986</v>
      </c>
      <c r="V16" s="201">
        <v>8815.7372873000022</v>
      </c>
      <c r="W16" s="201">
        <v>504.85285399999975</v>
      </c>
      <c r="X16" s="201">
        <v>0.83599999999999997</v>
      </c>
      <c r="Y16" s="201">
        <v>264.41500000000002</v>
      </c>
      <c r="Z16" s="201">
        <v>1790.7987360700004</v>
      </c>
      <c r="AA16" s="201">
        <v>691.37629391950009</v>
      </c>
      <c r="AB16" s="201">
        <v>37.646699860000005</v>
      </c>
      <c r="AC16" s="201">
        <v>1976.4042922900007</v>
      </c>
      <c r="AD16" s="201">
        <v>2554.6917200000003</v>
      </c>
      <c r="AE16" s="201">
        <v>2185.1196188100007</v>
      </c>
      <c r="AF16" s="201">
        <v>0</v>
      </c>
      <c r="AG16" s="201">
        <v>732.21712356</v>
      </c>
      <c r="AH16" s="201">
        <v>3892.5852806099988</v>
      </c>
      <c r="AI16" s="201">
        <v>2408.651101070001</v>
      </c>
      <c r="AJ16" s="201">
        <v>76.16694923</v>
      </c>
      <c r="AK16" s="201">
        <v>2.0997450000000013</v>
      </c>
      <c r="AL16" s="201">
        <v>399.17620064199997</v>
      </c>
      <c r="AM16" s="201">
        <v>105.41801468000001</v>
      </c>
      <c r="AN16" s="201">
        <v>184.68066765999998</v>
      </c>
      <c r="AO16" s="201">
        <v>0</v>
      </c>
      <c r="AP16" s="201">
        <v>213.37702753999997</v>
      </c>
      <c r="AQ16" s="201">
        <v>462.04496999999998</v>
      </c>
      <c r="AR16" s="201">
        <v>608.36368000000016</v>
      </c>
      <c r="AS16" s="201">
        <v>14.537000000000001</v>
      </c>
      <c r="AT16" s="201">
        <v>115.24599999999998</v>
      </c>
      <c r="AU16" s="201">
        <v>0</v>
      </c>
      <c r="AV16" s="201">
        <v>208.68654000000004</v>
      </c>
      <c r="AW16" s="201">
        <v>67.106819999999999</v>
      </c>
      <c r="AX16" s="201">
        <v>9.4083300000011149E-3</v>
      </c>
      <c r="AY16" s="201">
        <v>33.420676310000005</v>
      </c>
      <c r="AZ16" s="201">
        <v>0</v>
      </c>
      <c r="BA16" s="201">
        <v>66.422680000000014</v>
      </c>
      <c r="BB16" s="201">
        <v>716.24206877999984</v>
      </c>
      <c r="BC16" s="201">
        <v>517.98069496000005</v>
      </c>
      <c r="BD16" s="201">
        <v>120.64011000000001</v>
      </c>
    </row>
    <row r="17" spans="2:56" x14ac:dyDescent="0.55000000000000004">
      <c r="B17" s="200" t="s">
        <v>254</v>
      </c>
      <c r="C17" s="201">
        <v>72866.731376201147</v>
      </c>
      <c r="D17" s="201">
        <v>91491.41054257701</v>
      </c>
      <c r="E17" s="201">
        <v>71624.555883204579</v>
      </c>
      <c r="F17" s="201">
        <v>35209.928155820511</v>
      </c>
      <c r="G17" s="201">
        <v>13068.179293129971</v>
      </c>
      <c r="H17" s="201">
        <v>15110.461004260011</v>
      </c>
      <c r="I17" s="201">
        <v>19878.010027329998</v>
      </c>
      <c r="J17" s="201">
        <v>36997.139019410002</v>
      </c>
      <c r="K17" s="201">
        <v>83838.283359370005</v>
      </c>
      <c r="L17" s="201">
        <v>13531.146440170007</v>
      </c>
      <c r="M17" s="201">
        <v>72120.366918509113</v>
      </c>
      <c r="N17" s="201">
        <v>57422.993569889913</v>
      </c>
      <c r="O17" s="201">
        <v>44279.85461897208</v>
      </c>
      <c r="P17" s="201">
        <v>25573.41</v>
      </c>
      <c r="Q17" s="201">
        <v>97759.77205347977</v>
      </c>
      <c r="R17" s="201">
        <v>44634.883095715915</v>
      </c>
      <c r="S17" s="201">
        <v>25672.977877369965</v>
      </c>
      <c r="T17" s="201">
        <v>46608.947727370061</v>
      </c>
      <c r="U17" s="201">
        <v>31932.769678110002</v>
      </c>
      <c r="V17" s="201">
        <v>18068.628440711982</v>
      </c>
      <c r="W17" s="201">
        <v>18368.067280239615</v>
      </c>
      <c r="X17" s="201">
        <v>143.999</v>
      </c>
      <c r="Y17" s="201">
        <v>23.308</v>
      </c>
      <c r="Z17" s="201">
        <v>17828.153306205219</v>
      </c>
      <c r="AA17" s="201">
        <v>4647.587074725101</v>
      </c>
      <c r="AB17" s="201">
        <v>1504.2351126499996</v>
      </c>
      <c r="AC17" s="201">
        <v>21017.077238009999</v>
      </c>
      <c r="AD17" s="201">
        <v>24044.002780380004</v>
      </c>
      <c r="AE17" s="201">
        <v>17287.523469519994</v>
      </c>
      <c r="AF17" s="201">
        <v>207.21954066000001</v>
      </c>
      <c r="AG17" s="201">
        <v>11563.762307210505</v>
      </c>
      <c r="AH17" s="201">
        <v>11836.553556760004</v>
      </c>
      <c r="AI17" s="201">
        <v>18520.135598108009</v>
      </c>
      <c r="AJ17" s="201">
        <v>853.99926766000044</v>
      </c>
      <c r="AK17" s="201">
        <v>367.16219000000001</v>
      </c>
      <c r="AL17" s="201">
        <v>2257.2539536000008</v>
      </c>
      <c r="AM17" s="201">
        <v>1797.89131836</v>
      </c>
      <c r="AN17" s="201">
        <v>893.02080861999991</v>
      </c>
      <c r="AO17" s="201">
        <v>159.83475776</v>
      </c>
      <c r="AP17" s="201">
        <v>2578.1953360799998</v>
      </c>
      <c r="AQ17" s="201">
        <v>2428.6410200000005</v>
      </c>
      <c r="AR17" s="201">
        <v>1425.47137</v>
      </c>
      <c r="AS17" s="201">
        <v>1441.2470000000001</v>
      </c>
      <c r="AT17" s="201">
        <v>1944.326</v>
      </c>
      <c r="AU17" s="201">
        <v>29.453075190000042</v>
      </c>
      <c r="AV17" s="201">
        <v>2701.4363499999999</v>
      </c>
      <c r="AW17" s="201">
        <v>1524.9850789900001</v>
      </c>
      <c r="AX17" s="201">
        <v>635.86722916000008</v>
      </c>
      <c r="AY17" s="201">
        <v>740.62831447999997</v>
      </c>
      <c r="AZ17" s="201">
        <v>1.5520809999999998</v>
      </c>
      <c r="BA17" s="201">
        <v>1352.8761100000002</v>
      </c>
      <c r="BB17" s="201">
        <v>4905.738056600002</v>
      </c>
      <c r="BC17" s="201">
        <v>7238.8432978134861</v>
      </c>
      <c r="BD17" s="201">
        <v>2514.5802500000004</v>
      </c>
    </row>
    <row r="18" spans="2:56" x14ac:dyDescent="0.55000000000000004">
      <c r="B18" s="200" t="s">
        <v>255</v>
      </c>
      <c r="C18" s="201">
        <v>0.14366300999999998</v>
      </c>
      <c r="D18" s="201">
        <v>0</v>
      </c>
      <c r="E18" s="201">
        <v>0</v>
      </c>
      <c r="F18" s="201">
        <v>394.61611389000001</v>
      </c>
      <c r="G18" s="201">
        <v>138.80703299999999</v>
      </c>
      <c r="H18" s="201">
        <v>271.94499999999999</v>
      </c>
      <c r="I18" s="201">
        <v>0</v>
      </c>
      <c r="J18" s="201">
        <v>0</v>
      </c>
      <c r="K18" s="201">
        <v>0</v>
      </c>
      <c r="L18" s="201">
        <v>0</v>
      </c>
      <c r="M18" s="201">
        <v>0</v>
      </c>
      <c r="N18" s="201">
        <v>231.19854094999999</v>
      </c>
      <c r="O18" s="201">
        <v>149.95755524</v>
      </c>
      <c r="P18" s="201">
        <v>0</v>
      </c>
      <c r="Q18" s="201">
        <v>0</v>
      </c>
      <c r="R18" s="201">
        <v>0</v>
      </c>
      <c r="S18" s="201">
        <v>0</v>
      </c>
      <c r="T18" s="201">
        <v>0</v>
      </c>
      <c r="U18" s="201">
        <v>0</v>
      </c>
      <c r="V18" s="201">
        <v>0</v>
      </c>
      <c r="W18" s="201">
        <v>0</v>
      </c>
      <c r="X18" s="201">
        <v>0</v>
      </c>
      <c r="Y18" s="201">
        <v>0</v>
      </c>
      <c r="Z18" s="201">
        <v>3.3375079999999997</v>
      </c>
      <c r="AA18" s="201">
        <v>0</v>
      </c>
      <c r="AB18" s="201">
        <v>0</v>
      </c>
      <c r="AC18" s="201">
        <v>0</v>
      </c>
      <c r="AD18" s="201">
        <v>0</v>
      </c>
      <c r="AE18" s="201">
        <v>0.35388797999999999</v>
      </c>
      <c r="AF18" s="201">
        <v>0</v>
      </c>
      <c r="AG18" s="201">
        <v>3.1611957299999998</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1.5</v>
      </c>
    </row>
    <row r="19" spans="2:56" x14ac:dyDescent="0.55000000000000004">
      <c r="B19" s="200" t="s">
        <v>256</v>
      </c>
      <c r="C19" s="201">
        <v>12704.388911580227</v>
      </c>
      <c r="D19" s="201">
        <v>2784.1976429542037</v>
      </c>
      <c r="E19" s="201">
        <v>39311.597558603753</v>
      </c>
      <c r="F19" s="201">
        <v>6546.3975393300161</v>
      </c>
      <c r="G19" s="201">
        <v>948.50036583000008</v>
      </c>
      <c r="H19" s="201">
        <v>14024.431487840033</v>
      </c>
      <c r="I19" s="201">
        <v>10238.992273639999</v>
      </c>
      <c r="J19" s="201">
        <v>12003.005578940778</v>
      </c>
      <c r="K19" s="201">
        <v>17214.797540819953</v>
      </c>
      <c r="L19" s="201">
        <v>21979.414425279967</v>
      </c>
      <c r="M19" s="201">
        <v>440.21090359000061</v>
      </c>
      <c r="N19" s="201">
        <v>784.89978247999841</v>
      </c>
      <c r="O19" s="201">
        <v>13542.413168350002</v>
      </c>
      <c r="P19" s="201">
        <v>28662.02</v>
      </c>
      <c r="Q19" s="201">
        <v>10.508424170000001</v>
      </c>
      <c r="R19" s="201">
        <v>1344.3325380000031</v>
      </c>
      <c r="S19" s="201">
        <v>21936.661509374022</v>
      </c>
      <c r="T19" s="201">
        <v>5094.5671865000249</v>
      </c>
      <c r="U19" s="201">
        <v>2266.0311067799944</v>
      </c>
      <c r="V19" s="201">
        <v>32617.395832000024</v>
      </c>
      <c r="W19" s="201">
        <v>74.33488583999997</v>
      </c>
      <c r="X19" s="201">
        <v>12.052</v>
      </c>
      <c r="Y19" s="201">
        <v>0</v>
      </c>
      <c r="Z19" s="201">
        <v>4650.2679192127025</v>
      </c>
      <c r="AA19" s="201">
        <v>1.32612507</v>
      </c>
      <c r="AB19" s="201">
        <v>1252.7987296499994</v>
      </c>
      <c r="AC19" s="201">
        <v>32732.143157039136</v>
      </c>
      <c r="AD19" s="201">
        <v>7768.4315364499889</v>
      </c>
      <c r="AE19" s="201">
        <v>9540.6324775884186</v>
      </c>
      <c r="AF19" s="201">
        <v>394.67423037999987</v>
      </c>
      <c r="AG19" s="201">
        <v>12325.921364427946</v>
      </c>
      <c r="AH19" s="201">
        <v>1624.7653431599992</v>
      </c>
      <c r="AI19" s="201">
        <v>23.201651069999986</v>
      </c>
      <c r="AJ19" s="201">
        <v>1003.4589281299992</v>
      </c>
      <c r="AK19" s="201">
        <v>108.19135903999997</v>
      </c>
      <c r="AL19" s="201">
        <v>34.914637729999988</v>
      </c>
      <c r="AM19" s="201">
        <v>235.71802179000005</v>
      </c>
      <c r="AN19" s="201">
        <v>548.67515065000009</v>
      </c>
      <c r="AO19" s="201">
        <v>1738.1741713000001</v>
      </c>
      <c r="AP19" s="201">
        <v>1011.3462361599993</v>
      </c>
      <c r="AQ19" s="201">
        <v>325.17120999999997</v>
      </c>
      <c r="AR19" s="201">
        <v>1314.2660399999997</v>
      </c>
      <c r="AS19" s="201">
        <v>710.56899999999996</v>
      </c>
      <c r="AT19" s="201">
        <v>40.789100000000005</v>
      </c>
      <c r="AU19" s="201">
        <v>539.39425769000013</v>
      </c>
      <c r="AV19" s="201">
        <v>109.50950999999999</v>
      </c>
      <c r="AW19" s="201">
        <v>1458.3693791999999</v>
      </c>
      <c r="AX19" s="201">
        <v>12.79072453</v>
      </c>
      <c r="AY19" s="201">
        <v>110.28514888999997</v>
      </c>
      <c r="AZ19" s="201">
        <v>304.11498460000001</v>
      </c>
      <c r="BA19" s="201">
        <v>2144.4540799999995</v>
      </c>
      <c r="BB19" s="201">
        <v>1551.9806797800004</v>
      </c>
      <c r="BC19" s="201">
        <v>3310.8818796791988</v>
      </c>
      <c r="BD19" s="201">
        <v>48.149050000000003</v>
      </c>
    </row>
    <row r="20" spans="2:56" s="167" customFormat="1" x14ac:dyDescent="0.55000000000000004">
      <c r="B20" s="202" t="s">
        <v>391</v>
      </c>
      <c r="C20" s="203">
        <v>231602.69606982984</v>
      </c>
      <c r="D20" s="203">
        <v>295312.42515586352</v>
      </c>
      <c r="E20" s="203">
        <v>424477.14082317852</v>
      </c>
      <c r="F20" s="203">
        <v>354615.09025624557</v>
      </c>
      <c r="G20" s="203">
        <v>90426.271400861588</v>
      </c>
      <c r="H20" s="203">
        <v>253364.95169336</v>
      </c>
      <c r="I20" s="203">
        <v>141672.4937120805</v>
      </c>
      <c r="J20" s="203">
        <v>224277.58194174978</v>
      </c>
      <c r="K20" s="203">
        <v>240285.30980710956</v>
      </c>
      <c r="L20" s="203">
        <v>147477.39953300997</v>
      </c>
      <c r="M20" s="203">
        <v>293835.22676034912</v>
      </c>
      <c r="N20" s="203">
        <v>286268.93381899002</v>
      </c>
      <c r="O20" s="203">
        <v>219612.95887835306</v>
      </c>
      <c r="P20" s="203">
        <v>213449.15999999995</v>
      </c>
      <c r="Q20" s="203">
        <v>440808.75539191865</v>
      </c>
      <c r="R20" s="203">
        <v>174437.51075552593</v>
      </c>
      <c r="S20" s="203">
        <v>221177.09375076476</v>
      </c>
      <c r="T20" s="203">
        <v>236887.5688394001</v>
      </c>
      <c r="U20" s="203">
        <v>234903.72555310794</v>
      </c>
      <c r="V20" s="203">
        <v>183803.97118366393</v>
      </c>
      <c r="W20" s="203">
        <v>46551.49806535762</v>
      </c>
      <c r="X20" s="203">
        <v>339.56799999999998</v>
      </c>
      <c r="Y20" s="203">
        <v>2541.357</v>
      </c>
      <c r="Z20" s="203">
        <v>46573.323183051929</v>
      </c>
      <c r="AA20" s="203">
        <v>12381.251000103097</v>
      </c>
      <c r="AB20" s="203">
        <v>5447.1696341499983</v>
      </c>
      <c r="AC20" s="203">
        <v>99555.442342345079</v>
      </c>
      <c r="AD20" s="203">
        <v>76640.962285329952</v>
      </c>
      <c r="AE20" s="203">
        <v>53745.5136067204</v>
      </c>
      <c r="AF20" s="203">
        <v>1351.32529512</v>
      </c>
      <c r="AG20" s="203">
        <v>48842.615729776247</v>
      </c>
      <c r="AH20" s="203">
        <v>57443.340234246461</v>
      </c>
      <c r="AI20" s="203">
        <v>49689.926399666008</v>
      </c>
      <c r="AJ20" s="203">
        <v>3554.63465202</v>
      </c>
      <c r="AK20" s="203">
        <v>950.24186304000023</v>
      </c>
      <c r="AL20" s="203">
        <v>5978.5821439703004</v>
      </c>
      <c r="AM20" s="203">
        <v>4623.2479245699997</v>
      </c>
      <c r="AN20" s="203">
        <v>2776.2444045300003</v>
      </c>
      <c r="AO20" s="203">
        <v>2192.4209674799999</v>
      </c>
      <c r="AP20" s="203">
        <v>6924.9521831899992</v>
      </c>
      <c r="AQ20" s="203">
        <v>8648.9608700000008</v>
      </c>
      <c r="AR20" s="203">
        <v>6262.8831100000007</v>
      </c>
      <c r="AS20" s="203">
        <v>4156.6540000000005</v>
      </c>
      <c r="AT20" s="203">
        <v>5027.401609999999</v>
      </c>
      <c r="AU20" s="203">
        <v>2731.0988491900002</v>
      </c>
      <c r="AV20" s="203">
        <v>7038.7551700000004</v>
      </c>
      <c r="AW20" s="203">
        <v>4878.4020993699996</v>
      </c>
      <c r="AX20" s="203">
        <v>1822.5146906700004</v>
      </c>
      <c r="AY20" s="203">
        <v>1901.5744892299999</v>
      </c>
      <c r="AZ20" s="203">
        <v>663.53000780000002</v>
      </c>
      <c r="BA20" s="203">
        <v>5485.371869999999</v>
      </c>
      <c r="BB20" s="203">
        <v>15939.276874850004</v>
      </c>
      <c r="BC20" s="203">
        <v>17975.840325049685</v>
      </c>
      <c r="BD20" s="203">
        <v>6896.2311800000007</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60733.414180110005</v>
      </c>
      <c r="D23" s="208">
        <v>81911.424399691241</v>
      </c>
      <c r="E23" s="208">
        <v>127180.76925059047</v>
      </c>
      <c r="F23" s="208">
        <v>116367.87183695851</v>
      </c>
      <c r="G23" s="208">
        <v>13019.477130410003</v>
      </c>
      <c r="H23" s="208">
        <v>102237.35206024014</v>
      </c>
      <c r="I23" s="208">
        <v>46193.5692881</v>
      </c>
      <c r="J23" s="208">
        <v>75314.266379448905</v>
      </c>
      <c r="K23" s="208">
        <v>84216.437091180007</v>
      </c>
      <c r="L23" s="208">
        <v>70293.17562751993</v>
      </c>
      <c r="M23" s="208">
        <v>139115.57515798984</v>
      </c>
      <c r="N23" s="208">
        <v>93764.639767989953</v>
      </c>
      <c r="O23" s="208">
        <v>105260.67498548099</v>
      </c>
      <c r="P23" s="208">
        <v>36987.14</v>
      </c>
      <c r="Q23" s="208">
        <v>183105.04111495407</v>
      </c>
      <c r="R23" s="208">
        <v>75680.720914870108</v>
      </c>
      <c r="S23" s="208">
        <v>76316.070173771048</v>
      </c>
      <c r="T23" s="208">
        <v>94739.111516139485</v>
      </c>
      <c r="U23" s="208">
        <v>106560.0095737701</v>
      </c>
      <c r="V23" s="208">
        <v>95304.781265078025</v>
      </c>
      <c r="W23" s="208">
        <v>18273.704550807503</v>
      </c>
      <c r="X23" s="208">
        <v>185.512</v>
      </c>
      <c r="Y23" s="208">
        <v>711.96699999999998</v>
      </c>
      <c r="Z23" s="208">
        <v>20392.693301405889</v>
      </c>
      <c r="AA23" s="208">
        <v>4219.1490799899993</v>
      </c>
      <c r="AB23" s="208">
        <v>1881.1029555399987</v>
      </c>
      <c r="AC23" s="208">
        <v>48808.602976464936</v>
      </c>
      <c r="AD23" s="208">
        <v>26049.9907016</v>
      </c>
      <c r="AE23" s="208">
        <v>31463.854785217463</v>
      </c>
      <c r="AF23" s="208">
        <v>365.14272543000004</v>
      </c>
      <c r="AG23" s="208">
        <v>22777.773769524938</v>
      </c>
      <c r="AH23" s="208">
        <v>21835.247856552</v>
      </c>
      <c r="AI23" s="208">
        <v>12405.148352849994</v>
      </c>
      <c r="AJ23" s="208">
        <v>925.38081517000001</v>
      </c>
      <c r="AK23" s="208">
        <v>321.07187368000007</v>
      </c>
      <c r="AL23" s="208">
        <v>2734.495149261998</v>
      </c>
      <c r="AM23" s="208">
        <v>2223.2188809200002</v>
      </c>
      <c r="AN23" s="208">
        <v>679.40162396999995</v>
      </c>
      <c r="AO23" s="208">
        <v>124.27386987</v>
      </c>
      <c r="AP23" s="208">
        <v>3140.9647221</v>
      </c>
      <c r="AQ23" s="208">
        <v>1548.3988599999998</v>
      </c>
      <c r="AR23" s="208">
        <v>1239.5923700000001</v>
      </c>
      <c r="AS23" s="208">
        <v>296.30700000000002</v>
      </c>
      <c r="AT23" s="208">
        <v>536.27205000000004</v>
      </c>
      <c r="AU23" s="208">
        <v>87.319904469999997</v>
      </c>
      <c r="AV23" s="208">
        <v>2889.3968500000001</v>
      </c>
      <c r="AW23" s="208">
        <v>1459.7850011799985</v>
      </c>
      <c r="AX23" s="208">
        <v>634.6259392500001</v>
      </c>
      <c r="AY23" s="208">
        <v>836.93430229999979</v>
      </c>
      <c r="AZ23" s="208">
        <v>290.75695180000002</v>
      </c>
      <c r="BA23" s="208">
        <v>514.35801000000004</v>
      </c>
      <c r="BB23" s="208">
        <v>7347.1609056500029</v>
      </c>
      <c r="BC23" s="208">
        <v>5947.8195274762011</v>
      </c>
      <c r="BD23" s="208">
        <v>2508.6574971399987</v>
      </c>
    </row>
    <row r="24" spans="2:56" x14ac:dyDescent="0.55000000000000004">
      <c r="B24" s="142" t="s">
        <v>260</v>
      </c>
      <c r="C24" s="208">
        <v>7351.1335272599999</v>
      </c>
      <c r="D24" s="208">
        <v>5615.1432567939173</v>
      </c>
      <c r="E24" s="208">
        <v>3223.6609761900017</v>
      </c>
      <c r="F24" s="208">
        <v>2187.6887148300075</v>
      </c>
      <c r="G24" s="208">
        <v>106.8792899</v>
      </c>
      <c r="H24" s="208">
        <v>3432.3312788200001</v>
      </c>
      <c r="I24" s="208">
        <v>123.3279055</v>
      </c>
      <c r="J24" s="208">
        <v>3263.2151947300013</v>
      </c>
      <c r="K24" s="208">
        <v>1498.6854391599986</v>
      </c>
      <c r="L24" s="208">
        <v>975.49367188000008</v>
      </c>
      <c r="M24" s="208">
        <v>2093.4930388499988</v>
      </c>
      <c r="N24" s="208">
        <v>3715.3603043599987</v>
      </c>
      <c r="O24" s="208">
        <v>2584.4805200800015</v>
      </c>
      <c r="P24" s="208">
        <v>16639.18</v>
      </c>
      <c r="Q24" s="208">
        <v>8936.4134681800042</v>
      </c>
      <c r="R24" s="208">
        <v>5615.146724440011</v>
      </c>
      <c r="S24" s="208">
        <v>9678.532999369967</v>
      </c>
      <c r="T24" s="208">
        <v>5285.3728951799985</v>
      </c>
      <c r="U24" s="208">
        <v>1140.0957084000001</v>
      </c>
      <c r="V24" s="208">
        <v>457.97827674000001</v>
      </c>
      <c r="W24" s="208">
        <v>2507.2231279799989</v>
      </c>
      <c r="X24" s="208">
        <v>45.743000000000002</v>
      </c>
      <c r="Y24" s="208">
        <v>111.336</v>
      </c>
      <c r="Z24" s="208">
        <v>1836.0528740300001</v>
      </c>
      <c r="AA24" s="208">
        <v>418.06351974999973</v>
      </c>
      <c r="AB24" s="208">
        <v>37.100308660000003</v>
      </c>
      <c r="AC24" s="208">
        <v>2395.6267602700013</v>
      </c>
      <c r="AD24" s="208">
        <v>2460.5628558099997</v>
      </c>
      <c r="AE24" s="208">
        <v>2926.0540502900035</v>
      </c>
      <c r="AF24" s="208">
        <v>354.03984434000006</v>
      </c>
      <c r="AG24" s="208">
        <v>2611.4607906879987</v>
      </c>
      <c r="AH24" s="208">
        <v>702.96187299000007</v>
      </c>
      <c r="AI24" s="208">
        <v>2756.7682389499982</v>
      </c>
      <c r="AJ24" s="208">
        <v>36.039573050000001</v>
      </c>
      <c r="AK24" s="208">
        <v>75.951917469999998</v>
      </c>
      <c r="AL24" s="208">
        <v>165.96080716999995</v>
      </c>
      <c r="AM24" s="208">
        <v>213.98741430999999</v>
      </c>
      <c r="AN24" s="208">
        <v>119.37944904999999</v>
      </c>
      <c r="AO24" s="208">
        <v>0</v>
      </c>
      <c r="AP24" s="208">
        <v>318.94040201999996</v>
      </c>
      <c r="AQ24" s="208">
        <v>0</v>
      </c>
      <c r="AR24" s="208">
        <v>361.83284999999995</v>
      </c>
      <c r="AS24" s="208">
        <v>456.07799999999997</v>
      </c>
      <c r="AT24" s="208">
        <v>285.21434999999997</v>
      </c>
      <c r="AU24" s="208">
        <v>361.16549542999996</v>
      </c>
      <c r="AV24" s="208">
        <v>107.98124</v>
      </c>
      <c r="AW24" s="208">
        <v>111.30657414000001</v>
      </c>
      <c r="AX24" s="208">
        <v>230.90562718999999</v>
      </c>
      <c r="AY24" s="208">
        <v>99.823650349999994</v>
      </c>
      <c r="AZ24" s="208">
        <v>0</v>
      </c>
      <c r="BA24" s="208">
        <v>0</v>
      </c>
      <c r="BB24" s="208">
        <v>881.53077474000031</v>
      </c>
      <c r="BC24" s="208">
        <v>1313.4520954399991</v>
      </c>
      <c r="BD24" s="208">
        <v>56.827657300000013</v>
      </c>
    </row>
    <row r="25" spans="2:56" x14ac:dyDescent="0.55000000000000004">
      <c r="B25" s="142" t="s">
        <v>261</v>
      </c>
      <c r="C25" s="208">
        <v>32640.559768499999</v>
      </c>
      <c r="D25" s="208">
        <v>61749.927941932932</v>
      </c>
      <c r="E25" s="208">
        <v>2097.7327540700003</v>
      </c>
      <c r="F25" s="208">
        <v>26207.310521259998</v>
      </c>
      <c r="G25" s="208">
        <v>7604.7058430100005</v>
      </c>
      <c r="H25" s="208">
        <v>46966.387078250009</v>
      </c>
      <c r="I25" s="208">
        <v>20404.826253529991</v>
      </c>
      <c r="J25" s="208">
        <v>45129.548675780017</v>
      </c>
      <c r="K25" s="208">
        <v>55651.173495869996</v>
      </c>
      <c r="L25" s="208">
        <v>21605.581516130005</v>
      </c>
      <c r="M25" s="208">
        <v>39129.556724670001</v>
      </c>
      <c r="N25" s="208">
        <v>18302.597532789998</v>
      </c>
      <c r="O25" s="208">
        <v>24769.518626710007</v>
      </c>
      <c r="P25" s="208">
        <v>1179.8599999999999</v>
      </c>
      <c r="Q25" s="208">
        <v>59907.761810199969</v>
      </c>
      <c r="R25" s="208">
        <v>6431.0095181899997</v>
      </c>
      <c r="S25" s="208">
        <v>31553.293807244623</v>
      </c>
      <c r="T25" s="208">
        <v>45106.321038150127</v>
      </c>
      <c r="U25" s="208">
        <v>27190.015842890014</v>
      </c>
      <c r="V25" s="208">
        <v>30861.587526370036</v>
      </c>
      <c r="W25" s="208">
        <v>5979.0580109799976</v>
      </c>
      <c r="X25" s="208">
        <v>5.2210000000000001</v>
      </c>
      <c r="Y25" s="208">
        <v>700.06899999999996</v>
      </c>
      <c r="Z25" s="208">
        <v>4679.1646092099936</v>
      </c>
      <c r="AA25" s="208">
        <v>3315.6799476200003</v>
      </c>
      <c r="AB25" s="208">
        <v>0</v>
      </c>
      <c r="AC25" s="208">
        <v>8510.2424074900027</v>
      </c>
      <c r="AD25" s="208">
        <v>8085.0871064900039</v>
      </c>
      <c r="AE25" s="208">
        <v>4186.8072191230003</v>
      </c>
      <c r="AF25" s="208">
        <v>0</v>
      </c>
      <c r="AG25" s="208">
        <v>6216.7952773100014</v>
      </c>
      <c r="AH25" s="208">
        <v>10335.375015338001</v>
      </c>
      <c r="AI25" s="208">
        <v>5335.6058582400028</v>
      </c>
      <c r="AJ25" s="208">
        <v>241.88076107999998</v>
      </c>
      <c r="AK25" s="208">
        <v>68.569308139999976</v>
      </c>
      <c r="AL25" s="208">
        <v>575.90016001999993</v>
      </c>
      <c r="AM25" s="208">
        <v>85.090748140000002</v>
      </c>
      <c r="AN25" s="208">
        <v>0</v>
      </c>
      <c r="AO25" s="208">
        <v>0</v>
      </c>
      <c r="AP25" s="208">
        <v>236.49851624000004</v>
      </c>
      <c r="AQ25" s="208">
        <v>0</v>
      </c>
      <c r="AR25" s="208">
        <v>90.021359719999992</v>
      </c>
      <c r="AS25" s="208">
        <v>306.32100000000003</v>
      </c>
      <c r="AT25" s="208">
        <v>0</v>
      </c>
      <c r="AU25" s="208">
        <v>1255.1256922500004</v>
      </c>
      <c r="AV25" s="208">
        <v>1022.5530000000001</v>
      </c>
      <c r="AW25" s="208">
        <v>245.84602996999999</v>
      </c>
      <c r="AX25" s="208">
        <v>356.45155996</v>
      </c>
      <c r="AY25" s="208">
        <v>167.04363349000002</v>
      </c>
      <c r="AZ25" s="208">
        <v>108.0025409</v>
      </c>
      <c r="BA25" s="208">
        <v>0</v>
      </c>
      <c r="BB25" s="208">
        <v>2923.7356203700001</v>
      </c>
      <c r="BC25" s="208">
        <v>117.80825884999999</v>
      </c>
      <c r="BD25" s="208">
        <v>761.36498739000001</v>
      </c>
    </row>
    <row r="26" spans="2:56" x14ac:dyDescent="0.55000000000000004">
      <c r="B26" s="142" t="s">
        <v>393</v>
      </c>
      <c r="C26" s="208">
        <v>1644.3969114799997</v>
      </c>
      <c r="D26" s="208">
        <v>1814.9674763300002</v>
      </c>
      <c r="E26" s="208">
        <v>16727.081568989001</v>
      </c>
      <c r="F26" s="208">
        <v>14152.067411945502</v>
      </c>
      <c r="G26" s="208">
        <v>5454.0455855616074</v>
      </c>
      <c r="H26" s="208">
        <v>16964.080281269999</v>
      </c>
      <c r="I26" s="208">
        <v>4829.0241028589999</v>
      </c>
      <c r="J26" s="208">
        <v>9830.083937757001</v>
      </c>
      <c r="K26" s="208">
        <v>38.021462570000004</v>
      </c>
      <c r="L26" s="208">
        <v>7390.2279634499992</v>
      </c>
      <c r="M26" s="208">
        <v>7311.8533230400026</v>
      </c>
      <c r="N26" s="208">
        <v>8350.5103080699992</v>
      </c>
      <c r="O26" s="208">
        <v>6459.0041812199997</v>
      </c>
      <c r="P26" s="208">
        <v>846.28</v>
      </c>
      <c r="Q26" s="208">
        <v>13203.445820984802</v>
      </c>
      <c r="R26" s="208">
        <v>1542.8512662699998</v>
      </c>
      <c r="S26" s="208">
        <v>1687.922067702</v>
      </c>
      <c r="T26" s="208">
        <v>5492.4784907800013</v>
      </c>
      <c r="U26" s="208">
        <v>3317.4023060179998</v>
      </c>
      <c r="V26" s="208">
        <v>3919.5637417240018</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31763.559656720005</v>
      </c>
      <c r="D27" s="208">
        <v>22339.278593654995</v>
      </c>
      <c r="E27" s="208">
        <v>103666.91034685994</v>
      </c>
      <c r="F27" s="208">
        <v>128421.18299539121</v>
      </c>
      <c r="G27" s="208">
        <v>25533.789961070001</v>
      </c>
      <c r="H27" s="208">
        <v>34724.993808480016</v>
      </c>
      <c r="I27" s="208">
        <v>21129.7609753615</v>
      </c>
      <c r="J27" s="208">
        <v>30516.229616446501</v>
      </c>
      <c r="K27" s="208">
        <v>6038.7485067799998</v>
      </c>
      <c r="L27" s="208">
        <v>20555.851369270003</v>
      </c>
      <c r="M27" s="208">
        <v>41869.643815989977</v>
      </c>
      <c r="N27" s="208">
        <v>60160.413891709999</v>
      </c>
      <c r="O27" s="208">
        <v>30291.635229970012</v>
      </c>
      <c r="P27" s="208">
        <v>109240.5</v>
      </c>
      <c r="Q27" s="208">
        <v>56735.424229060009</v>
      </c>
      <c r="R27" s="208">
        <v>19014.325674989999</v>
      </c>
      <c r="S27" s="208">
        <v>11166.784426483999</v>
      </c>
      <c r="T27" s="208">
        <v>35890.802046259909</v>
      </c>
      <c r="U27" s="208">
        <v>35432.141340929993</v>
      </c>
      <c r="V27" s="208">
        <v>13264.896172280003</v>
      </c>
      <c r="W27" s="208">
        <v>65.173493620000002</v>
      </c>
      <c r="X27" s="208">
        <v>0</v>
      </c>
      <c r="Y27" s="208">
        <v>0</v>
      </c>
      <c r="Z27" s="208">
        <v>582.27382440000008</v>
      </c>
      <c r="AA27" s="208">
        <v>157.86767899</v>
      </c>
      <c r="AB27" s="208">
        <v>527.03928119000022</v>
      </c>
      <c r="AC27" s="208">
        <v>1210.67254101</v>
      </c>
      <c r="AD27" s="208">
        <v>1804.4836883800001</v>
      </c>
      <c r="AE27" s="208">
        <v>523.23317498000017</v>
      </c>
      <c r="AF27" s="208">
        <v>136.34462118000002</v>
      </c>
      <c r="AG27" s="208">
        <v>1008.8060695400001</v>
      </c>
      <c r="AH27" s="208">
        <v>727.92441848999999</v>
      </c>
      <c r="AI27" s="208">
        <v>1978.4220934300004</v>
      </c>
      <c r="AJ27" s="208">
        <v>147.79144529000001</v>
      </c>
      <c r="AK27" s="208">
        <v>0</v>
      </c>
      <c r="AL27" s="208">
        <v>266.66922294999995</v>
      </c>
      <c r="AM27" s="208">
        <v>0</v>
      </c>
      <c r="AN27" s="208">
        <v>199.34520710000001</v>
      </c>
      <c r="AO27" s="208">
        <v>147.82358371999999</v>
      </c>
      <c r="AP27" s="208">
        <v>329.49264284999998</v>
      </c>
      <c r="AQ27" s="208">
        <v>2277.9662999999996</v>
      </c>
      <c r="AR27" s="208">
        <v>336.26066027999997</v>
      </c>
      <c r="AS27" s="208">
        <v>66.149000000000001</v>
      </c>
      <c r="AT27" s="208">
        <v>82.745840000000001</v>
      </c>
      <c r="AU27" s="208">
        <v>0</v>
      </c>
      <c r="AV27" s="208">
        <v>271.81162999999998</v>
      </c>
      <c r="AW27" s="208">
        <v>561.55613932000006</v>
      </c>
      <c r="AX27" s="208">
        <v>46.72950496</v>
      </c>
      <c r="AY27" s="208">
        <v>0</v>
      </c>
      <c r="AZ27" s="208">
        <v>0</v>
      </c>
      <c r="BA27" s="208">
        <v>254.67462999999998</v>
      </c>
      <c r="BB27" s="208">
        <v>61.001903770000006</v>
      </c>
      <c r="BC27" s="208">
        <v>790.25259579999999</v>
      </c>
      <c r="BD27" s="208">
        <v>330.66555736000004</v>
      </c>
    </row>
    <row r="28" spans="2:56" ht="31.35" x14ac:dyDescent="0.55000000000000004">
      <c r="B28" s="159" t="s">
        <v>264</v>
      </c>
      <c r="C28" s="208">
        <v>11070.803105450001</v>
      </c>
      <c r="D28" s="208">
        <v>28677.040000000001</v>
      </c>
      <c r="E28" s="208">
        <v>27474.555071980005</v>
      </c>
      <c r="F28" s="208">
        <v>7397.9868788699987</v>
      </c>
      <c r="G28" s="208">
        <v>8506.6848594399744</v>
      </c>
      <c r="H28" s="208">
        <v>5083.8239727300088</v>
      </c>
      <c r="I28" s="208">
        <v>2420.5480418699999</v>
      </c>
      <c r="J28" s="208">
        <v>23061.5554827101</v>
      </c>
      <c r="K28" s="208">
        <v>48704.138365980107</v>
      </c>
      <c r="L28" s="208">
        <v>6488.6087131599907</v>
      </c>
      <c r="M28" s="208">
        <v>12293.24860003998</v>
      </c>
      <c r="N28" s="208">
        <v>18285.515611380022</v>
      </c>
      <c r="O28" s="208">
        <v>14278.690940919996</v>
      </c>
      <c r="P28" s="208">
        <v>10883.37</v>
      </c>
      <c r="Q28" s="208">
        <v>39941.443154569955</v>
      </c>
      <c r="R28" s="208">
        <v>10976.340412490004</v>
      </c>
      <c r="S28" s="208">
        <v>8508.9508705599856</v>
      </c>
      <c r="T28" s="208">
        <v>17632.847977209974</v>
      </c>
      <c r="U28" s="208">
        <v>13448.926281750017</v>
      </c>
      <c r="V28" s="208">
        <v>10228.192686089995</v>
      </c>
      <c r="W28" s="208">
        <v>7001.7447738100009</v>
      </c>
      <c r="X28" s="208">
        <v>25.300999999999998</v>
      </c>
      <c r="Y28" s="208">
        <v>41.173000000000002</v>
      </c>
      <c r="Z28" s="208">
        <v>7316.6192933260036</v>
      </c>
      <c r="AA28" s="208">
        <v>1592.3722574750998</v>
      </c>
      <c r="AB28" s="208">
        <v>923.76146303999963</v>
      </c>
      <c r="AC28" s="208">
        <v>14989.328964549983</v>
      </c>
      <c r="AD28" s="208">
        <v>11559.135113869987</v>
      </c>
      <c r="AE28" s="208">
        <v>4816.9535078199988</v>
      </c>
      <c r="AF28" s="208">
        <v>248.17556617</v>
      </c>
      <c r="AG28" s="208">
        <v>5932.3106554580063</v>
      </c>
      <c r="AH28" s="208">
        <v>4234.6930183899995</v>
      </c>
      <c r="AI28" s="208">
        <v>7159.705131207993</v>
      </c>
      <c r="AJ28" s="208">
        <v>676.07175814999994</v>
      </c>
      <c r="AK28" s="208">
        <v>0</v>
      </c>
      <c r="AL28" s="208">
        <v>591.1345393199997</v>
      </c>
      <c r="AM28" s="208">
        <v>891.40956021000079</v>
      </c>
      <c r="AN28" s="208">
        <v>361.63777566000005</v>
      </c>
      <c r="AO28" s="208">
        <v>535.62348812000016</v>
      </c>
      <c r="AP28" s="208">
        <v>698.92847661999986</v>
      </c>
      <c r="AQ28" s="208">
        <v>581.61001999999996</v>
      </c>
      <c r="AR28" s="208">
        <v>774.42197999999996</v>
      </c>
      <c r="AS28" s="208">
        <v>779.55799999999999</v>
      </c>
      <c r="AT28" s="208">
        <v>296.02646000000004</v>
      </c>
      <c r="AU28" s="208">
        <v>5.7192368099999991</v>
      </c>
      <c r="AV28" s="208">
        <v>738.27523999999994</v>
      </c>
      <c r="AW28" s="208">
        <v>700.56751443999963</v>
      </c>
      <c r="AX28" s="208">
        <v>29.684427440000004</v>
      </c>
      <c r="AY28" s="208">
        <v>195.96847912000001</v>
      </c>
      <c r="AZ28" s="208">
        <v>0</v>
      </c>
      <c r="BA28" s="208">
        <v>1152.59798</v>
      </c>
      <c r="BB28" s="208">
        <v>1577.4657771300003</v>
      </c>
      <c r="BC28" s="208">
        <v>5171.4916284534875</v>
      </c>
      <c r="BD28" s="208">
        <v>923.95503659000019</v>
      </c>
    </row>
    <row r="29" spans="2:56" x14ac:dyDescent="0.55000000000000004">
      <c r="B29" s="142" t="s">
        <v>265</v>
      </c>
      <c r="C29" s="208">
        <v>13220.959660910001</v>
      </c>
      <c r="D29" s="208">
        <v>10030.193788468401</v>
      </c>
      <c r="E29" s="208">
        <v>24242.425259319989</v>
      </c>
      <c r="F29" s="208">
        <v>25212.217452470009</v>
      </c>
      <c r="G29" s="208">
        <v>8606.5130153900009</v>
      </c>
      <c r="H29" s="208">
        <v>11761.687013930004</v>
      </c>
      <c r="I29" s="208">
        <v>4023.6669281799996</v>
      </c>
      <c r="J29" s="208">
        <v>8199.2479747899997</v>
      </c>
      <c r="K29" s="208">
        <v>25341.998994219983</v>
      </c>
      <c r="L29" s="208">
        <v>1686.7267107600001</v>
      </c>
      <c r="M29" s="208">
        <v>8317.7898848999976</v>
      </c>
      <c r="N29" s="208">
        <v>15963.203055739996</v>
      </c>
      <c r="O29" s="208">
        <v>4408.209740199999</v>
      </c>
      <c r="P29" s="208">
        <v>2025.06</v>
      </c>
      <c r="Q29" s="208">
        <v>18488.047908400011</v>
      </c>
      <c r="R29" s="208">
        <v>5008.1556107399992</v>
      </c>
      <c r="S29" s="208">
        <v>22882.0435333817</v>
      </c>
      <c r="T29" s="208">
        <v>5612.1555090599977</v>
      </c>
      <c r="U29" s="208">
        <v>14752.61673903</v>
      </c>
      <c r="V29" s="208">
        <v>6652.8733508199984</v>
      </c>
      <c r="W29" s="208">
        <v>1330.6601605799997</v>
      </c>
      <c r="X29" s="208">
        <v>7.7389999999999999</v>
      </c>
      <c r="Y29" s="208">
        <v>160</v>
      </c>
      <c r="Z29" s="208">
        <v>3204.2764736400004</v>
      </c>
      <c r="AA29" s="208">
        <v>466.08595270999996</v>
      </c>
      <c r="AB29" s="208">
        <v>56.65</v>
      </c>
      <c r="AC29" s="208">
        <v>8577.272557459999</v>
      </c>
      <c r="AD29" s="208">
        <v>7654.9934198099918</v>
      </c>
      <c r="AE29" s="208">
        <v>1975.5752873999991</v>
      </c>
      <c r="AF29" s="208">
        <v>0</v>
      </c>
      <c r="AG29" s="208">
        <v>551.18080837000002</v>
      </c>
      <c r="AH29" s="208">
        <v>4713.9338595700001</v>
      </c>
      <c r="AI29" s="208">
        <v>4299.7417700999995</v>
      </c>
      <c r="AJ29" s="208">
        <v>50</v>
      </c>
      <c r="AK29" s="208">
        <v>0</v>
      </c>
      <c r="AL29" s="208">
        <v>265.28097326</v>
      </c>
      <c r="AM29" s="208">
        <v>273.18714427000009</v>
      </c>
      <c r="AN29" s="208">
        <v>246.39319592999999</v>
      </c>
      <c r="AO29" s="208">
        <v>1195.91209207</v>
      </c>
      <c r="AP29" s="208">
        <v>715.72571901999993</v>
      </c>
      <c r="AQ29" s="208">
        <v>673.57856000000004</v>
      </c>
      <c r="AR29" s="208">
        <v>1180.0091699999998</v>
      </c>
      <c r="AS29" s="208">
        <v>295.762</v>
      </c>
      <c r="AT29" s="208">
        <v>550.66015999999991</v>
      </c>
      <c r="AU29" s="208">
        <v>111.60043684000001</v>
      </c>
      <c r="AV29" s="208">
        <v>638.88871999999992</v>
      </c>
      <c r="AW29" s="208">
        <v>175.28596518000001</v>
      </c>
      <c r="AX29" s="208">
        <v>37.36295861</v>
      </c>
      <c r="AY29" s="208">
        <v>80.802630660000005</v>
      </c>
      <c r="AZ29" s="208">
        <v>246.66406620000001</v>
      </c>
      <c r="BA29" s="208">
        <v>335.91140000000001</v>
      </c>
      <c r="BB29" s="208">
        <v>1647.60709806</v>
      </c>
      <c r="BC29" s="208">
        <v>2730.6765463300007</v>
      </c>
      <c r="BD29" s="208">
        <v>673.79327822999994</v>
      </c>
    </row>
    <row r="30" spans="2:56" x14ac:dyDescent="0.55000000000000004">
      <c r="B30" s="142" t="s">
        <v>266</v>
      </c>
      <c r="C30" s="208">
        <v>7771.9132479600003</v>
      </c>
      <c r="D30" s="208">
        <v>5733.9288676500009</v>
      </c>
      <c r="E30" s="208">
        <v>14593.522643120004</v>
      </c>
      <c r="F30" s="208">
        <v>3274.4264778500005</v>
      </c>
      <c r="G30" s="208">
        <v>0</v>
      </c>
      <c r="H30" s="208">
        <v>2448.9307213499992</v>
      </c>
      <c r="I30" s="208">
        <v>614.30988552999997</v>
      </c>
      <c r="J30" s="208">
        <v>2908.8100463200008</v>
      </c>
      <c r="K30" s="208">
        <v>2176.0953244400002</v>
      </c>
      <c r="L30" s="208">
        <v>1896.4944872999999</v>
      </c>
      <c r="M30" s="208">
        <v>9574.4116265700031</v>
      </c>
      <c r="N30" s="208">
        <v>5451.66446765</v>
      </c>
      <c r="O30" s="208">
        <v>7861.0659096299951</v>
      </c>
      <c r="P30" s="208">
        <v>3397.99</v>
      </c>
      <c r="Q30" s="208">
        <v>11591.463994949998</v>
      </c>
      <c r="R30" s="208">
        <v>6799.6608034600004</v>
      </c>
      <c r="S30" s="208">
        <v>7821.4229185800014</v>
      </c>
      <c r="T30" s="208">
        <v>2029.1644561600001</v>
      </c>
      <c r="U30" s="208">
        <v>4703.1786811299999</v>
      </c>
      <c r="V30" s="208">
        <v>2489.29339428</v>
      </c>
      <c r="W30" s="208">
        <v>2285.9632482699999</v>
      </c>
      <c r="X30" s="208">
        <v>0</v>
      </c>
      <c r="Y30" s="208">
        <v>0</v>
      </c>
      <c r="Z30" s="208">
        <v>1330.4361414700002</v>
      </c>
      <c r="AA30" s="208">
        <v>420.87752839000001</v>
      </c>
      <c r="AB30" s="208">
        <v>106.17540903</v>
      </c>
      <c r="AC30" s="208">
        <v>3598.2196625699999</v>
      </c>
      <c r="AD30" s="208">
        <v>2978.06006355</v>
      </c>
      <c r="AE30" s="208">
        <v>1703.7921005999997</v>
      </c>
      <c r="AF30" s="208">
        <v>0</v>
      </c>
      <c r="AG30" s="208">
        <v>1584.4411484524999</v>
      </c>
      <c r="AH30" s="208">
        <v>1927.6564832200004</v>
      </c>
      <c r="AI30" s="208">
        <v>1903.9438162200001</v>
      </c>
      <c r="AJ30" s="208">
        <v>50.534252649999999</v>
      </c>
      <c r="AK30" s="208">
        <v>0</v>
      </c>
      <c r="AL30" s="208">
        <v>143.30511483999999</v>
      </c>
      <c r="AM30" s="208">
        <v>136.62045947999999</v>
      </c>
      <c r="AN30" s="208">
        <v>351.68824973000005</v>
      </c>
      <c r="AO30" s="208">
        <v>26.189848300000001</v>
      </c>
      <c r="AP30" s="208">
        <v>463.96998501999997</v>
      </c>
      <c r="AQ30" s="208">
        <v>217.51430000000002</v>
      </c>
      <c r="AR30" s="208">
        <v>451.16685999999999</v>
      </c>
      <c r="AS30" s="208">
        <v>344.55799999999999</v>
      </c>
      <c r="AT30" s="208">
        <v>154.32107000000002</v>
      </c>
      <c r="AU30" s="208">
        <v>0</v>
      </c>
      <c r="AV30" s="208">
        <v>60.847410000000004</v>
      </c>
      <c r="AW30" s="208">
        <v>117.98056154</v>
      </c>
      <c r="AX30" s="208">
        <v>0</v>
      </c>
      <c r="AY30" s="208">
        <v>90.529206099999996</v>
      </c>
      <c r="AZ30" s="208">
        <v>0</v>
      </c>
      <c r="BA30" s="208">
        <v>400.66252000000003</v>
      </c>
      <c r="BB30" s="208">
        <v>498.02746849000005</v>
      </c>
      <c r="BC30" s="208">
        <v>752.86930752000001</v>
      </c>
      <c r="BD30" s="208">
        <v>282.6185797</v>
      </c>
    </row>
    <row r="31" spans="2:56" x14ac:dyDescent="0.55000000000000004">
      <c r="B31" s="142" t="s">
        <v>267</v>
      </c>
      <c r="C31" s="208">
        <v>3017.5277153399998</v>
      </c>
      <c r="D31" s="208">
        <v>9116.1748195149012</v>
      </c>
      <c r="E31" s="208">
        <v>11639.053320159988</v>
      </c>
      <c r="F31" s="208">
        <v>5166.6436590999992</v>
      </c>
      <c r="G31" s="208">
        <v>1706.9751289399987</v>
      </c>
      <c r="H31" s="208">
        <v>6426.9291884499962</v>
      </c>
      <c r="I31" s="208">
        <v>2791.4219015300005</v>
      </c>
      <c r="J31" s="208">
        <v>4959.189485599989</v>
      </c>
      <c r="K31" s="208">
        <v>2513.6499341699987</v>
      </c>
      <c r="L31" s="208">
        <v>3642.2004068000033</v>
      </c>
      <c r="M31" s="208">
        <v>5114.442522090003</v>
      </c>
      <c r="N31" s="208">
        <v>3246.5799493799987</v>
      </c>
      <c r="O31" s="208">
        <v>4293.8871567400001</v>
      </c>
      <c r="P31" s="208">
        <v>4195.55</v>
      </c>
      <c r="Q31" s="208">
        <v>15710.434265279997</v>
      </c>
      <c r="R31" s="208">
        <v>4527.6818835999984</v>
      </c>
      <c r="S31" s="208">
        <v>5827.4481674265135</v>
      </c>
      <c r="T31" s="208">
        <v>6700.8907835700038</v>
      </c>
      <c r="U31" s="208">
        <v>5735.2222092900092</v>
      </c>
      <c r="V31" s="208">
        <v>6713.5629931100029</v>
      </c>
      <c r="W31" s="208">
        <v>1260.5190033900003</v>
      </c>
      <c r="X31" s="208">
        <v>18.145</v>
      </c>
      <c r="Y31" s="208">
        <v>130.494</v>
      </c>
      <c r="Z31" s="208">
        <v>1854.5260537799984</v>
      </c>
      <c r="AA31" s="208">
        <v>489.57222644799998</v>
      </c>
      <c r="AB31" s="208">
        <v>280.57025598999996</v>
      </c>
      <c r="AC31" s="208">
        <v>1916.0890446100002</v>
      </c>
      <c r="AD31" s="208">
        <v>2220.2691042399993</v>
      </c>
      <c r="AE31" s="208">
        <v>1037.599202710001</v>
      </c>
      <c r="AF31" s="208">
        <v>55.934877549999989</v>
      </c>
      <c r="AG31" s="208">
        <v>877.81956202949993</v>
      </c>
      <c r="AH31" s="208">
        <v>913.256388571</v>
      </c>
      <c r="AI31" s="208">
        <v>1210.15885764</v>
      </c>
      <c r="AJ31" s="208">
        <v>121.53073861000003</v>
      </c>
      <c r="AK31" s="208">
        <v>5.49919475</v>
      </c>
      <c r="AL31" s="208">
        <v>131.52134413000002</v>
      </c>
      <c r="AM31" s="208">
        <v>195.08274650000013</v>
      </c>
      <c r="AN31" s="208">
        <v>144.04921354000001</v>
      </c>
      <c r="AO31" s="208">
        <v>120.36748516</v>
      </c>
      <c r="AP31" s="208">
        <v>153.67831061999999</v>
      </c>
      <c r="AQ31" s="208">
        <v>876.43168000000003</v>
      </c>
      <c r="AR31" s="208">
        <v>39.327150000000003</v>
      </c>
      <c r="AS31" s="208">
        <v>126.301</v>
      </c>
      <c r="AT31" s="208">
        <v>85.643389999999997</v>
      </c>
      <c r="AU31" s="208">
        <v>0</v>
      </c>
      <c r="AV31" s="208">
        <v>511.49288000000001</v>
      </c>
      <c r="AW31" s="208">
        <v>174.40013885999997</v>
      </c>
      <c r="AX31" s="208">
        <v>7.2883899200000002</v>
      </c>
      <c r="AY31" s="208">
        <v>167.93785296999994</v>
      </c>
      <c r="AZ31" s="208">
        <v>0</v>
      </c>
      <c r="BA31" s="208">
        <v>43.67756</v>
      </c>
      <c r="BB31" s="208">
        <v>388.52282036000008</v>
      </c>
      <c r="BC31" s="208">
        <v>97.444673800000004</v>
      </c>
      <c r="BD31" s="208">
        <v>456.98983077999986</v>
      </c>
    </row>
    <row r="32" spans="2:56" x14ac:dyDescent="0.55000000000000004">
      <c r="B32" s="142" t="s">
        <v>268</v>
      </c>
      <c r="C32" s="208">
        <v>11520.995999999997</v>
      </c>
      <c r="D32" s="208">
        <v>13536.743326572127</v>
      </c>
      <c r="E32" s="208">
        <v>21073.913345949964</v>
      </c>
      <c r="F32" s="208">
        <v>18367.414312539971</v>
      </c>
      <c r="G32" s="208">
        <v>4741.4848320399979</v>
      </c>
      <c r="H32" s="208">
        <v>11994.645844099987</v>
      </c>
      <c r="I32" s="208">
        <v>6837.5618637099997</v>
      </c>
      <c r="J32" s="208">
        <v>9762.7345547299938</v>
      </c>
      <c r="K32" s="208">
        <v>8913.2424963100057</v>
      </c>
      <c r="L32" s="208">
        <v>6957.7295394099947</v>
      </c>
      <c r="M32" s="208">
        <v>12855.035096570004</v>
      </c>
      <c r="N32" s="208">
        <v>13189.919908430031</v>
      </c>
      <c r="O32" s="208">
        <v>10462.25590071005</v>
      </c>
      <c r="P32" s="208">
        <v>25263.8</v>
      </c>
      <c r="Q32" s="208">
        <v>21165.865708169866</v>
      </c>
      <c r="R32" s="208">
        <v>12599.83965326002</v>
      </c>
      <c r="S32" s="208">
        <v>10729.658879890025</v>
      </c>
      <c r="T32" s="208">
        <v>11063.824477039982</v>
      </c>
      <c r="U32" s="208">
        <v>12108.290905570002</v>
      </c>
      <c r="V32" s="208">
        <v>9135.6178493600182</v>
      </c>
      <c r="W32" s="208">
        <v>4221.4901213499998</v>
      </c>
      <c r="X32" s="208">
        <v>25.513000000000002</v>
      </c>
      <c r="Y32" s="208">
        <v>16.349</v>
      </c>
      <c r="Z32" s="208">
        <v>4815.7283361999816</v>
      </c>
      <c r="AA32" s="208">
        <v>584.46033989000023</v>
      </c>
      <c r="AB32" s="208">
        <v>501.38673318000002</v>
      </c>
      <c r="AC32" s="208">
        <v>5378.9492132399964</v>
      </c>
      <c r="AD32" s="208">
        <v>4713.3573851400024</v>
      </c>
      <c r="AE32" s="208">
        <v>3834.529367929998</v>
      </c>
      <c r="AF32" s="208">
        <v>68.083519160000023</v>
      </c>
      <c r="AG32" s="208">
        <v>2743.628609615801</v>
      </c>
      <c r="AH32" s="208">
        <v>3049.2884433899976</v>
      </c>
      <c r="AI32" s="208">
        <v>3958.511407367987</v>
      </c>
      <c r="AJ32" s="208">
        <v>334.47594705000012</v>
      </c>
      <c r="AK32" s="208">
        <v>175.71906362999997</v>
      </c>
      <c r="AL32" s="208">
        <v>609.51495328829992</v>
      </c>
      <c r="AM32" s="208">
        <v>322.50149592000025</v>
      </c>
      <c r="AN32" s="208">
        <v>118.61004509999999</v>
      </c>
      <c r="AO32" s="208">
        <v>33.183290190000001</v>
      </c>
      <c r="AP32" s="208">
        <v>123.65404121</v>
      </c>
      <c r="AQ32" s="208">
        <v>409.42491999999999</v>
      </c>
      <c r="AR32" s="208">
        <v>189.74504999999999</v>
      </c>
      <c r="AS32" s="208">
        <v>325.12099999999998</v>
      </c>
      <c r="AT32" s="208">
        <v>326.06013000000002</v>
      </c>
      <c r="AU32" s="208">
        <v>85.878688110000013</v>
      </c>
      <c r="AV32" s="208">
        <v>400.65441999999996</v>
      </c>
      <c r="AW32" s="208">
        <v>138.67407821000003</v>
      </c>
      <c r="AX32" s="208">
        <v>69.429709099999997</v>
      </c>
      <c r="AY32" s="208">
        <v>215.29969260000001</v>
      </c>
      <c r="AZ32" s="208">
        <v>0</v>
      </c>
      <c r="BA32" s="208">
        <v>182.24286999999998</v>
      </c>
      <c r="BB32" s="208">
        <v>433.43806304000032</v>
      </c>
      <c r="BC32" s="208">
        <v>793.83251133000044</v>
      </c>
      <c r="BD32" s="208">
        <v>334.64380976000001</v>
      </c>
    </row>
    <row r="33" spans="2:60" x14ac:dyDescent="0.55000000000000004">
      <c r="B33" s="142" t="s">
        <v>269</v>
      </c>
      <c r="C33" s="208">
        <v>135.29630921</v>
      </c>
      <c r="D33" s="208">
        <v>8.5136619699999994</v>
      </c>
      <c r="E33" s="208">
        <v>17.771708023999999</v>
      </c>
      <c r="F33" s="208">
        <v>95.916203599999989</v>
      </c>
      <c r="G33" s="208">
        <v>2533.4877489999999</v>
      </c>
      <c r="H33" s="208">
        <v>0</v>
      </c>
      <c r="I33" s="208">
        <v>8.0037499999999998E-2</v>
      </c>
      <c r="J33" s="208">
        <v>443.95011692999992</v>
      </c>
      <c r="K33" s="208">
        <v>0</v>
      </c>
      <c r="L33" s="208">
        <v>1568.4333674999998</v>
      </c>
      <c r="M33" s="208">
        <v>380.68400000000003</v>
      </c>
      <c r="N33" s="208">
        <v>426.15090630999998</v>
      </c>
      <c r="O33" s="208">
        <v>226.93199999999999</v>
      </c>
      <c r="P33" s="208">
        <v>0</v>
      </c>
      <c r="Q33" s="208">
        <v>609.03625</v>
      </c>
      <c r="R33" s="208">
        <v>0</v>
      </c>
      <c r="S33" s="208">
        <v>3076.8194209536996</v>
      </c>
      <c r="T33" s="208">
        <v>28.634</v>
      </c>
      <c r="U33" s="208">
        <v>328.38600000000002</v>
      </c>
      <c r="V33" s="208">
        <v>485.92232521999989</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50732.135986889814</v>
      </c>
      <c r="D34" s="208">
        <v>54779.090633910368</v>
      </c>
      <c r="E34" s="208">
        <v>72539.744577894817</v>
      </c>
      <c r="F34" s="208">
        <v>7764.3637914304991</v>
      </c>
      <c r="G34" s="208">
        <v>12612.228006100004</v>
      </c>
      <c r="H34" s="208">
        <v>11323.790445740091</v>
      </c>
      <c r="I34" s="208">
        <v>32304.396528410012</v>
      </c>
      <c r="J34" s="208">
        <v>10888.750476510002</v>
      </c>
      <c r="K34" s="208">
        <v>5193.1186964300214</v>
      </c>
      <c r="L34" s="208">
        <v>4416.876159829998</v>
      </c>
      <c r="M34" s="208">
        <v>15779.492969639019</v>
      </c>
      <c r="N34" s="208">
        <v>45412.37811517989</v>
      </c>
      <c r="O34" s="208">
        <v>8716.6036866920658</v>
      </c>
      <c r="P34" s="208">
        <v>2790.4300000000003</v>
      </c>
      <c r="Q34" s="208">
        <v>11414.377667170003</v>
      </c>
      <c r="R34" s="208">
        <v>26241.778293216015</v>
      </c>
      <c r="S34" s="208">
        <v>31928.14648540035</v>
      </c>
      <c r="T34" s="208">
        <v>7305.9656498500062</v>
      </c>
      <c r="U34" s="208">
        <v>10187.439964330008</v>
      </c>
      <c r="V34" s="208">
        <v>4289.7016025919984</v>
      </c>
      <c r="W34" s="208">
        <v>3625.9615831800015</v>
      </c>
      <c r="X34" s="208">
        <v>26.393999999999998</v>
      </c>
      <c r="Y34" s="208">
        <v>669.96900000000005</v>
      </c>
      <c r="Z34" s="208">
        <v>561.55227559000002</v>
      </c>
      <c r="AA34" s="208">
        <v>717.12246884000001</v>
      </c>
      <c r="AB34" s="208">
        <v>1133.3832275200002</v>
      </c>
      <c r="AC34" s="208">
        <v>4170.4382146799953</v>
      </c>
      <c r="AD34" s="208">
        <v>9115.0228464399988</v>
      </c>
      <c r="AE34" s="208">
        <v>1277.1149106500002</v>
      </c>
      <c r="AF34" s="208">
        <v>123.60414129000004</v>
      </c>
      <c r="AG34" s="208">
        <v>4538.3990387875001</v>
      </c>
      <c r="AH34" s="208">
        <v>9003.0028773699996</v>
      </c>
      <c r="AI34" s="208">
        <v>8681.9208736599903</v>
      </c>
      <c r="AJ34" s="208">
        <v>970.92936096999972</v>
      </c>
      <c r="AK34" s="208">
        <v>303.43050196000002</v>
      </c>
      <c r="AL34" s="208">
        <v>494.79987972999987</v>
      </c>
      <c r="AM34" s="208">
        <v>282.14947482000002</v>
      </c>
      <c r="AN34" s="208">
        <v>555.73964445000001</v>
      </c>
      <c r="AO34" s="208">
        <v>9.0473118600000006</v>
      </c>
      <c r="AP34" s="208">
        <v>743.09936748999996</v>
      </c>
      <c r="AQ34" s="208">
        <v>2064.0362300000002</v>
      </c>
      <c r="AR34" s="208">
        <v>1600.5056600000003</v>
      </c>
      <c r="AS34" s="208">
        <v>1160.499</v>
      </c>
      <c r="AT34" s="208">
        <v>2710.4581600000001</v>
      </c>
      <c r="AU34" s="208">
        <v>824.28939528000001</v>
      </c>
      <c r="AV34" s="208">
        <v>396.85377999999997</v>
      </c>
      <c r="AW34" s="208">
        <v>1193.0000943100001</v>
      </c>
      <c r="AX34" s="208">
        <v>410.03657776</v>
      </c>
      <c r="AY34" s="208">
        <v>47.235041640000013</v>
      </c>
      <c r="AZ34" s="208">
        <v>18.106450000000002</v>
      </c>
      <c r="BA34" s="208">
        <v>2601.2469000000001</v>
      </c>
      <c r="BB34" s="208">
        <v>180.78644323999998</v>
      </c>
      <c r="BC34" s="208">
        <v>260.19318005000002</v>
      </c>
      <c r="BD34" s="208">
        <v>566.71494157000006</v>
      </c>
    </row>
    <row r="35" spans="2:60" s="167" customFormat="1" x14ac:dyDescent="0.55000000000000004">
      <c r="B35" s="209" t="s">
        <v>395</v>
      </c>
      <c r="C35" s="203">
        <v>231602.69606982981</v>
      </c>
      <c r="D35" s="203">
        <v>295312.42676648893</v>
      </c>
      <c r="E35" s="203">
        <v>424477.14082314819</v>
      </c>
      <c r="F35" s="203">
        <v>354615.09025624569</v>
      </c>
      <c r="G35" s="203">
        <v>90426.271400861573</v>
      </c>
      <c r="H35" s="203">
        <v>253364.9516933602</v>
      </c>
      <c r="I35" s="203">
        <v>141672.4937120805</v>
      </c>
      <c r="J35" s="203">
        <v>224277.58194175252</v>
      </c>
      <c r="K35" s="203">
        <v>240285.30980711011</v>
      </c>
      <c r="L35" s="203">
        <v>147477.39953300994</v>
      </c>
      <c r="M35" s="203">
        <v>293835.22676034883</v>
      </c>
      <c r="N35" s="203">
        <v>286268.93381898984</v>
      </c>
      <c r="O35" s="203">
        <v>219612.95887835315</v>
      </c>
      <c r="P35" s="203">
        <v>213449.15999999995</v>
      </c>
      <c r="Q35" s="203">
        <v>440808.7553919187</v>
      </c>
      <c r="R35" s="203">
        <v>174437.51075552613</v>
      </c>
      <c r="S35" s="203">
        <v>221177.09375076392</v>
      </c>
      <c r="T35" s="203">
        <v>236887.56883939946</v>
      </c>
      <c r="U35" s="203">
        <v>234903.72555310812</v>
      </c>
      <c r="V35" s="203">
        <v>183803.97118366408</v>
      </c>
      <c r="W35" s="203">
        <v>46551.498073967501</v>
      </c>
      <c r="X35" s="203">
        <v>339.56799999999998</v>
      </c>
      <c r="Y35" s="203">
        <v>2541.357</v>
      </c>
      <c r="Z35" s="203">
        <v>46573.323183051878</v>
      </c>
      <c r="AA35" s="203">
        <v>12381.251000103097</v>
      </c>
      <c r="AB35" s="203">
        <v>5447.1696341499992</v>
      </c>
      <c r="AC35" s="203">
        <v>99555.442342344904</v>
      </c>
      <c r="AD35" s="203">
        <v>76640.962285329995</v>
      </c>
      <c r="AE35" s="203">
        <v>53745.513606720466</v>
      </c>
      <c r="AF35" s="203">
        <v>1351.3252951200002</v>
      </c>
      <c r="AG35" s="203">
        <v>48842.615729776255</v>
      </c>
      <c r="AH35" s="203">
        <v>57443.340233880997</v>
      </c>
      <c r="AI35" s="203">
        <v>49689.926399665965</v>
      </c>
      <c r="AJ35" s="203">
        <v>3554.6346520199995</v>
      </c>
      <c r="AK35" s="203">
        <v>950.24185963000014</v>
      </c>
      <c r="AL35" s="203">
        <v>5978.5821439702977</v>
      </c>
      <c r="AM35" s="203">
        <v>4623.2479245700015</v>
      </c>
      <c r="AN35" s="203">
        <v>2776.2444045300003</v>
      </c>
      <c r="AO35" s="203">
        <v>2192.4209692899999</v>
      </c>
      <c r="AP35" s="203">
        <v>6924.9521831899992</v>
      </c>
      <c r="AQ35" s="203">
        <v>8648.960869999999</v>
      </c>
      <c r="AR35" s="203">
        <v>6262.8831100000007</v>
      </c>
      <c r="AS35" s="203">
        <v>4156.6540000000005</v>
      </c>
      <c r="AT35" s="203">
        <v>5027.401609999999</v>
      </c>
      <c r="AU35" s="203">
        <v>2731.0988491900002</v>
      </c>
      <c r="AV35" s="203">
        <v>7038.7551700000013</v>
      </c>
      <c r="AW35" s="203">
        <v>4878.4020971499976</v>
      </c>
      <c r="AX35" s="203">
        <v>1822.5146941900002</v>
      </c>
      <c r="AY35" s="203">
        <v>1901.5744892299997</v>
      </c>
      <c r="AZ35" s="203">
        <v>663.53000889999998</v>
      </c>
      <c r="BA35" s="203">
        <v>5485.3718699999999</v>
      </c>
      <c r="BB35" s="203">
        <v>15939.276874850004</v>
      </c>
      <c r="BC35" s="203">
        <v>17975.840325049689</v>
      </c>
      <c r="BD35" s="203">
        <v>6896.2311758199976</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32630.947139020031</v>
      </c>
      <c r="D38" s="208">
        <v>25196.497824609974</v>
      </c>
      <c r="E38" s="208">
        <v>1391.5978760100006</v>
      </c>
      <c r="F38" s="208">
        <v>2261.74459596</v>
      </c>
      <c r="G38" s="208">
        <v>0</v>
      </c>
      <c r="H38" s="208">
        <v>0</v>
      </c>
      <c r="I38" s="208">
        <v>0</v>
      </c>
      <c r="J38" s="208">
        <v>0</v>
      </c>
      <c r="K38" s="208">
        <v>15.76124465</v>
      </c>
      <c r="L38" s="208">
        <v>236.81322382000002</v>
      </c>
      <c r="M38" s="208">
        <v>4.8148181699999997</v>
      </c>
      <c r="N38" s="208">
        <v>698.3135960300001</v>
      </c>
      <c r="O38" s="208">
        <v>13.042396370000001</v>
      </c>
      <c r="P38" s="208">
        <v>11.93</v>
      </c>
      <c r="Q38" s="208">
        <v>0</v>
      </c>
      <c r="R38" s="208">
        <v>721.35830396000006</v>
      </c>
      <c r="S38" s="208">
        <v>7265.696682684993</v>
      </c>
      <c r="T38" s="208">
        <v>0.36202434999999999</v>
      </c>
      <c r="U38" s="208">
        <v>6.9418460800000004</v>
      </c>
      <c r="V38" s="208">
        <v>0</v>
      </c>
      <c r="W38" s="208">
        <v>485.49822239000014</v>
      </c>
      <c r="X38" s="208">
        <v>0</v>
      </c>
      <c r="Y38" s="208">
        <v>0</v>
      </c>
      <c r="Z38" s="208">
        <v>182.42175022000004</v>
      </c>
      <c r="AA38" s="208">
        <v>228.87071111999998</v>
      </c>
      <c r="AB38" s="208">
        <v>0</v>
      </c>
      <c r="AC38" s="208">
        <v>862.75361806000046</v>
      </c>
      <c r="AD38" s="208">
        <v>1100.7141675400003</v>
      </c>
      <c r="AE38" s="208">
        <v>847.20509723000021</v>
      </c>
      <c r="AF38" s="208">
        <v>0</v>
      </c>
      <c r="AG38" s="208">
        <v>520.78581020000001</v>
      </c>
      <c r="AH38" s="208">
        <v>0</v>
      </c>
      <c r="AI38" s="208">
        <v>269.32471579999998</v>
      </c>
      <c r="AJ38" s="208">
        <v>112.17152969</v>
      </c>
      <c r="AK38" s="208">
        <v>98.921109999999999</v>
      </c>
      <c r="AL38" s="208">
        <v>295.84789948999992</v>
      </c>
      <c r="AM38" s="208">
        <v>95.547335769999989</v>
      </c>
      <c r="AN38" s="208">
        <v>0</v>
      </c>
      <c r="AO38" s="208">
        <v>0</v>
      </c>
      <c r="AP38" s="208">
        <v>246.12661842000009</v>
      </c>
      <c r="AQ38" s="208">
        <v>653.63135999999997</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88.216004860000012</v>
      </c>
      <c r="D39" s="201">
        <v>5.8014999999999999</v>
      </c>
      <c r="E39" s="201">
        <v>11</v>
      </c>
      <c r="F39" s="201">
        <v>6.4551646799999993</v>
      </c>
      <c r="G39" s="201">
        <v>4500</v>
      </c>
      <c r="H39" s="201">
        <v>0</v>
      </c>
      <c r="I39" s="201">
        <v>0</v>
      </c>
      <c r="J39" s="201">
        <v>0.23852222000000001</v>
      </c>
      <c r="K39" s="201">
        <v>0</v>
      </c>
      <c r="L39" s="201">
        <v>0</v>
      </c>
      <c r="M39" s="201">
        <v>0</v>
      </c>
      <c r="N39" s="201">
        <v>0</v>
      </c>
      <c r="O39" s="201">
        <v>5.0494840999999999</v>
      </c>
      <c r="P39" s="201">
        <v>0</v>
      </c>
      <c r="Q39" s="201">
        <v>0</v>
      </c>
      <c r="R39" s="201">
        <v>6.6757410900000007</v>
      </c>
      <c r="S39" s="201">
        <v>0</v>
      </c>
      <c r="T39" s="201">
        <v>0</v>
      </c>
      <c r="U39" s="201">
        <v>1.2</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7787.4088601799986</v>
      </c>
      <c r="D40" s="201">
        <v>5733.9288676500028</v>
      </c>
      <c r="E40" s="201">
        <v>12204.83</v>
      </c>
      <c r="F40" s="201">
        <v>3270.4569611399988</v>
      </c>
      <c r="G40" s="201">
        <v>0</v>
      </c>
      <c r="H40" s="201">
        <v>2439.5402976900018</v>
      </c>
      <c r="I40" s="201">
        <v>614.30988553000009</v>
      </c>
      <c r="J40" s="201">
        <v>3035.8080463200004</v>
      </c>
      <c r="K40" s="201">
        <v>2176.0953244400002</v>
      </c>
      <c r="L40" s="201">
        <v>1896.4944873000011</v>
      </c>
      <c r="M40" s="201">
        <v>9714.8304920500032</v>
      </c>
      <c r="N40" s="201">
        <v>5646.6644676500009</v>
      </c>
      <c r="O40" s="201">
        <v>8243.5514429399973</v>
      </c>
      <c r="P40" s="201">
        <v>0</v>
      </c>
      <c r="Q40" s="201">
        <v>11591.46399494998</v>
      </c>
      <c r="R40" s="201">
        <v>6887.0943995499993</v>
      </c>
      <c r="S40" s="201">
        <v>7941.230790509997</v>
      </c>
      <c r="T40" s="201">
        <v>2032.4044561599997</v>
      </c>
      <c r="U40" s="201">
        <v>4703.1786811300053</v>
      </c>
      <c r="V40" s="201">
        <v>0</v>
      </c>
      <c r="W40" s="201">
        <v>2439.1935968400003</v>
      </c>
      <c r="X40" s="201">
        <v>0</v>
      </c>
      <c r="Y40" s="201">
        <v>0</v>
      </c>
      <c r="Z40" s="201">
        <v>1330.4361414699999</v>
      </c>
      <c r="AA40" s="201">
        <v>420.8775283899999</v>
      </c>
      <c r="AB40" s="201">
        <v>106.17540903</v>
      </c>
      <c r="AC40" s="201">
        <v>3598.2196625699989</v>
      </c>
      <c r="AD40" s="201">
        <v>2923.2733882000011</v>
      </c>
      <c r="AE40" s="201">
        <v>1704.6921006000005</v>
      </c>
      <c r="AF40" s="201">
        <v>0</v>
      </c>
      <c r="AG40" s="201">
        <v>1603.4370788925005</v>
      </c>
      <c r="AH40" s="201">
        <v>1927.6564483799996</v>
      </c>
      <c r="AI40" s="201">
        <v>1903.943816219999</v>
      </c>
      <c r="AJ40" s="201">
        <v>50.534252650000006</v>
      </c>
      <c r="AK40" s="201">
        <v>0</v>
      </c>
      <c r="AL40" s="201">
        <v>143.30511483999999</v>
      </c>
      <c r="AM40" s="201">
        <v>0</v>
      </c>
      <c r="AN40" s="201">
        <v>0</v>
      </c>
      <c r="AO40" s="201">
        <v>26.189848300000005</v>
      </c>
      <c r="AP40" s="201">
        <v>463.96998502000008</v>
      </c>
      <c r="AQ40" s="201">
        <v>226.33771999999999</v>
      </c>
      <c r="AR40" s="201">
        <v>451.16685999999999</v>
      </c>
      <c r="AS40" s="201">
        <v>346.61799999999999</v>
      </c>
      <c r="AT40" s="201">
        <v>154.32106000000002</v>
      </c>
      <c r="AU40" s="201">
        <v>0</v>
      </c>
      <c r="AV40" s="201">
        <v>60.847399999999993</v>
      </c>
      <c r="AW40" s="201">
        <v>117.98056000000001</v>
      </c>
      <c r="AX40" s="201">
        <v>0</v>
      </c>
      <c r="AY40" s="201">
        <v>93.071037270000005</v>
      </c>
      <c r="AZ40" s="201">
        <v>0</v>
      </c>
      <c r="BA40" s="201">
        <v>0</v>
      </c>
      <c r="BB40" s="201">
        <v>498.02746848999976</v>
      </c>
      <c r="BC40" s="201">
        <v>752.87897723000015</v>
      </c>
      <c r="BD40" s="201">
        <v>0</v>
      </c>
    </row>
    <row r="41" spans="2:60" x14ac:dyDescent="0.55000000000000004">
      <c r="B41" s="214" t="s">
        <v>275</v>
      </c>
      <c r="C41" s="201">
        <v>949.45696206000002</v>
      </c>
      <c r="D41" s="201">
        <v>1458.2281508500007</v>
      </c>
      <c r="E41" s="201">
        <v>1515.3150787200041</v>
      </c>
      <c r="F41" s="201">
        <v>1783.1245590499998</v>
      </c>
      <c r="G41" s="201">
        <v>6111.1542898999987</v>
      </c>
      <c r="H41" s="201">
        <v>1343.2122792799998</v>
      </c>
      <c r="I41" s="201">
        <v>1185.64210198</v>
      </c>
      <c r="J41" s="201">
        <v>2552.6717672199998</v>
      </c>
      <c r="K41" s="201">
        <v>1273.9699220100001</v>
      </c>
      <c r="L41" s="201">
        <v>508.39163081000061</v>
      </c>
      <c r="M41" s="201">
        <v>1153.8964557399995</v>
      </c>
      <c r="N41" s="201">
        <v>1464.0242723899992</v>
      </c>
      <c r="O41" s="201">
        <v>1798.74368239</v>
      </c>
      <c r="P41" s="201">
        <v>1004.44</v>
      </c>
      <c r="Q41" s="201">
        <v>2345.6042294100002</v>
      </c>
      <c r="R41" s="201">
        <v>1201.3038811899987</v>
      </c>
      <c r="S41" s="201">
        <v>1226.6564764499985</v>
      </c>
      <c r="T41" s="201">
        <v>754.22186581000005</v>
      </c>
      <c r="U41" s="201">
        <v>756.26443410000002</v>
      </c>
      <c r="V41" s="201">
        <v>1488.1307442599996</v>
      </c>
      <c r="W41" s="201">
        <v>572.23356764999994</v>
      </c>
      <c r="X41" s="201">
        <v>23.4</v>
      </c>
      <c r="Y41" s="201">
        <v>23.308</v>
      </c>
      <c r="Z41" s="201">
        <v>376.04996145999996</v>
      </c>
      <c r="AA41" s="201">
        <v>108.75412659000003</v>
      </c>
      <c r="AB41" s="201">
        <v>47.398093690000003</v>
      </c>
      <c r="AC41" s="201">
        <v>645.55520273999991</v>
      </c>
      <c r="AD41" s="201">
        <v>567.35918580000009</v>
      </c>
      <c r="AE41" s="201">
        <v>429.15981342000003</v>
      </c>
      <c r="AF41" s="201">
        <v>107.74172883000004</v>
      </c>
      <c r="AG41" s="201">
        <v>489.94485156000002</v>
      </c>
      <c r="AH41" s="201">
        <v>346.88607716999962</v>
      </c>
      <c r="AI41" s="201">
        <v>770.71374177000041</v>
      </c>
      <c r="AJ41" s="201">
        <v>29.13789993</v>
      </c>
      <c r="AK41" s="201">
        <v>6.7606908599999986</v>
      </c>
      <c r="AL41" s="201">
        <v>50.823650000000001</v>
      </c>
      <c r="AM41" s="201">
        <v>48.057400009999995</v>
      </c>
      <c r="AN41" s="201">
        <v>47.036658680000009</v>
      </c>
      <c r="AO41" s="201">
        <v>4.7311860000000004E-2</v>
      </c>
      <c r="AP41" s="201">
        <v>83.022085040000007</v>
      </c>
      <c r="AQ41" s="201">
        <v>123.23211000000002</v>
      </c>
      <c r="AR41" s="201">
        <v>58.761580000000002</v>
      </c>
      <c r="AS41" s="201">
        <v>79.424000000000007</v>
      </c>
      <c r="AT41" s="201">
        <v>90.101450000000014</v>
      </c>
      <c r="AU41" s="201">
        <v>21.914371120000045</v>
      </c>
      <c r="AV41" s="201">
        <v>314.4495</v>
      </c>
      <c r="AW41" s="201">
        <v>38.664839999999998</v>
      </c>
      <c r="AX41" s="201">
        <v>26.074156600000016</v>
      </c>
      <c r="AY41" s="201">
        <v>47.755841910000008</v>
      </c>
      <c r="AZ41" s="201">
        <v>0</v>
      </c>
      <c r="BA41" s="201">
        <v>62.520999999999987</v>
      </c>
      <c r="BB41" s="201">
        <v>154.77637252000017</v>
      </c>
      <c r="BC41" s="201">
        <v>139.28378018000001</v>
      </c>
      <c r="BD41" s="201">
        <v>92.536959999999993</v>
      </c>
    </row>
    <row r="42" spans="2:60" x14ac:dyDescent="0.55000000000000004">
      <c r="B42" s="214" t="s">
        <v>276</v>
      </c>
      <c r="C42" s="201">
        <v>949.45696206000002</v>
      </c>
      <c r="D42" s="201">
        <v>1458.2281508500007</v>
      </c>
      <c r="E42" s="201">
        <v>1515.3150787200041</v>
      </c>
      <c r="F42" s="201">
        <v>1524.1558090499998</v>
      </c>
      <c r="G42" s="201">
        <v>6106.8792898999991</v>
      </c>
      <c r="H42" s="201">
        <v>1343.2122792799998</v>
      </c>
      <c r="I42" s="201">
        <v>1185.64210198</v>
      </c>
      <c r="J42" s="201">
        <v>2552.6717672199998</v>
      </c>
      <c r="K42" s="201">
        <v>1273.9699220100001</v>
      </c>
      <c r="L42" s="201">
        <v>508.39163081000061</v>
      </c>
      <c r="M42" s="201">
        <v>1153.8964557399995</v>
      </c>
      <c r="N42" s="201">
        <v>1464.0242723899992</v>
      </c>
      <c r="O42" s="201">
        <v>1798.6436823900001</v>
      </c>
      <c r="P42" s="201">
        <v>1004.44</v>
      </c>
      <c r="Q42" s="201">
        <v>2345.6042294100002</v>
      </c>
      <c r="R42" s="201">
        <v>1187.5212398999988</v>
      </c>
      <c r="S42" s="201">
        <v>1226.6564764499985</v>
      </c>
      <c r="T42" s="201">
        <v>754.22186581000005</v>
      </c>
      <c r="U42" s="201">
        <v>756.26443410000002</v>
      </c>
      <c r="V42" s="201">
        <v>1488.1307442599996</v>
      </c>
      <c r="W42" s="201">
        <v>572.23356764999994</v>
      </c>
      <c r="X42" s="201">
        <v>23.4</v>
      </c>
      <c r="Y42" s="201">
        <v>23.308</v>
      </c>
      <c r="Z42" s="201">
        <v>376.04996145999996</v>
      </c>
      <c r="AA42" s="201">
        <v>108.75412659000003</v>
      </c>
      <c r="AB42" s="201">
        <v>47.398093690000003</v>
      </c>
      <c r="AC42" s="201">
        <v>645.55520273999991</v>
      </c>
      <c r="AD42" s="201">
        <v>567.35918580000009</v>
      </c>
      <c r="AE42" s="201">
        <v>429.15981342000003</v>
      </c>
      <c r="AF42" s="201">
        <v>107.74172883000004</v>
      </c>
      <c r="AG42" s="201">
        <v>489.94485156000002</v>
      </c>
      <c r="AH42" s="201">
        <v>346.88607716999962</v>
      </c>
      <c r="AI42" s="201">
        <v>770.71374177000041</v>
      </c>
      <c r="AJ42" s="201">
        <v>29.13789993</v>
      </c>
      <c r="AK42" s="201">
        <v>6.7606908599999986</v>
      </c>
      <c r="AL42" s="201">
        <v>50.823650000000001</v>
      </c>
      <c r="AM42" s="201">
        <v>48.057400009999995</v>
      </c>
      <c r="AN42" s="201">
        <v>47.036658680000009</v>
      </c>
      <c r="AO42" s="201">
        <v>4.7311860000000004E-2</v>
      </c>
      <c r="AP42" s="201">
        <v>83.022085040000007</v>
      </c>
      <c r="AQ42" s="201">
        <v>122.34711000000001</v>
      </c>
      <c r="AR42" s="201">
        <v>58.761580000000002</v>
      </c>
      <c r="AS42" s="201">
        <v>79.424000000000007</v>
      </c>
      <c r="AT42" s="201">
        <v>90.101450000000014</v>
      </c>
      <c r="AU42" s="201">
        <v>21.914371120000045</v>
      </c>
      <c r="AV42" s="201">
        <v>314.4495</v>
      </c>
      <c r="AW42" s="201">
        <v>38.664839999999998</v>
      </c>
      <c r="AX42" s="201">
        <v>26.074156600000016</v>
      </c>
      <c r="AY42" s="201">
        <v>47.755841910000008</v>
      </c>
      <c r="AZ42" s="201">
        <v>0</v>
      </c>
      <c r="BA42" s="201">
        <v>62.520999999999987</v>
      </c>
      <c r="BB42" s="201">
        <v>154.77637252000017</v>
      </c>
      <c r="BC42" s="201">
        <v>139.28378018000001</v>
      </c>
      <c r="BD42" s="201">
        <v>92.536959999999993</v>
      </c>
    </row>
    <row r="43" spans="2:60" x14ac:dyDescent="0.55000000000000004">
      <c r="B43" s="214" t="s">
        <v>397</v>
      </c>
      <c r="C43" s="201">
        <v>0</v>
      </c>
      <c r="D43" s="201">
        <v>0</v>
      </c>
      <c r="E43" s="201">
        <v>0</v>
      </c>
      <c r="F43" s="201">
        <v>258.96875</v>
      </c>
      <c r="G43" s="201">
        <v>4.2750000000000057</v>
      </c>
      <c r="H43" s="201">
        <v>0</v>
      </c>
      <c r="I43" s="201">
        <v>0</v>
      </c>
      <c r="J43" s="201">
        <v>0</v>
      </c>
      <c r="K43" s="201">
        <v>0</v>
      </c>
      <c r="L43" s="201">
        <v>0</v>
      </c>
      <c r="M43" s="201">
        <v>0</v>
      </c>
      <c r="N43" s="201">
        <v>0</v>
      </c>
      <c r="O43" s="201">
        <v>0.10000000000000009</v>
      </c>
      <c r="P43" s="201">
        <v>0</v>
      </c>
      <c r="Q43" s="201">
        <v>0</v>
      </c>
      <c r="R43" s="201">
        <v>13.782641290000003</v>
      </c>
      <c r="S43" s="201">
        <v>0</v>
      </c>
      <c r="T43" s="201">
        <v>0</v>
      </c>
      <c r="U43" s="201">
        <v>0</v>
      </c>
      <c r="V43" s="201">
        <v>0</v>
      </c>
      <c r="W43" s="201">
        <v>0</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0.88500000000000001</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177956.34875156003</v>
      </c>
      <c r="D44" s="201">
        <v>236559.04174552072</v>
      </c>
      <c r="E44" s="201">
        <v>374094.05999999994</v>
      </c>
      <c r="F44" s="201">
        <v>320854.45285553171</v>
      </c>
      <c r="G44" s="201">
        <v>70177.188117581522</v>
      </c>
      <c r="H44" s="201">
        <v>239009.70108924329</v>
      </c>
      <c r="I44" s="201">
        <v>117150.4412449415</v>
      </c>
      <c r="J44" s="201">
        <v>198461.74788097001</v>
      </c>
      <c r="K44" s="201">
        <v>228336.08321681083</v>
      </c>
      <c r="L44" s="201">
        <v>124427.30376213999</v>
      </c>
      <c r="M44" s="201">
        <v>268749.80332104984</v>
      </c>
      <c r="N44" s="201">
        <v>266893.86267975217</v>
      </c>
      <c r="O44" s="201">
        <v>194828.72496714088</v>
      </c>
      <c r="P44" s="201">
        <v>212432.79000000004</v>
      </c>
      <c r="Q44" s="201">
        <v>393537.61084350897</v>
      </c>
      <c r="R44" s="201">
        <v>148843.44618503991</v>
      </c>
      <c r="S44" s="201">
        <v>190339.95375041341</v>
      </c>
      <c r="T44" s="201">
        <v>224365.51996737879</v>
      </c>
      <c r="U44" s="201">
        <v>216554.06158687707</v>
      </c>
      <c r="V44" s="201">
        <v>172537.14630783221</v>
      </c>
      <c r="W44" s="201">
        <v>38064.888536827428</v>
      </c>
      <c r="X44" s="201">
        <v>261.39999999999998</v>
      </c>
      <c r="Y44" s="201">
        <v>2518.049</v>
      </c>
      <c r="Z44" s="201">
        <v>40052.438794762806</v>
      </c>
      <c r="AA44" s="201">
        <v>11323.643939323081</v>
      </c>
      <c r="AB44" s="201">
        <v>4538.1802987900001</v>
      </c>
      <c r="AC44" s="201">
        <v>87522.321836265532</v>
      </c>
      <c r="AD44" s="201">
        <v>65419.488751299956</v>
      </c>
      <c r="AE44" s="201">
        <v>47549.423615140389</v>
      </c>
      <c r="AF44" s="201">
        <v>1243.5835662900004</v>
      </c>
      <c r="AG44" s="201">
        <v>40710.117577232813</v>
      </c>
      <c r="AH44" s="201">
        <v>53667.303631426505</v>
      </c>
      <c r="AI44" s="201">
        <v>45777.595104816544</v>
      </c>
      <c r="AJ44" s="201">
        <v>2272.3140242900004</v>
      </c>
      <c r="AK44" s="201">
        <v>844.56006218000027</v>
      </c>
      <c r="AL44" s="201">
        <v>4882.7740621802895</v>
      </c>
      <c r="AM44" s="201">
        <v>4078.446991360001</v>
      </c>
      <c r="AN44" s="201">
        <v>2253.4515157599999</v>
      </c>
      <c r="AO44" s="201">
        <v>344.73739343000017</v>
      </c>
      <c r="AP44" s="201">
        <v>5892.607048150001</v>
      </c>
      <c r="AQ44" s="201">
        <v>7180.8260299999993</v>
      </c>
      <c r="AR44" s="201">
        <v>5527.4046699999999</v>
      </c>
      <c r="AS44" s="201">
        <v>3600.7840000000001</v>
      </c>
      <c r="AT44" s="201">
        <v>4432.6372799999999</v>
      </c>
      <c r="AU44" s="201">
        <v>111.60044372</v>
      </c>
      <c r="AV44" s="201">
        <v>6563.3301299999994</v>
      </c>
      <c r="AW44" s="201">
        <v>4610.8912589900001</v>
      </c>
      <c r="AX44" s="201">
        <v>1796.44053407</v>
      </c>
      <c r="AY44" s="201">
        <v>1536.2428131500003</v>
      </c>
      <c r="AZ44" s="201">
        <v>663.53000789999999</v>
      </c>
      <c r="BA44" s="201">
        <v>4936.4762100000007</v>
      </c>
      <c r="BB44" s="201">
        <v>14793.663616760023</v>
      </c>
      <c r="BC44" s="201">
        <v>16060.678035059709</v>
      </c>
      <c r="BD44" s="201">
        <v>6243.1589100000001</v>
      </c>
    </row>
    <row r="45" spans="2:60" x14ac:dyDescent="0.55000000000000004">
      <c r="B45" s="215" t="s">
        <v>279</v>
      </c>
      <c r="C45" s="201">
        <v>117458.87541409003</v>
      </c>
      <c r="D45" s="201">
        <v>235662.62627819073</v>
      </c>
      <c r="E45" s="201">
        <v>277099.07999999996</v>
      </c>
      <c r="F45" s="201">
        <v>308379.68557919969</v>
      </c>
      <c r="G45" s="201">
        <v>58023.879262209528</v>
      </c>
      <c r="H45" s="201">
        <v>232269.2218361233</v>
      </c>
      <c r="I45" s="201">
        <v>52590.162307010003</v>
      </c>
      <c r="J45" s="201">
        <v>107412.85079687003</v>
      </c>
      <c r="K45" s="201">
        <v>225839.53410919083</v>
      </c>
      <c r="L45" s="201">
        <v>85493.964684239923</v>
      </c>
      <c r="M45" s="201">
        <v>259126.16641680987</v>
      </c>
      <c r="N45" s="201">
        <v>220082.62536499198</v>
      </c>
      <c r="O45" s="201">
        <v>114370.14555045089</v>
      </c>
      <c r="P45" s="201">
        <v>212432.79000000004</v>
      </c>
      <c r="Q45" s="201">
        <v>237660.75679867421</v>
      </c>
      <c r="R45" s="201">
        <v>97919.252073020034</v>
      </c>
      <c r="S45" s="201">
        <v>185957.14747702971</v>
      </c>
      <c r="T45" s="201">
        <v>207301.66793798879</v>
      </c>
      <c r="U45" s="201">
        <v>187800.48411785706</v>
      </c>
      <c r="V45" s="201">
        <v>148025.4379272442</v>
      </c>
      <c r="W45" s="201">
        <v>37925.893487167436</v>
      </c>
      <c r="X45" s="201">
        <v>261.39999999999998</v>
      </c>
      <c r="Y45" s="201">
        <v>2518.049</v>
      </c>
      <c r="Z45" s="201">
        <v>40052.438794762806</v>
      </c>
      <c r="AA45" s="201">
        <v>11323.643939323081</v>
      </c>
      <c r="AB45" s="201">
        <v>4538.1802987900001</v>
      </c>
      <c r="AC45" s="201">
        <v>87522.321836265532</v>
      </c>
      <c r="AD45" s="201">
        <v>65379.521308459953</v>
      </c>
      <c r="AE45" s="201">
        <v>47549.423615140389</v>
      </c>
      <c r="AF45" s="201">
        <v>1243.5835662900004</v>
      </c>
      <c r="AG45" s="201">
        <v>40689.591642032814</v>
      </c>
      <c r="AH45" s="201">
        <v>53667.303631426505</v>
      </c>
      <c r="AI45" s="201">
        <v>45777.595104816544</v>
      </c>
      <c r="AJ45" s="201">
        <v>2272.3140242900004</v>
      </c>
      <c r="AK45" s="201">
        <v>844.56006218000027</v>
      </c>
      <c r="AL45" s="201">
        <v>4882.7740621802895</v>
      </c>
      <c r="AM45" s="201">
        <v>4078.446991360001</v>
      </c>
      <c r="AN45" s="201">
        <v>2253.4515157599999</v>
      </c>
      <c r="AO45" s="201">
        <v>344.73739343000017</v>
      </c>
      <c r="AP45" s="201">
        <v>5892.607048150001</v>
      </c>
      <c r="AQ45" s="201">
        <v>7180.5340199999991</v>
      </c>
      <c r="AR45" s="201">
        <v>5527.4046699999999</v>
      </c>
      <c r="AS45" s="201">
        <v>3600.7840000000001</v>
      </c>
      <c r="AT45" s="201">
        <v>4416.787260000001</v>
      </c>
      <c r="AU45" s="201">
        <v>111.60044372</v>
      </c>
      <c r="AV45" s="201">
        <v>6563.3301299999994</v>
      </c>
      <c r="AW45" s="201">
        <v>4610.8912589900001</v>
      </c>
      <c r="AX45" s="201">
        <v>1796.44053407</v>
      </c>
      <c r="AY45" s="201">
        <v>1536.2428131500003</v>
      </c>
      <c r="AZ45" s="201">
        <v>663.53000789999999</v>
      </c>
      <c r="BA45" s="201">
        <v>4936.4762100000007</v>
      </c>
      <c r="BB45" s="201">
        <v>14793.663616760023</v>
      </c>
      <c r="BC45" s="201">
        <v>16060.678035059709</v>
      </c>
      <c r="BD45" s="201">
        <v>6243.1589100000001</v>
      </c>
    </row>
    <row r="46" spans="2:60" x14ac:dyDescent="0.55000000000000004">
      <c r="B46" s="215" t="s">
        <v>280</v>
      </c>
      <c r="C46" s="201">
        <v>60497.473337470001</v>
      </c>
      <c r="D46" s="201">
        <v>896.41546732999996</v>
      </c>
      <c r="E46" s="201">
        <v>96994.98000000001</v>
      </c>
      <c r="F46" s="201">
        <v>12474.767276331993</v>
      </c>
      <c r="G46" s="201">
        <v>12153.308855371992</v>
      </c>
      <c r="H46" s="201">
        <v>6740.4792531199982</v>
      </c>
      <c r="I46" s="201">
        <v>64560.2789379315</v>
      </c>
      <c r="J46" s="201">
        <v>91048.897084099997</v>
      </c>
      <c r="K46" s="201">
        <v>2496.5491076199992</v>
      </c>
      <c r="L46" s="201">
        <v>38933.339077900062</v>
      </c>
      <c r="M46" s="201">
        <v>9623.6369042399965</v>
      </c>
      <c r="N46" s="201">
        <v>46811.237314760219</v>
      </c>
      <c r="O46" s="201">
        <v>80458.579416689987</v>
      </c>
      <c r="P46" s="201">
        <v>0</v>
      </c>
      <c r="Q46" s="201">
        <v>155876.85404483479</v>
      </c>
      <c r="R46" s="201">
        <v>50924.194112019883</v>
      </c>
      <c r="S46" s="201">
        <v>4382.8062733836996</v>
      </c>
      <c r="T46" s="201">
        <v>17063.852029390004</v>
      </c>
      <c r="U46" s="201">
        <v>28753.577469019994</v>
      </c>
      <c r="V46" s="201">
        <v>24511.708380588003</v>
      </c>
      <c r="W46" s="201">
        <v>138.99504966000001</v>
      </c>
      <c r="X46" s="201">
        <v>0</v>
      </c>
      <c r="Y46" s="201">
        <v>0</v>
      </c>
      <c r="Z46" s="201">
        <v>0</v>
      </c>
      <c r="AA46" s="201">
        <v>0</v>
      </c>
      <c r="AB46" s="201">
        <v>0</v>
      </c>
      <c r="AC46" s="201">
        <v>0</v>
      </c>
      <c r="AD46" s="201">
        <v>39.967442840000004</v>
      </c>
      <c r="AE46" s="201">
        <v>0</v>
      </c>
      <c r="AF46" s="201">
        <v>0</v>
      </c>
      <c r="AG46" s="201">
        <v>20.525935199999996</v>
      </c>
      <c r="AH46" s="201">
        <v>0</v>
      </c>
      <c r="AI46" s="201">
        <v>0</v>
      </c>
      <c r="AJ46" s="201">
        <v>0</v>
      </c>
      <c r="AK46" s="201">
        <v>0</v>
      </c>
      <c r="AL46" s="201">
        <v>0</v>
      </c>
      <c r="AM46" s="201">
        <v>0</v>
      </c>
      <c r="AN46" s="201">
        <v>0</v>
      </c>
      <c r="AO46" s="201">
        <v>0</v>
      </c>
      <c r="AP46" s="201">
        <v>0</v>
      </c>
      <c r="AQ46" s="201">
        <v>0.29200999999999999</v>
      </c>
      <c r="AR46" s="201">
        <v>0</v>
      </c>
      <c r="AS46" s="201">
        <v>0</v>
      </c>
      <c r="AT46" s="201">
        <v>15.850019999999997</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143.33430007999999</v>
      </c>
      <c r="D47" s="201">
        <v>11.987463779999999</v>
      </c>
      <c r="E47" s="201">
        <v>4962.2700000000004</v>
      </c>
      <c r="F47" s="201">
        <v>0</v>
      </c>
      <c r="G47" s="201">
        <v>0</v>
      </c>
      <c r="H47" s="201">
        <v>0</v>
      </c>
      <c r="I47" s="201">
        <v>4829.0241028589999</v>
      </c>
      <c r="J47" s="201">
        <v>8516.0488715899992</v>
      </c>
      <c r="K47" s="201">
        <v>0</v>
      </c>
      <c r="L47" s="201">
        <v>1568.4333674999998</v>
      </c>
      <c r="M47" s="201">
        <v>2129.51290341</v>
      </c>
      <c r="N47" s="201">
        <v>495.11452755000005</v>
      </c>
      <c r="O47" s="201">
        <v>5511.6497138499999</v>
      </c>
      <c r="P47" s="201">
        <v>0</v>
      </c>
      <c r="Q47" s="201">
        <v>16785.594530949991</v>
      </c>
      <c r="R47" s="201">
        <v>2473.6048886699991</v>
      </c>
      <c r="S47" s="201">
        <v>0</v>
      </c>
      <c r="T47" s="201">
        <v>19.140664200000003</v>
      </c>
      <c r="U47" s="201">
        <v>797.98713494999993</v>
      </c>
      <c r="V47" s="201">
        <v>521.24959686</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1.90660122</v>
      </c>
      <c r="D48" s="201">
        <v>0</v>
      </c>
      <c r="E48" s="201">
        <v>50.33</v>
      </c>
      <c r="F48" s="201">
        <v>0</v>
      </c>
      <c r="G48" s="201">
        <v>0</v>
      </c>
      <c r="H48" s="201">
        <v>0</v>
      </c>
      <c r="I48" s="201">
        <v>0</v>
      </c>
      <c r="J48" s="201">
        <v>0</v>
      </c>
      <c r="K48" s="201">
        <v>0</v>
      </c>
      <c r="L48" s="201">
        <v>1568.4333674999998</v>
      </c>
      <c r="M48" s="201">
        <v>0</v>
      </c>
      <c r="N48" s="201">
        <v>0</v>
      </c>
      <c r="O48" s="201">
        <v>2.5159953899999987</v>
      </c>
      <c r="P48" s="201">
        <v>0</v>
      </c>
      <c r="Q48" s="201">
        <v>0</v>
      </c>
      <c r="R48" s="201">
        <v>27.897697970000003</v>
      </c>
      <c r="S48" s="201">
        <v>0</v>
      </c>
      <c r="T48" s="201">
        <v>0</v>
      </c>
      <c r="U48" s="201">
        <v>0</v>
      </c>
      <c r="V48" s="201">
        <v>521.24959686</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141.42769885999999</v>
      </c>
      <c r="D49" s="201">
        <v>11.987463779999999</v>
      </c>
      <c r="E49" s="201">
        <v>4911.9400000000005</v>
      </c>
      <c r="F49" s="201">
        <v>0</v>
      </c>
      <c r="G49" s="201">
        <v>0</v>
      </c>
      <c r="H49" s="201">
        <v>0</v>
      </c>
      <c r="I49" s="201">
        <v>4829.0241028589999</v>
      </c>
      <c r="J49" s="201">
        <v>8516.0488715899992</v>
      </c>
      <c r="K49" s="201">
        <v>0</v>
      </c>
      <c r="L49" s="201">
        <v>0</v>
      </c>
      <c r="M49" s="201">
        <v>2129.51290341</v>
      </c>
      <c r="N49" s="201">
        <v>495.11452755000005</v>
      </c>
      <c r="O49" s="201">
        <v>5509.1337184599997</v>
      </c>
      <c r="P49" s="201">
        <v>0</v>
      </c>
      <c r="Q49" s="201">
        <v>16785.594530949991</v>
      </c>
      <c r="R49" s="201">
        <v>2445.707190699999</v>
      </c>
      <c r="S49" s="201">
        <v>0</v>
      </c>
      <c r="T49" s="201">
        <v>19.140664200000003</v>
      </c>
      <c r="U49" s="201">
        <v>797.98713494999993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8805.6712672899994</v>
      </c>
      <c r="D50" s="201">
        <v>26295.414276012129</v>
      </c>
      <c r="E50" s="201">
        <v>10683.69</v>
      </c>
      <c r="F50" s="201">
        <v>5337.2491749399996</v>
      </c>
      <c r="G50" s="201">
        <v>2275.7470330000001</v>
      </c>
      <c r="H50" s="201">
        <v>10156.226421869998</v>
      </c>
      <c r="I50" s="201">
        <v>6289.8795610200004</v>
      </c>
      <c r="J50" s="201">
        <v>9307.7638582899999</v>
      </c>
      <c r="K50" s="201">
        <v>6907.5817534999996</v>
      </c>
      <c r="L50" s="201">
        <v>6467.470588109999</v>
      </c>
      <c r="M50" s="201">
        <v>11205.152499270003</v>
      </c>
      <c r="N50" s="201">
        <v>8497.9297108299979</v>
      </c>
      <c r="O50" s="201">
        <v>7570.4734524200003</v>
      </c>
      <c r="P50" s="201">
        <v>0</v>
      </c>
      <c r="Q50" s="201">
        <v>489.96938574999996</v>
      </c>
      <c r="R50" s="201">
        <v>1010.7643246699988</v>
      </c>
      <c r="S50" s="201">
        <v>9950.8421521100045</v>
      </c>
      <c r="T50" s="201">
        <v>614.52541610000003</v>
      </c>
      <c r="U50" s="201">
        <v>8728.2515978000029</v>
      </c>
      <c r="V50" s="201">
        <v>19.675381470000005</v>
      </c>
      <c r="W50" s="201">
        <v>4385.6065338999988</v>
      </c>
      <c r="X50" s="201">
        <v>13.207000000000001</v>
      </c>
      <c r="Y50" s="201">
        <v>0</v>
      </c>
      <c r="Z50" s="201">
        <v>4631.976535139167</v>
      </c>
      <c r="AA50" s="201">
        <v>297.77856961000003</v>
      </c>
      <c r="AB50" s="201">
        <v>753.91583264000008</v>
      </c>
      <c r="AC50" s="201">
        <v>6467.6493788999833</v>
      </c>
      <c r="AD50" s="201">
        <v>6492.2296387599999</v>
      </c>
      <c r="AE50" s="201">
        <v>3211.4172305199986</v>
      </c>
      <c r="AF50" s="201">
        <v>0</v>
      </c>
      <c r="AG50" s="201">
        <v>5494.4840796580011</v>
      </c>
      <c r="AH50" s="201">
        <v>1368.7286894200015</v>
      </c>
      <c r="AI50" s="201">
        <v>932.40106508000031</v>
      </c>
      <c r="AJ50" s="201">
        <v>71.072669439999999</v>
      </c>
      <c r="AK50" s="201">
        <v>0</v>
      </c>
      <c r="AL50" s="201">
        <v>605.83141746000001</v>
      </c>
      <c r="AM50" s="201">
        <v>264.57573795000002</v>
      </c>
      <c r="AN50" s="201">
        <v>124.04514835000001</v>
      </c>
      <c r="AO50" s="201">
        <v>83.272244399999991</v>
      </c>
      <c r="AP50" s="201">
        <v>239.22644656</v>
      </c>
      <c r="AQ50" s="201">
        <v>382.02582000000001</v>
      </c>
      <c r="AR50" s="201">
        <v>225.55</v>
      </c>
      <c r="AS50" s="201">
        <v>129.721</v>
      </c>
      <c r="AT50" s="201">
        <v>349.84221000000002</v>
      </c>
      <c r="AU50" s="201">
        <v>0</v>
      </c>
      <c r="AV50" s="201">
        <v>100.12813999999999</v>
      </c>
      <c r="AW50" s="201">
        <v>108.02169000000002</v>
      </c>
      <c r="AX50" s="201">
        <v>0</v>
      </c>
      <c r="AY50" s="201">
        <v>224.50479689999918</v>
      </c>
      <c r="AZ50" s="201">
        <v>0</v>
      </c>
      <c r="BA50" s="201">
        <v>79.676829999999924</v>
      </c>
      <c r="BB50" s="201">
        <v>485.66645148997833</v>
      </c>
      <c r="BC50" s="201">
        <v>1022.9995325799633</v>
      </c>
      <c r="BD50" s="201">
        <v>263.64272</v>
      </c>
    </row>
    <row r="51" spans="2:56" x14ac:dyDescent="0.55000000000000004">
      <c r="B51" s="214" t="s">
        <v>285</v>
      </c>
      <c r="C51" s="201">
        <v>478.59547912000011</v>
      </c>
      <c r="D51" s="201">
        <v>0</v>
      </c>
      <c r="E51" s="201">
        <v>379.52</v>
      </c>
      <c r="F51" s="201">
        <v>383.42957408999996</v>
      </c>
      <c r="G51" s="201">
        <v>138.80703299999999</v>
      </c>
      <c r="H51" s="201">
        <v>0</v>
      </c>
      <c r="I51" s="201">
        <v>156.05701499</v>
      </c>
      <c r="J51" s="201">
        <v>198.73647561000001</v>
      </c>
      <c r="K51" s="201">
        <v>0.17577467000000002</v>
      </c>
      <c r="L51" s="201">
        <v>0</v>
      </c>
      <c r="M51" s="201">
        <v>240.08720345999998</v>
      </c>
      <c r="N51" s="201">
        <v>231.19854094999999</v>
      </c>
      <c r="O51" s="201">
        <v>151.07986313999999</v>
      </c>
      <c r="P51" s="201">
        <v>0</v>
      </c>
      <c r="Q51" s="201">
        <v>324.51771300000001</v>
      </c>
      <c r="R51" s="201">
        <v>7.2767716700000005</v>
      </c>
      <c r="S51" s="201">
        <v>153.71655529</v>
      </c>
      <c r="T51" s="201">
        <v>87.066674169999999</v>
      </c>
      <c r="U51" s="201">
        <v>124.55123657999999</v>
      </c>
      <c r="V51" s="201">
        <v>0</v>
      </c>
      <c r="W51" s="201">
        <v>0</v>
      </c>
      <c r="X51" s="201">
        <v>0</v>
      </c>
      <c r="Y51" s="201">
        <v>0</v>
      </c>
      <c r="Z51" s="201">
        <v>0</v>
      </c>
      <c r="AA51" s="201">
        <v>0</v>
      </c>
      <c r="AB51" s="201">
        <v>0</v>
      </c>
      <c r="AC51" s="201">
        <v>0</v>
      </c>
      <c r="AD51" s="201">
        <v>0</v>
      </c>
      <c r="AE51" s="201">
        <v>0.35388797999999999</v>
      </c>
      <c r="AF51" s="201">
        <v>0</v>
      </c>
      <c r="AG51" s="201">
        <v>3.1609383499999999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167.56128000000001</v>
      </c>
    </row>
    <row r="52" spans="2:56" x14ac:dyDescent="0.55000000000000004">
      <c r="B52" s="216" t="s">
        <v>286</v>
      </c>
      <c r="C52" s="201">
        <v>6635.0380010699992</v>
      </c>
      <c r="D52" s="201">
        <v>9567.4872522599999</v>
      </c>
      <c r="E52" s="201">
        <v>8600.4600000000009</v>
      </c>
      <c r="F52" s="201">
        <v>4791.7474785800005</v>
      </c>
      <c r="G52" s="201">
        <v>2136.94</v>
      </c>
      <c r="H52" s="201">
        <v>0</v>
      </c>
      <c r="I52" s="201">
        <v>6133.82254603</v>
      </c>
      <c r="J52" s="201">
        <v>8739.2435115000007</v>
      </c>
      <c r="K52" s="201">
        <v>6452.41402526</v>
      </c>
      <c r="L52" s="201">
        <v>5796.2166000999978</v>
      </c>
      <c r="M52" s="201">
        <v>10787.598440710004</v>
      </c>
      <c r="N52" s="201">
        <v>8236.6121812499987</v>
      </c>
      <c r="O52" s="201">
        <v>7170.6543909299999</v>
      </c>
      <c r="P52" s="201">
        <v>0</v>
      </c>
      <c r="Q52" s="201">
        <v>0</v>
      </c>
      <c r="R52" s="201">
        <v>196.54228371999997</v>
      </c>
      <c r="S52" s="201">
        <v>9740.4832362900052</v>
      </c>
      <c r="T52" s="201">
        <v>29.395855020000003</v>
      </c>
      <c r="U52" s="201">
        <v>8098.593305440002</v>
      </c>
      <c r="V52" s="201">
        <v>0</v>
      </c>
      <c r="W52" s="201">
        <v>4152.4105967999994</v>
      </c>
      <c r="X52" s="201">
        <v>0</v>
      </c>
      <c r="Y52" s="201">
        <v>0</v>
      </c>
      <c r="Z52" s="201">
        <v>3180.0078943800004</v>
      </c>
      <c r="AA52" s="201">
        <v>247.85888425000002</v>
      </c>
      <c r="AB52" s="201">
        <v>753.91583264000008</v>
      </c>
      <c r="AC52" s="201">
        <v>2616.8211043000001</v>
      </c>
      <c r="AD52" s="201">
        <v>5806.9006454799992</v>
      </c>
      <c r="AE52" s="201">
        <v>2770.8463478999993</v>
      </c>
      <c r="AF52" s="201">
        <v>0</v>
      </c>
      <c r="AG52" s="201">
        <v>4177.4748843279986</v>
      </c>
      <c r="AH52" s="201">
        <v>1367.8462199200014</v>
      </c>
      <c r="AI52" s="201">
        <v>623.35465409000017</v>
      </c>
      <c r="AJ52" s="201">
        <v>71.072669439999999</v>
      </c>
      <c r="AK52" s="201">
        <v>0</v>
      </c>
      <c r="AL52" s="201">
        <v>545.31893009999999</v>
      </c>
      <c r="AM52" s="201">
        <v>126.76270895</v>
      </c>
      <c r="AN52" s="201">
        <v>93.068301529999999</v>
      </c>
      <c r="AO52" s="201">
        <v>0</v>
      </c>
      <c r="AP52" s="201">
        <v>122.87318159000004</v>
      </c>
      <c r="AQ52" s="201">
        <v>224.95078000000001</v>
      </c>
      <c r="AR52" s="201">
        <v>225.55</v>
      </c>
      <c r="AS52" s="201">
        <v>0.97599999999999998</v>
      </c>
      <c r="AT52" s="201">
        <v>246.18013000000002</v>
      </c>
      <c r="AU52" s="201">
        <v>0</v>
      </c>
      <c r="AV52" s="201">
        <v>17.161679999999986</v>
      </c>
      <c r="AW52" s="201">
        <v>104.72786000000002</v>
      </c>
      <c r="AX52" s="201">
        <v>0</v>
      </c>
      <c r="AY52" s="201">
        <v>117.82183308999998</v>
      </c>
      <c r="AZ52" s="201">
        <v>0</v>
      </c>
      <c r="BA52" s="201">
        <v>78.889889999999923</v>
      </c>
      <c r="BB52" s="201">
        <v>347.25901743998241</v>
      </c>
      <c r="BC52" s="201">
        <v>391.53975522999997</v>
      </c>
      <c r="BD52" s="201">
        <v>96.081440000000001</v>
      </c>
    </row>
    <row r="53" spans="2:56" x14ac:dyDescent="0.55000000000000004">
      <c r="B53" s="215" t="s">
        <v>287</v>
      </c>
      <c r="C53" s="201">
        <v>1611.6187478499999</v>
      </c>
      <c r="D53" s="201">
        <v>16697.108969752131</v>
      </c>
      <c r="E53" s="201">
        <v>1699.54</v>
      </c>
      <c r="F53" s="201">
        <v>155.86704673</v>
      </c>
      <c r="G53" s="201">
        <v>0</v>
      </c>
      <c r="H53" s="201">
        <v>0</v>
      </c>
      <c r="I53" s="201">
        <v>0</v>
      </c>
      <c r="J53" s="201">
        <v>369.78387118000001</v>
      </c>
      <c r="K53" s="201">
        <v>0</v>
      </c>
      <c r="L53" s="201">
        <v>656.20647180000151</v>
      </c>
      <c r="M53" s="201">
        <v>117.33982068000007</v>
      </c>
      <c r="N53" s="201">
        <v>30.118988630000057</v>
      </c>
      <c r="O53" s="201">
        <v>244.11577489999999</v>
      </c>
      <c r="P53" s="201">
        <v>0</v>
      </c>
      <c r="Q53" s="201">
        <v>165.45167274999994</v>
      </c>
      <c r="R53" s="201">
        <v>788.44912015999898</v>
      </c>
      <c r="S53" s="201">
        <v>56.009836590000006</v>
      </c>
      <c r="T53" s="201">
        <v>473.55810279000008</v>
      </c>
      <c r="U53" s="201">
        <v>505.10705578000056</v>
      </c>
      <c r="V53" s="201">
        <v>19.675381470000005</v>
      </c>
      <c r="W53" s="201">
        <v>130.77497026999987</v>
      </c>
      <c r="X53" s="201">
        <v>13.207000000000001</v>
      </c>
      <c r="Y53" s="201">
        <v>0</v>
      </c>
      <c r="Z53" s="201">
        <v>1191.3822258191994</v>
      </c>
      <c r="AA53" s="201">
        <v>49.919685359999981</v>
      </c>
      <c r="AB53" s="201">
        <v>0</v>
      </c>
      <c r="AC53" s="201">
        <v>3047.6909528999831</v>
      </c>
      <c r="AD53" s="201">
        <v>532.24424593999959</v>
      </c>
      <c r="AE53" s="201">
        <v>419.98115583999925</v>
      </c>
      <c r="AF53" s="201">
        <v>0</v>
      </c>
      <c r="AG53" s="201">
        <v>1241.1286656200023</v>
      </c>
      <c r="AH53" s="201">
        <v>2.9999999969732015E-6</v>
      </c>
      <c r="AI53" s="201">
        <v>291.85302209000008</v>
      </c>
      <c r="AJ53" s="201">
        <v>0</v>
      </c>
      <c r="AK53" s="201">
        <v>0</v>
      </c>
      <c r="AL53" s="201">
        <v>60.512487360000016</v>
      </c>
      <c r="AM53" s="201">
        <v>137.81302900000003</v>
      </c>
      <c r="AN53" s="201">
        <v>30.976846819999999</v>
      </c>
      <c r="AO53" s="201">
        <v>50.088954210000004</v>
      </c>
      <c r="AP53" s="201">
        <v>116.35326496999996</v>
      </c>
      <c r="AQ53" s="201">
        <v>157.07504</v>
      </c>
      <c r="AR53" s="201">
        <v>0</v>
      </c>
      <c r="AS53" s="201">
        <v>123.748</v>
      </c>
      <c r="AT53" s="201">
        <v>103.66207999999999</v>
      </c>
      <c r="AU53" s="201">
        <v>0</v>
      </c>
      <c r="AV53" s="201">
        <v>82.966459999999998</v>
      </c>
      <c r="AW53" s="201">
        <v>3.2042400000000004</v>
      </c>
      <c r="AX53" s="201">
        <v>0</v>
      </c>
      <c r="AY53" s="201">
        <v>99.690781070000028</v>
      </c>
      <c r="AZ53" s="201">
        <v>0</v>
      </c>
      <c r="BA53" s="201">
        <v>0.78694000000000008</v>
      </c>
      <c r="BB53" s="201">
        <v>138.40743404999594</v>
      </c>
      <c r="BC53" s="201">
        <v>631.45977734996336</v>
      </c>
      <c r="BD53" s="201">
        <v>0</v>
      </c>
    </row>
    <row r="54" spans="2:56" x14ac:dyDescent="0.55000000000000004">
      <c r="B54" s="215" t="s">
        <v>288</v>
      </c>
      <c r="C54" s="201">
        <v>4.7855186499999993</v>
      </c>
      <c r="D54" s="201">
        <v>30.818054</v>
      </c>
      <c r="E54" s="201">
        <v>4.1399999999999997</v>
      </c>
      <c r="F54" s="201">
        <v>6.2050755400000019</v>
      </c>
      <c r="G54" s="201">
        <v>0</v>
      </c>
      <c r="H54" s="201">
        <v>0</v>
      </c>
      <c r="I54" s="201">
        <v>0</v>
      </c>
      <c r="J54" s="201">
        <v>0</v>
      </c>
      <c r="K54" s="201">
        <v>0</v>
      </c>
      <c r="L54" s="201">
        <v>0</v>
      </c>
      <c r="M54" s="201">
        <v>60.127034420000051</v>
      </c>
      <c r="N54" s="201">
        <v>0</v>
      </c>
      <c r="O54" s="201">
        <v>0</v>
      </c>
      <c r="P54" s="201">
        <v>0</v>
      </c>
      <c r="Q54" s="201">
        <v>0</v>
      </c>
      <c r="R54" s="201">
        <v>0.47088885999999996</v>
      </c>
      <c r="S54" s="201">
        <v>0</v>
      </c>
      <c r="T54" s="201">
        <v>9.3767899599999929</v>
      </c>
      <c r="U54" s="201">
        <v>0</v>
      </c>
      <c r="V54" s="201">
        <v>0</v>
      </c>
      <c r="W54" s="201">
        <v>2.6090916000000002</v>
      </c>
      <c r="X54" s="201">
        <v>0</v>
      </c>
      <c r="Y54" s="201">
        <v>0</v>
      </c>
      <c r="Z54" s="201">
        <v>260.5864149399668</v>
      </c>
      <c r="AA54" s="201">
        <v>0</v>
      </c>
      <c r="AB54" s="201">
        <v>0</v>
      </c>
      <c r="AC54" s="201">
        <v>803.13732170000037</v>
      </c>
      <c r="AD54" s="201">
        <v>140.88503430999992</v>
      </c>
      <c r="AE54" s="201">
        <v>20.235838800000018</v>
      </c>
      <c r="AF54" s="201">
        <v>0</v>
      </c>
      <c r="AG54" s="201">
        <v>69.22330608</v>
      </c>
      <c r="AH54" s="201">
        <v>0.88246649999999993</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8.9590000000000003E-2</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110.87299999999999</v>
      </c>
      <c r="I55" s="201">
        <v>0</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75.633520599999997</v>
      </c>
      <c r="D56" s="201">
        <v>0</v>
      </c>
      <c r="E56" s="201">
        <v>0.03</v>
      </c>
      <c r="F56" s="201">
        <v>0</v>
      </c>
      <c r="G56" s="201">
        <v>0</v>
      </c>
      <c r="H56" s="201">
        <v>10045.353421869999</v>
      </c>
      <c r="I56" s="201">
        <v>0</v>
      </c>
      <c r="J56" s="201">
        <v>0</v>
      </c>
      <c r="K56" s="201">
        <v>454.99195357000013</v>
      </c>
      <c r="L56" s="201">
        <v>15.047516209999998</v>
      </c>
      <c r="M56" s="201">
        <v>0</v>
      </c>
      <c r="N56" s="201">
        <v>0</v>
      </c>
      <c r="O56" s="201">
        <v>4.6234234499999998</v>
      </c>
      <c r="P56" s="201">
        <v>0</v>
      </c>
      <c r="Q56" s="201">
        <v>0</v>
      </c>
      <c r="R56" s="201">
        <v>18.02526026</v>
      </c>
      <c r="S56" s="201">
        <v>0.63252394000000001</v>
      </c>
      <c r="T56" s="201">
        <v>15.12799416</v>
      </c>
      <c r="U56" s="201">
        <v>0</v>
      </c>
      <c r="V56" s="201">
        <v>0</v>
      </c>
      <c r="W56" s="201">
        <v>99.81187522999997</v>
      </c>
      <c r="X56" s="201">
        <v>0</v>
      </c>
      <c r="Y56" s="201">
        <v>0</v>
      </c>
      <c r="Z56" s="201">
        <v>0</v>
      </c>
      <c r="AA56" s="201">
        <v>0</v>
      </c>
      <c r="AB56" s="201">
        <v>0</v>
      </c>
      <c r="AC56" s="201">
        <v>0</v>
      </c>
      <c r="AD56" s="201">
        <v>12.199713030000002</v>
      </c>
      <c r="AE56" s="201">
        <v>0</v>
      </c>
      <c r="AF56" s="201">
        <v>0</v>
      </c>
      <c r="AG56" s="201">
        <v>3.4962852799999999</v>
      </c>
      <c r="AH56" s="201">
        <v>0</v>
      </c>
      <c r="AI56" s="201">
        <v>0</v>
      </c>
      <c r="AJ56" s="201">
        <v>0</v>
      </c>
      <c r="AK56" s="201">
        <v>0</v>
      </c>
      <c r="AL56" s="201">
        <v>0</v>
      </c>
      <c r="AM56" s="201">
        <v>0</v>
      </c>
      <c r="AN56" s="201">
        <v>0</v>
      </c>
      <c r="AO56" s="201">
        <v>0</v>
      </c>
      <c r="AP56" s="201">
        <v>0</v>
      </c>
      <c r="AQ56" s="201">
        <v>0</v>
      </c>
      <c r="AR56" s="201">
        <v>0</v>
      </c>
      <c r="AS56" s="201">
        <v>0.98199999999999998</v>
      </c>
      <c r="AT56" s="201">
        <v>0</v>
      </c>
      <c r="AU56" s="201">
        <v>0</v>
      </c>
      <c r="AV56" s="201">
        <v>0</v>
      </c>
      <c r="AW56" s="201">
        <v>0</v>
      </c>
      <c r="AX56" s="201">
        <v>0</v>
      </c>
      <c r="AY56" s="201">
        <v>4.3649005399991561</v>
      </c>
      <c r="AZ56" s="201">
        <v>0</v>
      </c>
      <c r="BA56" s="201">
        <v>0</v>
      </c>
      <c r="BB56" s="201">
        <v>0</v>
      </c>
      <c r="BC56" s="201">
        <v>0</v>
      </c>
      <c r="BD56" s="201">
        <v>0</v>
      </c>
    </row>
    <row r="57" spans="2:56" x14ac:dyDescent="0.55000000000000004">
      <c r="B57" s="214" t="s">
        <v>291</v>
      </c>
      <c r="C57" s="201">
        <v>5.301024E-2</v>
      </c>
      <c r="D57" s="201">
        <v>18.709528370000005</v>
      </c>
      <c r="E57" s="201">
        <v>1021.133817624697</v>
      </c>
      <c r="F57" s="201">
        <v>201.3202639905</v>
      </c>
      <c r="G57" s="201">
        <v>388.14787428999955</v>
      </c>
      <c r="H57" s="201">
        <v>416.27160528000002</v>
      </c>
      <c r="I57" s="201">
        <v>0</v>
      </c>
      <c r="J57" s="201">
        <v>136.05000000000001</v>
      </c>
      <c r="K57" s="201">
        <v>261.51894937999998</v>
      </c>
      <c r="L57" s="201">
        <v>332.37119751000012</v>
      </c>
      <c r="M57" s="201">
        <v>790.62934295900016</v>
      </c>
      <c r="N57" s="201">
        <v>353.68443205665272</v>
      </c>
      <c r="O57" s="201">
        <v>861.57244595206953</v>
      </c>
      <c r="P57" s="201">
        <v>0</v>
      </c>
      <c r="Q57" s="201">
        <v>603.82603268999992</v>
      </c>
      <c r="R57" s="201">
        <v>198.1667597660001</v>
      </c>
      <c r="S57" s="201">
        <v>275.42156771500095</v>
      </c>
      <c r="T57" s="201">
        <v>205.09367850000015</v>
      </c>
      <c r="U57" s="201">
        <v>140.09985768999999</v>
      </c>
      <c r="V57" s="201">
        <v>123.72169117199999</v>
      </c>
      <c r="W57" s="201">
        <v>0</v>
      </c>
      <c r="X57" s="201">
        <v>0</v>
      </c>
      <c r="Y57" s="201">
        <v>0</v>
      </c>
      <c r="Z57" s="201">
        <v>0</v>
      </c>
      <c r="AA57" s="201">
        <v>0</v>
      </c>
      <c r="AB57" s="201">
        <v>0</v>
      </c>
      <c r="AC57" s="201">
        <v>0</v>
      </c>
      <c r="AD57" s="201">
        <v>23.669415150000006</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3241.259774539777</v>
      </c>
      <c r="D58" s="201">
        <v>32.815799070702688</v>
      </c>
      <c r="E58" s="201">
        <v>18593.244050823967</v>
      </c>
      <c r="F58" s="201">
        <v>20900.286680953373</v>
      </c>
      <c r="G58" s="201">
        <v>6974.0340860900478</v>
      </c>
      <c r="H58" s="201">
        <v>0</v>
      </c>
      <c r="I58" s="201">
        <v>11603.19681575</v>
      </c>
      <c r="J58" s="201">
        <v>2267.252995139816</v>
      </c>
      <c r="K58" s="201">
        <v>1314.2993963186836</v>
      </c>
      <c r="L58" s="201">
        <v>12040.121275819944</v>
      </c>
      <c r="M58" s="201">
        <v>86.58692769999999</v>
      </c>
      <c r="N58" s="201">
        <v>2219.3401327311358</v>
      </c>
      <c r="O58" s="201">
        <v>780.15129319000005</v>
      </c>
      <c r="P58" s="201">
        <v>0</v>
      </c>
      <c r="Q58" s="201">
        <v>15454.686374659661</v>
      </c>
      <c r="R58" s="201">
        <v>13095.096271589673</v>
      </c>
      <c r="S58" s="201">
        <v>4177.2923308813315</v>
      </c>
      <c r="T58" s="201">
        <v>8896.3007669000617</v>
      </c>
      <c r="U58" s="201">
        <v>3215.7404144799998</v>
      </c>
      <c r="V58" s="201">
        <v>9114.047462069997</v>
      </c>
      <c r="W58" s="201">
        <v>604.07760775020211</v>
      </c>
      <c r="X58" s="201">
        <v>41.561</v>
      </c>
      <c r="Y58" s="201">
        <v>0</v>
      </c>
      <c r="Z58" s="201">
        <v>0</v>
      </c>
      <c r="AA58" s="201">
        <v>1.3261250700067519</v>
      </c>
      <c r="AB58" s="201">
        <v>1.5</v>
      </c>
      <c r="AC58" s="201">
        <v>458.94264380999982</v>
      </c>
      <c r="AD58" s="201">
        <v>114.22773857999998</v>
      </c>
      <c r="AE58" s="201">
        <v>3.6157498102235177</v>
      </c>
      <c r="AF58" s="201">
        <v>0</v>
      </c>
      <c r="AG58" s="201">
        <v>23.846333232999982</v>
      </c>
      <c r="AH58" s="201">
        <v>132.76538784995796</v>
      </c>
      <c r="AI58" s="201">
        <v>35.947955979999989</v>
      </c>
      <c r="AJ58" s="201">
        <v>1019.4042760199992</v>
      </c>
      <c r="AK58" s="201">
        <v>0</v>
      </c>
      <c r="AL58" s="201">
        <v>0</v>
      </c>
      <c r="AM58" s="201">
        <v>136.62045947999999</v>
      </c>
      <c r="AN58" s="201">
        <v>351.71108174</v>
      </c>
      <c r="AO58" s="201">
        <v>1738.1741713000004</v>
      </c>
      <c r="AP58" s="201">
        <v>0</v>
      </c>
      <c r="AQ58" s="201">
        <v>82.90782999999999</v>
      </c>
      <c r="AR58" s="201">
        <v>0</v>
      </c>
      <c r="AS58" s="201">
        <v>0.107</v>
      </c>
      <c r="AT58" s="201">
        <v>0.49961</v>
      </c>
      <c r="AU58" s="201">
        <v>2597.584034349999</v>
      </c>
      <c r="AV58" s="201">
        <v>0</v>
      </c>
      <c r="AW58" s="201">
        <v>2.8437503799999995</v>
      </c>
      <c r="AX58" s="201">
        <v>0</v>
      </c>
      <c r="AY58" s="201">
        <v>0</v>
      </c>
      <c r="AZ58" s="201">
        <v>0</v>
      </c>
      <c r="BA58" s="201">
        <v>406.69783000000007</v>
      </c>
      <c r="BB58" s="201">
        <v>7.1429655899970257</v>
      </c>
      <c r="BC58" s="201">
        <v>0</v>
      </c>
      <c r="BD58" s="201">
        <v>296.89259000000004</v>
      </c>
    </row>
    <row r="59" spans="2:56" s="167" customFormat="1" x14ac:dyDescent="0.55000000000000004">
      <c r="B59" s="209" t="s">
        <v>94</v>
      </c>
      <c r="C59" s="217">
        <v>231602.69606982981</v>
      </c>
      <c r="D59" s="217">
        <v>295312.42515586352</v>
      </c>
      <c r="E59" s="217">
        <v>424477.14082317863</v>
      </c>
      <c r="F59" s="217">
        <v>354615.09025624557</v>
      </c>
      <c r="G59" s="217">
        <v>90426.271400861559</v>
      </c>
      <c r="H59" s="217">
        <v>253364.95169336328</v>
      </c>
      <c r="I59" s="217">
        <v>141672.4937120805</v>
      </c>
      <c r="J59" s="217">
        <v>224277.58194174981</v>
      </c>
      <c r="K59" s="217">
        <v>240285.30980710953</v>
      </c>
      <c r="L59" s="217">
        <v>147477.39953300991</v>
      </c>
      <c r="M59" s="217">
        <v>293835.22676034877</v>
      </c>
      <c r="N59" s="217">
        <v>286268.93381898996</v>
      </c>
      <c r="O59" s="217">
        <v>219612.95887835295</v>
      </c>
      <c r="P59" s="217">
        <v>213449.16000000003</v>
      </c>
      <c r="Q59" s="217">
        <v>440808.75539191865</v>
      </c>
      <c r="R59" s="217">
        <v>174437.51075552555</v>
      </c>
      <c r="S59" s="217">
        <v>221177.09375076473</v>
      </c>
      <c r="T59" s="217">
        <v>236887.56883939885</v>
      </c>
      <c r="U59" s="217">
        <v>234903.72555310707</v>
      </c>
      <c r="V59" s="217">
        <v>183803.97118366422</v>
      </c>
      <c r="W59" s="217">
        <v>46551.498065357635</v>
      </c>
      <c r="X59" s="217">
        <v>339.56799999999998</v>
      </c>
      <c r="Y59" s="217">
        <v>2541.357</v>
      </c>
      <c r="Z59" s="217">
        <v>46573.323183051973</v>
      </c>
      <c r="AA59" s="217">
        <v>12381.251000103088</v>
      </c>
      <c r="AB59" s="217">
        <v>5447.1696341500001</v>
      </c>
      <c r="AC59" s="217">
        <v>99555.442342345515</v>
      </c>
      <c r="AD59" s="217">
        <v>76640.962285329966</v>
      </c>
      <c r="AE59" s="217">
        <v>53745.513606720619</v>
      </c>
      <c r="AF59" s="217">
        <v>1351.3252951200004</v>
      </c>
      <c r="AG59" s="217">
        <v>48842.615730776321</v>
      </c>
      <c r="AH59" s="217">
        <v>57443.340234246461</v>
      </c>
      <c r="AI59" s="217">
        <v>49689.926399666547</v>
      </c>
      <c r="AJ59" s="217">
        <v>3554.63465202</v>
      </c>
      <c r="AK59" s="217">
        <v>950.24186304000023</v>
      </c>
      <c r="AL59" s="217">
        <v>5978.5821439702904</v>
      </c>
      <c r="AM59" s="217">
        <v>4623.2479245700006</v>
      </c>
      <c r="AN59" s="217">
        <v>2776.2444045299994</v>
      </c>
      <c r="AO59" s="217">
        <v>2192.4209692900004</v>
      </c>
      <c r="AP59" s="217">
        <v>6924.9521831900011</v>
      </c>
      <c r="AQ59" s="217">
        <v>8648.960869999999</v>
      </c>
      <c r="AR59" s="217">
        <v>6262.8831100000007</v>
      </c>
      <c r="AS59" s="217">
        <v>4156.6540000000005</v>
      </c>
      <c r="AT59" s="217">
        <v>5027.4016099999999</v>
      </c>
      <c r="AU59" s="217">
        <v>2731.0988491899989</v>
      </c>
      <c r="AV59" s="217">
        <v>7038.7551699999985</v>
      </c>
      <c r="AW59" s="217">
        <v>4878.4020993700005</v>
      </c>
      <c r="AX59" s="217">
        <v>1822.5146906700002</v>
      </c>
      <c r="AY59" s="217">
        <v>1901.5744892299995</v>
      </c>
      <c r="AZ59" s="217">
        <v>663.53000789999999</v>
      </c>
      <c r="BA59" s="217">
        <v>5485.3718700000009</v>
      </c>
      <c r="BB59" s="217">
        <v>15939.276874849997</v>
      </c>
      <c r="BC59" s="217">
        <v>17975.840325049674</v>
      </c>
      <c r="BD59" s="217">
        <v>6896.2311799999998</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BBF13FA9-357C-45F9-B18A-8A455B5A6CED}">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F5BB8-E26C-4B30-A18C-14E92A8BF8B3}">
  <sheetPr codeName="Sheet51"/>
  <dimension ref="A2:K92"/>
  <sheetViews>
    <sheetView workbookViewId="0">
      <pane xSplit="3" ySplit="6" topLeftCell="D7"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87</v>
      </c>
      <c r="H4" s="222" t="s">
        <v>65</v>
      </c>
      <c r="I4" s="223" t="s">
        <v>401</v>
      </c>
      <c r="J4" s="224"/>
      <c r="K4" s="225"/>
    </row>
    <row r="5" spans="2:11" x14ac:dyDescent="0.55000000000000004">
      <c r="B5" s="151"/>
      <c r="C5" s="151"/>
      <c r="D5" s="113">
        <v>2022</v>
      </c>
      <c r="E5" s="113">
        <v>2023</v>
      </c>
      <c r="F5" s="113">
        <v>2024</v>
      </c>
      <c r="G5" s="113">
        <v>2025</v>
      </c>
      <c r="H5" s="113">
        <v>2025</v>
      </c>
      <c r="I5" s="226"/>
      <c r="J5" s="227"/>
      <c r="K5" s="228"/>
    </row>
    <row r="6" spans="2:11" x14ac:dyDescent="0.55000000000000004">
      <c r="B6" s="151"/>
      <c r="C6" s="151"/>
      <c r="D6" s="229">
        <v>1</v>
      </c>
      <c r="E6" s="229">
        <v>2</v>
      </c>
      <c r="F6" s="229">
        <v>3</v>
      </c>
      <c r="G6" s="229">
        <v>4</v>
      </c>
      <c r="H6" s="229">
        <v>5</v>
      </c>
      <c r="I6" s="230" t="s">
        <v>972</v>
      </c>
      <c r="J6" s="230" t="s">
        <v>973</v>
      </c>
      <c r="K6" s="230" t="s">
        <v>974</v>
      </c>
    </row>
    <row r="7" spans="2:11" x14ac:dyDescent="0.55000000000000004">
      <c r="B7" s="231">
        <v>1</v>
      </c>
      <c r="C7" s="232" t="s">
        <v>297</v>
      </c>
      <c r="D7" s="230">
        <v>50333.986514111632</v>
      </c>
      <c r="E7" s="230">
        <v>59479.931931247695</v>
      </c>
      <c r="F7" s="230">
        <v>63015.375429855478</v>
      </c>
      <c r="G7" s="230">
        <v>66900.277453182061</v>
      </c>
      <c r="H7" s="230">
        <v>67053.92316185603</v>
      </c>
      <c r="I7" s="233">
        <f t="shared" ref="I7:J23" si="0">IFERROR((E7-D7)/D7*100,0)</f>
        <v>18.170516683735961</v>
      </c>
      <c r="J7" s="233">
        <f t="shared" si="0"/>
        <v>5.9439266048494632</v>
      </c>
      <c r="K7" s="233">
        <v>0.22966378395290243</v>
      </c>
    </row>
    <row r="8" spans="2:11" x14ac:dyDescent="0.55000000000000004">
      <c r="B8" s="234" t="s">
        <v>119</v>
      </c>
      <c r="C8" s="235" t="s">
        <v>120</v>
      </c>
      <c r="D8" s="230">
        <v>30093.147978739999</v>
      </c>
      <c r="E8" s="230">
        <v>34388.034220369998</v>
      </c>
      <c r="F8" s="230">
        <v>35835.094864890001</v>
      </c>
      <c r="G8" s="230">
        <v>38295.623331289993</v>
      </c>
      <c r="H8" s="230">
        <v>38328.682974029995</v>
      </c>
      <c r="I8" s="233">
        <f t="shared" si="0"/>
        <v>14.271973954550123</v>
      </c>
      <c r="J8" s="233">
        <f t="shared" si="0"/>
        <v>4.2080353743012919</v>
      </c>
      <c r="K8" s="233">
        <v>8.6327469993129929E-2</v>
      </c>
    </row>
    <row r="9" spans="2:11" x14ac:dyDescent="0.55000000000000004">
      <c r="B9" s="236" t="s">
        <v>119</v>
      </c>
      <c r="C9" s="235" t="s">
        <v>121</v>
      </c>
      <c r="D9" s="230">
        <v>9012.4319075721232</v>
      </c>
      <c r="E9" s="230">
        <v>11189.69778838735</v>
      </c>
      <c r="F9" s="230">
        <v>12274.432980125572</v>
      </c>
      <c r="G9" s="230">
        <v>13299.282022220368</v>
      </c>
      <c r="H9" s="230">
        <v>13320.450430572319</v>
      </c>
      <c r="I9" s="233">
        <f t="shared" si="0"/>
        <v>24.158472464972714</v>
      </c>
      <c r="J9" s="233">
        <f t="shared" si="0"/>
        <v>9.6940526210096447</v>
      </c>
      <c r="K9" s="233">
        <v>0.15916955754891343</v>
      </c>
    </row>
    <row r="10" spans="2:11" x14ac:dyDescent="0.55000000000000004">
      <c r="B10" s="236"/>
      <c r="C10" s="235" t="s">
        <v>122</v>
      </c>
      <c r="D10" s="230">
        <v>5519.8790375856588</v>
      </c>
      <c r="E10" s="230">
        <v>6644.6150493303567</v>
      </c>
      <c r="F10" s="230">
        <v>4075.8136779464448</v>
      </c>
      <c r="G10" s="230">
        <v>2898.5229062036565</v>
      </c>
      <c r="H10" s="230">
        <v>2722.8279110060957</v>
      </c>
      <c r="I10" s="233">
        <f t="shared" si="0"/>
        <v>20.376098897932486</v>
      </c>
      <c r="J10" s="233">
        <f t="shared" si="0"/>
        <v>-38.6598975608496</v>
      </c>
      <c r="K10" s="233">
        <v>-6.0615355090526934</v>
      </c>
    </row>
    <row r="11" spans="2:11" x14ac:dyDescent="0.55000000000000004">
      <c r="B11" s="237"/>
      <c r="C11" s="235" t="s">
        <v>123</v>
      </c>
      <c r="D11" s="230">
        <v>5708.5275902138546</v>
      </c>
      <c r="E11" s="230">
        <v>7257.5848731599999</v>
      </c>
      <c r="F11" s="230">
        <v>10830.033906893454</v>
      </c>
      <c r="G11" s="230">
        <v>12406.849193468022</v>
      </c>
      <c r="H11" s="230">
        <v>12681.961846247628</v>
      </c>
      <c r="I11" s="233">
        <f t="shared" si="0"/>
        <v>27.135846476448648</v>
      </c>
      <c r="J11" s="233">
        <f t="shared" si="0"/>
        <v>49.223661812693152</v>
      </c>
      <c r="K11" s="233">
        <v>2.2174256210388021</v>
      </c>
    </row>
    <row r="12" spans="2:11" x14ac:dyDescent="0.55000000000000004">
      <c r="B12" s="238">
        <v>2</v>
      </c>
      <c r="C12" s="232" t="s">
        <v>124</v>
      </c>
      <c r="D12" s="230">
        <v>233581.53607442993</v>
      </c>
      <c r="E12" s="230">
        <v>214238.06391140001</v>
      </c>
      <c r="F12" s="230">
        <v>230745.92703990001</v>
      </c>
      <c r="G12" s="230">
        <v>236732.57121980001</v>
      </c>
      <c r="H12" s="230">
        <v>224896.95556992991</v>
      </c>
      <c r="I12" s="233">
        <f t="shared" si="0"/>
        <v>-8.281250516678762</v>
      </c>
      <c r="J12" s="233">
        <f t="shared" si="0"/>
        <v>7.7053828937358997</v>
      </c>
      <c r="K12" s="233">
        <v>-4.9995721285353003</v>
      </c>
    </row>
    <row r="13" spans="2:11" x14ac:dyDescent="0.55000000000000004">
      <c r="B13" s="234" t="s">
        <v>119</v>
      </c>
      <c r="C13" s="235" t="s">
        <v>125</v>
      </c>
      <c r="D13" s="230">
        <v>22655.038604410001</v>
      </c>
      <c r="E13" s="230">
        <v>7943.8719073800003</v>
      </c>
      <c r="F13" s="230">
        <v>6220.7789813500012</v>
      </c>
      <c r="G13" s="230">
        <v>543.08337993999999</v>
      </c>
      <c r="H13" s="230">
        <v>543.08337993999999</v>
      </c>
      <c r="I13" s="233">
        <f t="shared" si="0"/>
        <v>-64.935518115455096</v>
      </c>
      <c r="J13" s="233">
        <f t="shared" si="0"/>
        <v>-21.690844793572449</v>
      </c>
      <c r="K13" s="233">
        <v>0</v>
      </c>
    </row>
    <row r="14" spans="2:11" x14ac:dyDescent="0.55000000000000004">
      <c r="B14" s="237"/>
      <c r="C14" s="235" t="s">
        <v>402</v>
      </c>
      <c r="D14" s="230">
        <v>210926.49747001991</v>
      </c>
      <c r="E14" s="230">
        <v>206294.19200402001</v>
      </c>
      <c r="F14" s="230">
        <v>224525.14805855002</v>
      </c>
      <c r="G14" s="230">
        <v>236189.48783986</v>
      </c>
      <c r="H14" s="230">
        <v>224353.8721899899</v>
      </c>
      <c r="I14" s="233">
        <f t="shared" si="0"/>
        <v>-2.1961704771864032</v>
      </c>
      <c r="J14" s="233">
        <f t="shared" si="0"/>
        <v>8.8373578904125214</v>
      </c>
      <c r="K14" s="233">
        <v>-5.0110679175928547</v>
      </c>
    </row>
    <row r="15" spans="2:11" x14ac:dyDescent="0.55000000000000004">
      <c r="B15" s="239">
        <v>3</v>
      </c>
      <c r="C15" s="232" t="s">
        <v>130</v>
      </c>
      <c r="D15" s="230">
        <v>159022.77745923001</v>
      </c>
      <c r="E15" s="230">
        <v>167092.70765041074</v>
      </c>
      <c r="F15" s="230">
        <v>176660.82006807133</v>
      </c>
      <c r="G15" s="230">
        <v>191356.72552282625</v>
      </c>
      <c r="H15" s="230">
        <v>191598.95615860666</v>
      </c>
      <c r="I15" s="233">
        <f t="shared" si="0"/>
        <v>5.0747008196669698</v>
      </c>
      <c r="J15" s="233">
        <f t="shared" si="0"/>
        <v>5.7262297991357469</v>
      </c>
      <c r="K15" s="233">
        <v>0.12658590134137185</v>
      </c>
    </row>
    <row r="16" spans="2:11" x14ac:dyDescent="0.55000000000000004">
      <c r="B16" s="238">
        <v>4</v>
      </c>
      <c r="C16" s="232" t="s">
        <v>403</v>
      </c>
      <c r="D16" s="230">
        <v>37.580378059100006</v>
      </c>
      <c r="E16" s="230">
        <v>27.2048722535</v>
      </c>
      <c r="F16" s="230">
        <v>41.475571649999999</v>
      </c>
      <c r="G16" s="230">
        <v>19.010783379999999</v>
      </c>
      <c r="H16" s="230">
        <v>10.46910971</v>
      </c>
      <c r="I16" s="233">
        <f t="shared" si="0"/>
        <v>-27.608838285988451</v>
      </c>
      <c r="J16" s="233">
        <f t="shared" si="0"/>
        <v>52.456410247116771</v>
      </c>
      <c r="K16" s="233">
        <v>-44.930676970345864</v>
      </c>
    </row>
    <row r="17" spans="2:11" x14ac:dyDescent="0.55000000000000004">
      <c r="B17" s="231">
        <v>5</v>
      </c>
      <c r="C17" s="232" t="s">
        <v>404</v>
      </c>
      <c r="D17" s="230">
        <v>42123.340044404024</v>
      </c>
      <c r="E17" s="230">
        <v>46184.922904955893</v>
      </c>
      <c r="F17" s="230">
        <v>56740.194947375036</v>
      </c>
      <c r="G17" s="230">
        <v>69630.643936877052</v>
      </c>
      <c r="H17" s="230">
        <v>73605.59979881614</v>
      </c>
      <c r="I17" s="233">
        <f t="shared" si="0"/>
        <v>9.6421196806102749</v>
      </c>
      <c r="J17" s="233">
        <f t="shared" si="0"/>
        <v>22.85436756956566</v>
      </c>
      <c r="K17" s="233">
        <v>5.7086300473431546</v>
      </c>
    </row>
    <row r="18" spans="2:11" x14ac:dyDescent="0.55000000000000004">
      <c r="B18" s="231"/>
      <c r="C18" s="240" t="s">
        <v>405</v>
      </c>
      <c r="D18" s="230">
        <v>11707.879956755312</v>
      </c>
      <c r="E18" s="230">
        <v>18382.941661103156</v>
      </c>
      <c r="F18" s="230">
        <v>21865.185051738459</v>
      </c>
      <c r="G18" s="230">
        <v>28437.694699239459</v>
      </c>
      <c r="H18" s="230">
        <v>29427.734309921128</v>
      </c>
      <c r="I18" s="233">
        <f t="shared" si="0"/>
        <v>57.013410873728766</v>
      </c>
      <c r="J18" s="233">
        <f t="shared" si="0"/>
        <v>18.942797376131885</v>
      </c>
      <c r="K18" s="233">
        <v>3.4814341357569591</v>
      </c>
    </row>
    <row r="19" spans="2:11" x14ac:dyDescent="0.55000000000000004">
      <c r="B19" s="238"/>
      <c r="C19" s="240" t="s">
        <v>406</v>
      </c>
      <c r="D19" s="230">
        <v>4726.9839512065701</v>
      </c>
      <c r="E19" s="230">
        <v>6921.2558043132294</v>
      </c>
      <c r="F19" s="230">
        <v>11557.412235955097</v>
      </c>
      <c r="G19" s="230">
        <v>17136.61957684251</v>
      </c>
      <c r="H19" s="230">
        <v>18217.214779024711</v>
      </c>
      <c r="I19" s="233">
        <f t="shared" si="0"/>
        <v>46.420124877863572</v>
      </c>
      <c r="J19" s="233">
        <f t="shared" si="0"/>
        <v>66.984324271798755</v>
      </c>
      <c r="K19" s="233">
        <v>6.3057664163967244</v>
      </c>
    </row>
    <row r="20" spans="2:11" x14ac:dyDescent="0.55000000000000004">
      <c r="B20" s="239"/>
      <c r="C20" s="240" t="s">
        <v>407</v>
      </c>
      <c r="D20" s="230">
        <v>25688.476136442114</v>
      </c>
      <c r="E20" s="230">
        <v>20880.725439539492</v>
      </c>
      <c r="F20" s="230">
        <v>23317.59765968148</v>
      </c>
      <c r="G20" s="230">
        <v>24056.329660795105</v>
      </c>
      <c r="H20" s="230">
        <v>25960.650709870264</v>
      </c>
      <c r="I20" s="233">
        <f t="shared" si="0"/>
        <v>-18.715593215287161</v>
      </c>
      <c r="J20" s="233">
        <f t="shared" si="0"/>
        <v>11.670438496966948</v>
      </c>
      <c r="K20" s="233">
        <v>7.9160914234504123</v>
      </c>
    </row>
    <row r="21" spans="2:11" x14ac:dyDescent="0.55000000000000004">
      <c r="B21" s="239">
        <v>6</v>
      </c>
      <c r="C21" s="232" t="s">
        <v>408</v>
      </c>
      <c r="D21" s="230">
        <v>22174.091932785865</v>
      </c>
      <c r="E21" s="230">
        <v>15567.759717259998</v>
      </c>
      <c r="F21" s="230">
        <v>19690.558190714681</v>
      </c>
      <c r="G21" s="230">
        <v>20739.399778040002</v>
      </c>
      <c r="H21" s="230">
        <v>20926.151965699999</v>
      </c>
      <c r="I21" s="233">
        <f t="shared" si="0"/>
        <v>-29.793022575855595</v>
      </c>
      <c r="J21" s="233">
        <f t="shared" si="0"/>
        <v>26.482927205535745</v>
      </c>
      <c r="K21" s="233">
        <v>0.90047055198646597</v>
      </c>
    </row>
    <row r="22" spans="2:11" x14ac:dyDescent="0.55000000000000004">
      <c r="B22" s="241">
        <v>7</v>
      </c>
      <c r="C22" s="232" t="s">
        <v>409</v>
      </c>
      <c r="D22" s="230">
        <v>12377.799630263951</v>
      </c>
      <c r="E22" s="230">
        <v>5191.0866082332604</v>
      </c>
      <c r="F22" s="230">
        <v>6836.5915859254219</v>
      </c>
      <c r="G22" s="230">
        <v>4661.7182268095403</v>
      </c>
      <c r="H22" s="230">
        <v>5138.9429296642502</v>
      </c>
      <c r="I22" s="233">
        <f t="shared" si="0"/>
        <v>-58.061313292380689</v>
      </c>
      <c r="J22" s="233">
        <f t="shared" si="0"/>
        <v>31.698661607423929</v>
      </c>
      <c r="K22" s="233">
        <v>10.237098847163065</v>
      </c>
    </row>
    <row r="23" spans="2:11" x14ac:dyDescent="0.55000000000000004">
      <c r="B23" s="242" t="s">
        <v>410</v>
      </c>
      <c r="C23" s="242"/>
      <c r="D23" s="243">
        <v>519651.11203328439</v>
      </c>
      <c r="E23" s="243">
        <v>507781.67759576114</v>
      </c>
      <c r="F23" s="243">
        <v>553730.94283349207</v>
      </c>
      <c r="G23" s="243">
        <v>590040.34692091495</v>
      </c>
      <c r="H23" s="243">
        <v>583230.99869428296</v>
      </c>
      <c r="I23" s="244">
        <f t="shared" si="0"/>
        <v>-2.2841160468377852</v>
      </c>
      <c r="J23" s="244">
        <f t="shared" si="0"/>
        <v>9.0490199361447985</v>
      </c>
      <c r="K23" s="244">
        <v>-1.1540478989557421</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35853.43758461401</v>
      </c>
      <c r="H25" s="230">
        <v>23854.006255884011</v>
      </c>
      <c r="I25" s="233">
        <f t="shared" ref="I25:J40" si="1">IFERROR((E25-D25)/D25*100,0)</f>
        <v>32.695994974516992</v>
      </c>
      <c r="J25" s="233">
        <f t="shared" si="1"/>
        <v>28.291130700475804</v>
      </c>
      <c r="K25" s="233">
        <v>-33.468007915311823</v>
      </c>
    </row>
    <row r="26" spans="2:11" x14ac:dyDescent="0.55000000000000004">
      <c r="B26" s="252"/>
      <c r="C26" s="235" t="s">
        <v>146</v>
      </c>
      <c r="D26" s="230">
        <v>371.40727201999982</v>
      </c>
      <c r="E26" s="230">
        <v>494.18287026000007</v>
      </c>
      <c r="F26" s="230">
        <v>424.05680051000002</v>
      </c>
      <c r="G26" s="230">
        <v>322.23328275000006</v>
      </c>
      <c r="H26" s="230">
        <v>366.79766490999998</v>
      </c>
      <c r="I26" s="233">
        <f t="shared" si="1"/>
        <v>33.056864388317344</v>
      </c>
      <c r="J26" s="233">
        <f t="shared" si="1"/>
        <v>-14.190307671551878</v>
      </c>
      <c r="K26" s="233">
        <v>13.829850777573011</v>
      </c>
    </row>
    <row r="27" spans="2:11" x14ac:dyDescent="0.55000000000000004">
      <c r="B27" s="253"/>
      <c r="C27" s="235" t="s">
        <v>149</v>
      </c>
      <c r="D27" s="230">
        <v>10770.062183620004</v>
      </c>
      <c r="E27" s="230">
        <v>17249.129543209998</v>
      </c>
      <c r="F27" s="230">
        <v>22747.873933989988</v>
      </c>
      <c r="G27" s="230">
        <v>24385.993341970006</v>
      </c>
      <c r="H27" s="230">
        <v>15912.85918559001</v>
      </c>
      <c r="I27" s="233">
        <f t="shared" si="1"/>
        <v>60.158123965559753</v>
      </c>
      <c r="J27" s="233">
        <f t="shared" si="1"/>
        <v>31.878387700697242</v>
      </c>
      <c r="K27" s="233">
        <v>-34.74590531359302</v>
      </c>
    </row>
    <row r="28" spans="2:11" x14ac:dyDescent="0.55000000000000004">
      <c r="B28" s="254"/>
      <c r="C28" s="235" t="s">
        <v>154</v>
      </c>
      <c r="D28" s="230">
        <v>9178.1514993119981</v>
      </c>
      <c r="E28" s="230">
        <v>9220.0107877539995</v>
      </c>
      <c r="F28" s="230">
        <v>11419.621474774001</v>
      </c>
      <c r="G28" s="230">
        <v>11145.210959893999</v>
      </c>
      <c r="H28" s="230">
        <v>7574.3494053840004</v>
      </c>
      <c r="I28" s="233">
        <f t="shared" si="1"/>
        <v>0.45607537035250673</v>
      </c>
      <c r="J28" s="233">
        <f t="shared" si="1"/>
        <v>23.856920969566765</v>
      </c>
      <c r="K28" s="233">
        <v>-32.039425429987197</v>
      </c>
    </row>
    <row r="29" spans="2:11" x14ac:dyDescent="0.55000000000000004">
      <c r="B29" s="255">
        <v>2</v>
      </c>
      <c r="C29" s="235" t="s">
        <v>411</v>
      </c>
      <c r="D29" s="230">
        <v>761.6</v>
      </c>
      <c r="E29" s="230">
        <v>1060.3799899999999</v>
      </c>
      <c r="F29" s="230">
        <v>970.04479000000003</v>
      </c>
      <c r="G29" s="230">
        <v>874.36779999999999</v>
      </c>
      <c r="H29" s="230">
        <v>1153.8091999999999</v>
      </c>
      <c r="I29" s="233">
        <f t="shared" si="1"/>
        <v>39.230565913865526</v>
      </c>
      <c r="J29" s="233">
        <f t="shared" si="1"/>
        <v>-8.519134730182893</v>
      </c>
      <c r="K29" s="233">
        <v>31.959251015419358</v>
      </c>
    </row>
    <row r="30" spans="2:11" x14ac:dyDescent="0.55000000000000004">
      <c r="B30" s="256">
        <v>3</v>
      </c>
      <c r="C30" s="232" t="s">
        <v>158</v>
      </c>
      <c r="D30" s="230">
        <v>5333.8996978600007</v>
      </c>
      <c r="E30" s="230">
        <v>8282.036871190001</v>
      </c>
      <c r="F30" s="230">
        <v>9220.9703106929992</v>
      </c>
      <c r="G30" s="230">
        <v>9057.516590233372</v>
      </c>
      <c r="H30" s="230">
        <v>9589.5299517433723</v>
      </c>
      <c r="I30" s="233">
        <f t="shared" si="1"/>
        <v>55.271702512756548</v>
      </c>
      <c r="J30" s="233">
        <f t="shared" si="1"/>
        <v>11.336986952680494</v>
      </c>
      <c r="K30" s="233">
        <v>5.8737221865391325</v>
      </c>
    </row>
    <row r="31" spans="2:11" x14ac:dyDescent="0.55000000000000004">
      <c r="B31" s="257">
        <v>4</v>
      </c>
      <c r="C31" s="232" t="s">
        <v>412</v>
      </c>
      <c r="D31" s="230">
        <v>449685.75733884494</v>
      </c>
      <c r="E31" s="230">
        <v>432237.44516706147</v>
      </c>
      <c r="F31" s="230">
        <v>455852.59096091927</v>
      </c>
      <c r="G31" s="230">
        <v>482535.30096860981</v>
      </c>
      <c r="H31" s="230">
        <v>484870.88523559825</v>
      </c>
      <c r="I31" s="233">
        <f t="shared" si="1"/>
        <v>-3.8801122532853332</v>
      </c>
      <c r="J31" s="233">
        <f t="shared" si="1"/>
        <v>5.4634659856298349</v>
      </c>
      <c r="K31" s="233">
        <v>0.48402350300592417</v>
      </c>
    </row>
    <row r="32" spans="2:11" x14ac:dyDescent="0.55000000000000004">
      <c r="B32" s="252"/>
      <c r="C32" s="235" t="s">
        <v>413</v>
      </c>
      <c r="D32" s="230">
        <v>90238.857239690013</v>
      </c>
      <c r="E32" s="230">
        <v>72927.510993889999</v>
      </c>
      <c r="F32" s="230">
        <v>59059.544066440001</v>
      </c>
      <c r="G32" s="230">
        <v>47666.644580359993</v>
      </c>
      <c r="H32" s="230">
        <v>47024.214863419998</v>
      </c>
      <c r="I32" s="233">
        <f t="shared" si="1"/>
        <v>-19.183915638268871</v>
      </c>
      <c r="J32" s="233">
        <f t="shared" si="1"/>
        <v>-19.016097955971485</v>
      </c>
      <c r="K32" s="233">
        <v>-1.3477552754042468</v>
      </c>
    </row>
    <row r="33" spans="2:11" x14ac:dyDescent="0.55000000000000004">
      <c r="B33" s="254"/>
      <c r="C33" s="235" t="s">
        <v>414</v>
      </c>
      <c r="D33" s="230">
        <v>359446.90009915491</v>
      </c>
      <c r="E33" s="230">
        <v>359309.93417317135</v>
      </c>
      <c r="F33" s="230">
        <v>396793.04689447925</v>
      </c>
      <c r="G33" s="230">
        <v>434868.65638824977</v>
      </c>
      <c r="H33" s="230">
        <v>437846.6703721782</v>
      </c>
      <c r="I33" s="233">
        <f t="shared" si="1"/>
        <v>-3.8104634076904856E-2</v>
      </c>
      <c r="J33" s="233">
        <f t="shared" si="1"/>
        <v>10.431972276959844</v>
      </c>
      <c r="K33" s="233">
        <v>0.68480768622461019</v>
      </c>
    </row>
    <row r="34" spans="2:11" x14ac:dyDescent="0.55000000000000004">
      <c r="B34" s="255">
        <v>5</v>
      </c>
      <c r="C34" s="232" t="s">
        <v>166</v>
      </c>
      <c r="D34" s="230">
        <v>3073.0957500523609</v>
      </c>
      <c r="E34" s="230">
        <v>3257.8940043321995</v>
      </c>
      <c r="F34" s="230">
        <v>4149.7813017942017</v>
      </c>
      <c r="G34" s="230">
        <v>4453.9144072281606</v>
      </c>
      <c r="H34" s="230">
        <v>4471.5379515367349</v>
      </c>
      <c r="I34" s="233">
        <f t="shared" si="1"/>
        <v>6.0134232484194454</v>
      </c>
      <c r="J34" s="233">
        <f t="shared" si="1"/>
        <v>27.376191376269794</v>
      </c>
      <c r="K34" s="233">
        <v>0.39568664094607309</v>
      </c>
    </row>
    <row r="35" spans="2:11" x14ac:dyDescent="0.55000000000000004">
      <c r="B35" s="256">
        <v>6</v>
      </c>
      <c r="C35" s="232" t="s">
        <v>167</v>
      </c>
      <c r="D35" s="230">
        <v>18136.786196785364</v>
      </c>
      <c r="E35" s="230">
        <v>20077.653100273641</v>
      </c>
      <c r="F35" s="230">
        <v>28487.836570303425</v>
      </c>
      <c r="G35" s="230">
        <v>36103.335109475527</v>
      </c>
      <c r="H35" s="230">
        <v>37449.591805992655</v>
      </c>
      <c r="I35" s="233">
        <f t="shared" si="1"/>
        <v>10.701272443914478</v>
      </c>
      <c r="J35" s="233">
        <f t="shared" si="1"/>
        <v>41.888279611301584</v>
      </c>
      <c r="K35" s="233">
        <v>3.7288984312249736</v>
      </c>
    </row>
    <row r="36" spans="2:11" x14ac:dyDescent="0.55000000000000004">
      <c r="B36" s="256">
        <v>7</v>
      </c>
      <c r="C36" s="232" t="s">
        <v>415</v>
      </c>
      <c r="D36" s="230">
        <v>3.3029326500000002</v>
      </c>
      <c r="E36" s="230">
        <v>38.597194720000005</v>
      </c>
      <c r="F36" s="230">
        <v>0.48617063000000005</v>
      </c>
      <c r="G36" s="230">
        <v>0.81392562999999996</v>
      </c>
      <c r="H36" s="230">
        <v>1.3783656300000002</v>
      </c>
      <c r="I36" s="233">
        <f t="shared" si="1"/>
        <v>1068.5734712150427</v>
      </c>
      <c r="J36" s="233">
        <f t="shared" si="1"/>
        <v>-98.740399053540344</v>
      </c>
      <c r="K36" s="233">
        <v>69.347859214115218</v>
      </c>
    </row>
    <row r="37" spans="2:11" x14ac:dyDescent="0.55000000000000004">
      <c r="B37" s="256">
        <v>8</v>
      </c>
      <c r="C37" s="232" t="s">
        <v>416</v>
      </c>
      <c r="D37" s="230">
        <v>1.3357586899999998</v>
      </c>
      <c r="E37" s="230">
        <v>1.3357586899999998</v>
      </c>
      <c r="F37" s="230">
        <v>5.0822246899999994</v>
      </c>
      <c r="G37" s="230">
        <v>6.8822246899999993</v>
      </c>
      <c r="H37" s="230">
        <v>7.2280416899999995</v>
      </c>
      <c r="I37" s="233">
        <f t="shared" si="1"/>
        <v>0</v>
      </c>
      <c r="J37" s="233">
        <f t="shared" si="1"/>
        <v>280.47476150052228</v>
      </c>
      <c r="K37" s="233">
        <v>5.0247850887879153</v>
      </c>
    </row>
    <row r="38" spans="2:11" x14ac:dyDescent="0.55000000000000004">
      <c r="B38" s="256">
        <v>9</v>
      </c>
      <c r="C38" s="232" t="s">
        <v>408</v>
      </c>
      <c r="D38" s="230">
        <v>22175.752291289999</v>
      </c>
      <c r="E38" s="230">
        <v>14809.399343779998</v>
      </c>
      <c r="F38" s="230">
        <v>19991.300013459997</v>
      </c>
      <c r="G38" s="230">
        <v>20749.596409780002</v>
      </c>
      <c r="H38" s="230">
        <v>21006.158117270003</v>
      </c>
      <c r="I38" s="233">
        <f t="shared" si="1"/>
        <v>-33.218052090180016</v>
      </c>
      <c r="J38" s="233">
        <f t="shared" si="1"/>
        <v>34.990620141906135</v>
      </c>
      <c r="K38" s="233">
        <v>1.2364660132332681</v>
      </c>
    </row>
    <row r="39" spans="2:11" x14ac:dyDescent="0.55000000000000004">
      <c r="B39" s="256">
        <v>10</v>
      </c>
      <c r="C39" s="232" t="s">
        <v>409</v>
      </c>
      <c r="D39" s="230">
        <v>159.96111695999991</v>
      </c>
      <c r="E39" s="230">
        <v>1053.6129732266099</v>
      </c>
      <c r="F39" s="230">
        <v>461.29827657009969</v>
      </c>
      <c r="G39" s="230">
        <v>405.18189435783614</v>
      </c>
      <c r="H39" s="230">
        <v>826.87376668229854</v>
      </c>
      <c r="I39" s="233">
        <f t="shared" si="1"/>
        <v>558.66817714837396</v>
      </c>
      <c r="J39" s="233">
        <f t="shared" si="1"/>
        <v>-56.217483241744013</v>
      </c>
      <c r="K39" s="233">
        <v>104.07470772917742</v>
      </c>
    </row>
    <row r="40" spans="2:11" x14ac:dyDescent="0.55000000000000004">
      <c r="B40" s="258" t="s">
        <v>410</v>
      </c>
      <c r="C40" s="258"/>
      <c r="D40" s="243">
        <v>519651.11203808466</v>
      </c>
      <c r="E40" s="243">
        <v>507781.67760449782</v>
      </c>
      <c r="F40" s="243">
        <v>553730.94282833382</v>
      </c>
      <c r="G40" s="243">
        <v>590040.34691461851</v>
      </c>
      <c r="H40" s="243">
        <v>583230.99869202753</v>
      </c>
      <c r="I40" s="244">
        <f t="shared" si="1"/>
        <v>-2.2841160460591761</v>
      </c>
      <c r="J40" s="244">
        <f t="shared" si="1"/>
        <v>9.0490199332527066</v>
      </c>
      <c r="K40" s="244">
        <v>-1.1540478982831874</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23742.250460839994</v>
      </c>
      <c r="H44" s="230">
        <v>26356.558188869996</v>
      </c>
      <c r="I44" s="230">
        <v>21.111845114269105</v>
      </c>
      <c r="J44" s="230">
        <v>-7.0992685130088216</v>
      </c>
      <c r="K44" s="230">
        <v>11.011204402640729</v>
      </c>
    </row>
    <row r="45" spans="2:11" x14ac:dyDescent="0.55000000000000004">
      <c r="C45" s="266" t="s">
        <v>179</v>
      </c>
      <c r="D45" s="230">
        <v>10282.376176619999</v>
      </c>
      <c r="E45" s="230">
        <v>12474.195028860004</v>
      </c>
      <c r="F45" s="230">
        <v>13547.608529640007</v>
      </c>
      <c r="G45" s="230">
        <v>11233.725849440003</v>
      </c>
      <c r="H45" s="230">
        <v>12580.617017439996</v>
      </c>
      <c r="I45" s="230">
        <v>21.316267899473946</v>
      </c>
      <c r="J45" s="230">
        <v>8.6050722976238472</v>
      </c>
      <c r="K45" s="230">
        <v>11.989710146497254</v>
      </c>
    </row>
    <row r="46" spans="2:11" x14ac:dyDescent="0.55000000000000004">
      <c r="C46" s="266" t="s">
        <v>418</v>
      </c>
      <c r="D46" s="230">
        <v>20239.77607991</v>
      </c>
      <c r="E46" s="230">
        <v>24491.746737609988</v>
      </c>
      <c r="F46" s="230">
        <v>20794.021772465796</v>
      </c>
      <c r="G46" s="230">
        <v>12508.524611400002</v>
      </c>
      <c r="H46" s="230">
        <v>13775.941171429999</v>
      </c>
      <c r="I46" s="230">
        <v>21.007992583082451</v>
      </c>
      <c r="J46" s="230">
        <v>-15.097840937028376</v>
      </c>
      <c r="K46" s="230">
        <v>10.132422483103246</v>
      </c>
    </row>
    <row r="47" spans="2:11" x14ac:dyDescent="0.55000000000000004">
      <c r="C47" s="265" t="s">
        <v>419</v>
      </c>
      <c r="D47" s="230">
        <v>19.981650199999997</v>
      </c>
      <c r="E47" s="230">
        <v>44.78257516</v>
      </c>
      <c r="F47" s="230">
        <v>14.980845720000001</v>
      </c>
      <c r="G47" s="230">
        <v>13.260607270000001</v>
      </c>
      <c r="H47" s="230">
        <v>13.5702815</v>
      </c>
      <c r="I47" s="230">
        <v>124.11850228466119</v>
      </c>
      <c r="J47" s="230">
        <v>-66.547601011160779</v>
      </c>
      <c r="K47" s="230">
        <v>2.3352944830859075</v>
      </c>
    </row>
    <row r="48" spans="2:11" x14ac:dyDescent="0.55000000000000004">
      <c r="C48" s="265" t="s">
        <v>420</v>
      </c>
      <c r="D48" s="230">
        <v>11857.162195293684</v>
      </c>
      <c r="E48" s="230">
        <v>12689.112719500294</v>
      </c>
      <c r="F48" s="230">
        <v>12584.127025390046</v>
      </c>
      <c r="G48" s="230">
        <v>10262.090513239998</v>
      </c>
      <c r="H48" s="230">
        <v>11350.72129243667</v>
      </c>
      <c r="I48" s="230">
        <v>7.0164387608430081</v>
      </c>
      <c r="J48" s="230">
        <v>-0.82736828359093029</v>
      </c>
      <c r="K48" s="230">
        <v>10.608274968849052</v>
      </c>
    </row>
    <row r="49" spans="3:11" x14ac:dyDescent="0.55000000000000004">
      <c r="C49" s="265" t="s">
        <v>421</v>
      </c>
      <c r="D49" s="230">
        <v>4357.8270836267402</v>
      </c>
      <c r="E49" s="230">
        <v>4650.552970660251</v>
      </c>
      <c r="F49" s="230">
        <v>4244.976391582175</v>
      </c>
      <c r="G49" s="230">
        <v>3379.2585623653276</v>
      </c>
      <c r="H49" s="230">
        <v>3784.1038229184865</v>
      </c>
      <c r="I49" s="230">
        <v>6.717244200288321</v>
      </c>
      <c r="J49" s="230">
        <v>-8.7210398771244471</v>
      </c>
      <c r="K49" s="230">
        <v>11.980298431789295</v>
      </c>
    </row>
    <row r="50" spans="3:11" x14ac:dyDescent="0.55000000000000004">
      <c r="C50" s="265" t="s">
        <v>422</v>
      </c>
      <c r="D50" s="230">
        <v>19.585328789999998</v>
      </c>
      <c r="E50" s="230">
        <v>14.22381704</v>
      </c>
      <c r="F50" s="230">
        <v>64.320863189999884</v>
      </c>
      <c r="G50" s="230">
        <v>8.6417415800000015</v>
      </c>
      <c r="H50" s="230">
        <v>9.2906714500000014</v>
      </c>
      <c r="I50" s="230">
        <v>-27.375142932180509</v>
      </c>
      <c r="J50" s="230">
        <v>352.20536097390556</v>
      </c>
      <c r="K50" s="230">
        <v>7.5092487317816756</v>
      </c>
    </row>
    <row r="51" spans="3:11" x14ac:dyDescent="0.55000000000000004">
      <c r="C51" s="267" t="s">
        <v>423</v>
      </c>
      <c r="D51" s="230">
        <v>5527.1587971726276</v>
      </c>
      <c r="E51" s="230">
        <v>25658.450102625156</v>
      </c>
      <c r="F51" s="230">
        <v>26976.069633933403</v>
      </c>
      <c r="G51" s="230">
        <v>20021.129162081699</v>
      </c>
      <c r="H51" s="230">
        <v>23118.051350916183</v>
      </c>
      <c r="I51" s="230">
        <v>364.22494891499269</v>
      </c>
      <c r="J51" s="230">
        <v>5.1352265083752604</v>
      </c>
      <c r="K51" s="230">
        <v>15.468269365644913</v>
      </c>
    </row>
    <row r="52" spans="3:11" x14ac:dyDescent="0.55000000000000004">
      <c r="C52" s="268" t="s">
        <v>424</v>
      </c>
      <c r="D52" s="230">
        <v>5506.3830931326274</v>
      </c>
      <c r="E52" s="230">
        <v>25554.30955334516</v>
      </c>
      <c r="F52" s="230">
        <v>26943.403054853407</v>
      </c>
      <c r="G52" s="230">
        <v>20018.708888012698</v>
      </c>
      <c r="H52" s="230">
        <v>23106.209545747184</v>
      </c>
      <c r="I52" s="230">
        <v>364.08521022112723</v>
      </c>
      <c r="J52" s="230">
        <v>5.4358483002973923</v>
      </c>
      <c r="K52" s="230">
        <v>15.423075858719827</v>
      </c>
    </row>
    <row r="53" spans="3:11" x14ac:dyDescent="0.55000000000000004">
      <c r="C53" s="269" t="s">
        <v>425</v>
      </c>
      <c r="D53" s="230">
        <v>1984.9815402498662</v>
      </c>
      <c r="E53" s="230">
        <v>12789.879714207947</v>
      </c>
      <c r="F53" s="230">
        <v>6293.3966589922602</v>
      </c>
      <c r="G53" s="230">
        <v>7525.7241534700061</v>
      </c>
      <c r="H53" s="230">
        <v>8474.5804740773528</v>
      </c>
      <c r="I53" s="230">
        <v>544.33242601329073</v>
      </c>
      <c r="J53" s="230">
        <v>-50.793933957009088</v>
      </c>
      <c r="K53" s="230">
        <v>12.608172997808357</v>
      </c>
    </row>
    <row r="54" spans="3:11" x14ac:dyDescent="0.55000000000000004">
      <c r="C54" s="269" t="s">
        <v>426</v>
      </c>
      <c r="D54" s="230">
        <v>2839.6785266602501</v>
      </c>
      <c r="E54" s="230">
        <v>11890.567328178749</v>
      </c>
      <c r="F54" s="230">
        <v>17772.907079917739</v>
      </c>
      <c r="G54" s="230">
        <v>10833.347967072496</v>
      </c>
      <c r="H54" s="230">
        <v>12842.563968473116</v>
      </c>
      <c r="I54" s="230">
        <v>318.7293461757892</v>
      </c>
      <c r="J54" s="230">
        <v>49.470639956756159</v>
      </c>
      <c r="K54" s="230">
        <v>18.546584190847998</v>
      </c>
    </row>
    <row r="55" spans="3:11" x14ac:dyDescent="0.55000000000000004">
      <c r="C55" s="269" t="s">
        <v>427</v>
      </c>
      <c r="D55" s="230">
        <v>681.72302622251186</v>
      </c>
      <c r="E55" s="230">
        <v>1079.2071099184725</v>
      </c>
      <c r="F55" s="230">
        <v>2877.0993159434015</v>
      </c>
      <c r="G55" s="230">
        <v>1659.6367674702037</v>
      </c>
      <c r="H55" s="230">
        <v>1789.0651031967095</v>
      </c>
      <c r="I55" s="230">
        <v>58.305802856396895</v>
      </c>
      <c r="J55" s="230">
        <v>166.59380664761824</v>
      </c>
      <c r="K55" s="230">
        <v>7.7985941420058031</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2.4202740690000013</v>
      </c>
      <c r="H58" s="230">
        <v>11.841805169000001</v>
      </c>
      <c r="I58" s="230">
        <v>431.36530757696636</v>
      </c>
      <c r="J58" s="230">
        <v>-68.632219336417918</v>
      </c>
      <c r="K58" s="230">
        <v>389.27538086183552</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1.6E-2</v>
      </c>
      <c r="H60" s="230">
        <v>3.5955680000000004E-2</v>
      </c>
      <c r="I60" s="230">
        <v>-99.363599494486309</v>
      </c>
      <c r="J60" s="230">
        <v>769.88874503636384</v>
      </c>
      <c r="K60" s="230">
        <v>124.72300000000003</v>
      </c>
    </row>
    <row r="61" spans="3:11" x14ac:dyDescent="0.55000000000000004">
      <c r="C61" s="265" t="s">
        <v>433</v>
      </c>
      <c r="D61" s="230">
        <v>1955.1274707561836</v>
      </c>
      <c r="E61" s="230">
        <v>779.4031194024966</v>
      </c>
      <c r="F61" s="230">
        <v>1003.7533700452013</v>
      </c>
      <c r="G61" s="230">
        <v>723.11162397869521</v>
      </c>
      <c r="H61" s="230">
        <v>800.37910261042964</v>
      </c>
      <c r="I61" s="230">
        <v>-60.135432033950842</v>
      </c>
      <c r="J61" s="230">
        <v>28.784879744219573</v>
      </c>
      <c r="K61" s="230">
        <v>10.685415096302053</v>
      </c>
    </row>
    <row r="62" spans="3:11" x14ac:dyDescent="0.55000000000000004">
      <c r="C62" s="265" t="s">
        <v>434</v>
      </c>
      <c r="D62" s="230">
        <v>5462.4250288657495</v>
      </c>
      <c r="E62" s="230">
        <v>2486.0876784097118</v>
      </c>
      <c r="F62" s="230">
        <v>2992.4734852861902</v>
      </c>
      <c r="G62" s="230">
        <v>2177.5195648845279</v>
      </c>
      <c r="H62" s="230">
        <v>2370.460099426436</v>
      </c>
      <c r="I62" s="230">
        <v>-54.487472774963877</v>
      </c>
      <c r="J62" s="230">
        <v>20.368783099411878</v>
      </c>
      <c r="K62" s="230">
        <v>8.8605649130936577</v>
      </c>
    </row>
    <row r="63" spans="3:11" x14ac:dyDescent="0.55000000000000004">
      <c r="C63" s="265" t="s">
        <v>435</v>
      </c>
      <c r="D63" s="230">
        <v>12376.255483476953</v>
      </c>
      <c r="E63" s="230">
        <v>4783.0942958189507</v>
      </c>
      <c r="F63" s="230">
        <v>6717.4217340446221</v>
      </c>
      <c r="G63" s="230">
        <v>4516.184454381706</v>
      </c>
      <c r="H63" s="230">
        <v>5014.241309241952</v>
      </c>
      <c r="I63" s="230">
        <v>-61.352653860413028</v>
      </c>
      <c r="J63" s="230">
        <v>40.440922101755895</v>
      </c>
      <c r="K63" s="230">
        <v>11.028266446845848</v>
      </c>
    </row>
    <row r="64" spans="3:11" x14ac:dyDescent="0.55000000000000004">
      <c r="C64" s="265" t="s">
        <v>211</v>
      </c>
      <c r="D64" s="243">
        <v>72150.664919631934</v>
      </c>
      <c r="E64" s="243">
        <v>87444.398333286881</v>
      </c>
      <c r="F64" s="243">
        <v>89095.451798377413</v>
      </c>
      <c r="G64" s="243">
        <v>64862.96020058194</v>
      </c>
      <c r="H64" s="243">
        <v>72836.909585010173</v>
      </c>
      <c r="I64" s="243">
        <v>21.1969403617978</v>
      </c>
      <c r="J64" s="243">
        <v>1.8881180459355238</v>
      </c>
      <c r="K64" s="243">
        <v>12.293532949729132</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44410.312936930444</v>
      </c>
      <c r="H66" s="230">
        <v>49417.322159788928</v>
      </c>
      <c r="I66" s="230">
        <v>2.8716302092068369</v>
      </c>
      <c r="J66" s="230">
        <v>-4.6536744064985491</v>
      </c>
      <c r="K66" s="230">
        <v>11.27442904977773</v>
      </c>
    </row>
    <row r="67" spans="3:11" x14ac:dyDescent="0.55000000000000004">
      <c r="C67" s="266" t="s">
        <v>371</v>
      </c>
      <c r="D67" s="230">
        <v>58457.09762344999</v>
      </c>
      <c r="E67" s="230">
        <v>59841.555411411704</v>
      </c>
      <c r="F67" s="230">
        <v>56912.458839458093</v>
      </c>
      <c r="G67" s="230">
        <v>43570.995015536406</v>
      </c>
      <c r="H67" s="230">
        <v>48553.384028060696</v>
      </c>
      <c r="I67" s="230">
        <v>2.3683313818959428</v>
      </c>
      <c r="J67" s="230">
        <v>-4.8947534064180358</v>
      </c>
      <c r="K67" s="230">
        <v>11.435104960875202</v>
      </c>
    </row>
    <row r="68" spans="3:11" x14ac:dyDescent="0.55000000000000004">
      <c r="C68" s="266" t="s">
        <v>372</v>
      </c>
      <c r="D68" s="230">
        <v>34.939623259999998</v>
      </c>
      <c r="E68" s="230">
        <v>72.421221899999992</v>
      </c>
      <c r="F68" s="230">
        <v>59.069037039999998</v>
      </c>
      <c r="G68" s="230">
        <v>29.995096590000003</v>
      </c>
      <c r="H68" s="230">
        <v>33.269427029999996</v>
      </c>
      <c r="I68" s="230">
        <v>107.27533711821711</v>
      </c>
      <c r="J68" s="230">
        <v>-18.436840072150172</v>
      </c>
      <c r="K68" s="230">
        <v>10.916219023250669</v>
      </c>
    </row>
    <row r="69" spans="3:11" x14ac:dyDescent="0.55000000000000004">
      <c r="C69" s="266" t="s">
        <v>222</v>
      </c>
      <c r="D69" s="230">
        <v>1492.8505076752356</v>
      </c>
      <c r="E69" s="230">
        <v>1793.4552787872883</v>
      </c>
      <c r="F69" s="230">
        <v>1864.2410698000003</v>
      </c>
      <c r="G69" s="230">
        <v>809.32282480403751</v>
      </c>
      <c r="H69" s="230">
        <v>830.66870469824164</v>
      </c>
      <c r="I69" s="230">
        <v>20.1362942616521</v>
      </c>
      <c r="J69" s="230">
        <v>3.94689468145403</v>
      </c>
      <c r="K69" s="230">
        <v>2.6374988125872565</v>
      </c>
    </row>
    <row r="70" spans="3:11" x14ac:dyDescent="0.55000000000000004">
      <c r="C70" s="265" t="s">
        <v>437</v>
      </c>
      <c r="D70" s="230">
        <v>1442.4499250299968</v>
      </c>
      <c r="E70" s="230">
        <v>617.96062916999995</v>
      </c>
      <c r="F70" s="230">
        <v>762.10415845000057</v>
      </c>
      <c r="G70" s="230">
        <v>746.6130804500001</v>
      </c>
      <c r="H70" s="230">
        <v>837.37638621999986</v>
      </c>
      <c r="I70" s="230">
        <v>-57.158954467195876</v>
      </c>
      <c r="J70" s="230">
        <v>23.325681681955011</v>
      </c>
      <c r="K70" s="230">
        <v>12.156672330907291</v>
      </c>
    </row>
    <row r="71" spans="3:11" x14ac:dyDescent="0.55000000000000004">
      <c r="C71" s="266" t="s">
        <v>224</v>
      </c>
      <c r="D71" s="230">
        <v>3.4371170000000006E-2</v>
      </c>
      <c r="E71" s="230">
        <v>3.9873735999999997</v>
      </c>
      <c r="F71" s="230">
        <v>0.11834517</v>
      </c>
      <c r="G71" s="230">
        <v>0</v>
      </c>
      <c r="H71" s="230">
        <v>5.715E-5</v>
      </c>
      <c r="I71" s="230">
        <v>11500.924844862711</v>
      </c>
      <c r="J71" s="230">
        <v>-97.032001967410338</v>
      </c>
      <c r="K71" s="230">
        <v>0</v>
      </c>
    </row>
    <row r="72" spans="3:11" x14ac:dyDescent="0.55000000000000004">
      <c r="C72" s="266" t="s">
        <v>225</v>
      </c>
      <c r="D72" s="230">
        <v>746.95942490999994</v>
      </c>
      <c r="E72" s="230">
        <v>477.76000838000016</v>
      </c>
      <c r="F72" s="230">
        <v>525.45522377000009</v>
      </c>
      <c r="G72" s="230">
        <v>546.96039016999998</v>
      </c>
      <c r="H72" s="230">
        <v>612.73506614999997</v>
      </c>
      <c r="I72" s="230">
        <v>-36.039362722069576</v>
      </c>
      <c r="J72" s="230">
        <v>9.9830907889770817</v>
      </c>
      <c r="K72" s="230">
        <v>12.025491637439533</v>
      </c>
    </row>
    <row r="73" spans="3:11" x14ac:dyDescent="0.55000000000000004">
      <c r="C73" s="266" t="s">
        <v>226</v>
      </c>
      <c r="D73" s="230">
        <v>695.45612894999681</v>
      </c>
      <c r="E73" s="230">
        <v>136.21324719</v>
      </c>
      <c r="F73" s="230">
        <v>236.53058951</v>
      </c>
      <c r="G73" s="230">
        <v>199.65269027999997</v>
      </c>
      <c r="H73" s="230">
        <v>224.64126292</v>
      </c>
      <c r="I73" s="230">
        <v>-80.413826045985758</v>
      </c>
      <c r="J73" s="230">
        <v>73.647273220107706</v>
      </c>
      <c r="K73" s="230">
        <v>12.516020998742954</v>
      </c>
    </row>
    <row r="74" spans="3:11" x14ac:dyDescent="0.55000000000000004">
      <c r="C74" s="265" t="s">
        <v>438</v>
      </c>
      <c r="D74" s="230">
        <v>5494.6508484650003</v>
      </c>
      <c r="E74" s="230">
        <v>3971.0780406499998</v>
      </c>
      <c r="F74" s="230">
        <v>4275.0319050200005</v>
      </c>
      <c r="G74" s="230">
        <v>3334.8993380506854</v>
      </c>
      <c r="H74" s="230">
        <v>3644.3236237933943</v>
      </c>
      <c r="I74" s="230">
        <v>-27.728291566344559</v>
      </c>
      <c r="J74" s="230">
        <v>7.6541901533682397</v>
      </c>
      <c r="K74" s="230">
        <v>9.2783695811212556</v>
      </c>
    </row>
    <row r="75" spans="3:11" x14ac:dyDescent="0.55000000000000004">
      <c r="C75" s="265" t="s">
        <v>439</v>
      </c>
      <c r="D75" s="230">
        <v>446.26673801489625</v>
      </c>
      <c r="E75" s="230">
        <v>157.53254789049998</v>
      </c>
      <c r="F75" s="230">
        <v>145.78774540059999</v>
      </c>
      <c r="G75" s="230">
        <v>72.29290583369999</v>
      </c>
      <c r="H75" s="230">
        <v>90.505778213699998</v>
      </c>
      <c r="I75" s="230">
        <v>-64.699912749212871</v>
      </c>
      <c r="J75" s="230">
        <v>-7.4554767552313983</v>
      </c>
      <c r="K75" s="230">
        <v>25.193166839767439</v>
      </c>
    </row>
    <row r="76" spans="3:11" x14ac:dyDescent="0.55000000000000004">
      <c r="C76" s="265" t="s">
        <v>440</v>
      </c>
      <c r="D76" s="230">
        <v>4554.5541323196512</v>
      </c>
      <c r="E76" s="230">
        <v>21199.710870368195</v>
      </c>
      <c r="F76" s="230">
        <v>24598.97340669945</v>
      </c>
      <c r="G76" s="230">
        <v>15982.693118456893</v>
      </c>
      <c r="H76" s="230">
        <v>18084.098034728406</v>
      </c>
      <c r="I76" s="230">
        <v>365.46182687636872</v>
      </c>
      <c r="J76" s="230">
        <v>16.034475928077676</v>
      </c>
      <c r="K76" s="230">
        <v>13.148002659481712</v>
      </c>
    </row>
    <row r="77" spans="3:11" x14ac:dyDescent="0.55000000000000004">
      <c r="C77" s="265" t="s">
        <v>441</v>
      </c>
      <c r="D77" s="230">
        <v>6.1607132299999998</v>
      </c>
      <c r="E77" s="230">
        <v>4.3160718500000002</v>
      </c>
      <c r="F77" s="230">
        <v>17.270325920000005</v>
      </c>
      <c r="G77" s="230">
        <v>11.008745580000001</v>
      </c>
      <c r="H77" s="230">
        <v>11.937934889999999</v>
      </c>
      <c r="I77" s="230">
        <v>-29.942010139627932</v>
      </c>
      <c r="J77" s="230">
        <v>300.13990777285147</v>
      </c>
      <c r="K77" s="230">
        <v>8.4404649307918529</v>
      </c>
    </row>
    <row r="78" spans="3:11" x14ac:dyDescent="0.55000000000000004">
      <c r="C78" s="265" t="s">
        <v>442</v>
      </c>
      <c r="D78" s="230">
        <v>63.277833429999994</v>
      </c>
      <c r="E78" s="230">
        <v>112.51453857000007</v>
      </c>
      <c r="F78" s="230">
        <v>118.38687806</v>
      </c>
      <c r="G78" s="230">
        <v>45.491946630000001</v>
      </c>
      <c r="H78" s="230">
        <v>49.173503369999999</v>
      </c>
      <c r="I78" s="230">
        <v>77.8103523320964</v>
      </c>
      <c r="J78" s="230">
        <v>5.2191828403993314</v>
      </c>
      <c r="K78" s="230">
        <v>8.0927658909459996</v>
      </c>
    </row>
    <row r="79" spans="3:11" x14ac:dyDescent="0.55000000000000004">
      <c r="C79" s="265" t="s">
        <v>443</v>
      </c>
      <c r="D79" s="230">
        <v>158.41696812999999</v>
      </c>
      <c r="E79" s="230">
        <v>645.6206563167998</v>
      </c>
      <c r="F79" s="230">
        <v>342.12842343930015</v>
      </c>
      <c r="G79" s="230">
        <v>259.64812678000004</v>
      </c>
      <c r="H79" s="230">
        <v>702.17215108999926</v>
      </c>
      <c r="I79" s="230">
        <v>307.54514111581227</v>
      </c>
      <c r="J79" s="230">
        <v>-47.007825711291822</v>
      </c>
      <c r="K79" s="230">
        <v>170.43220368963031</v>
      </c>
    </row>
    <row r="80" spans="3:11" x14ac:dyDescent="0.55000000000000004">
      <c r="C80" s="265" t="s">
        <v>236</v>
      </c>
      <c r="D80" s="243">
        <v>72150.664913004788</v>
      </c>
      <c r="E80" s="243">
        <v>88416.165266914497</v>
      </c>
      <c r="F80" s="243">
        <v>89095.451789287443</v>
      </c>
      <c r="G80" s="243">
        <v>64862.96019871172</v>
      </c>
      <c r="H80" s="243">
        <v>72836.909572094431</v>
      </c>
      <c r="I80" s="243">
        <v>22.543798277565056</v>
      </c>
      <c r="J80" s="243">
        <v>0.76828317573182092</v>
      </c>
      <c r="K80" s="243">
        <v>12.293532933054582</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21506</v>
      </c>
      <c r="H82" s="271">
        <v>21468</v>
      </c>
      <c r="I82" s="230">
        <v>-3.4759473029223704</v>
      </c>
      <c r="J82" s="230">
        <v>-3.4055039345574176</v>
      </c>
      <c r="K82" s="230">
        <v>-0.17669487584860039</v>
      </c>
    </row>
    <row r="83" spans="3:11" x14ac:dyDescent="0.55000000000000004">
      <c r="C83" s="265" t="s">
        <v>446</v>
      </c>
      <c r="D83" s="271">
        <v>5135</v>
      </c>
      <c r="E83" s="271">
        <v>5128</v>
      </c>
      <c r="F83" s="271">
        <v>5051</v>
      </c>
      <c r="G83" s="271">
        <v>5010</v>
      </c>
      <c r="H83" s="271">
        <v>4998</v>
      </c>
      <c r="I83" s="230">
        <v>-0.13631937682570594</v>
      </c>
      <c r="J83" s="230">
        <v>-1.5015600624024961</v>
      </c>
      <c r="K83" s="230">
        <v>-0.23952095808383234</v>
      </c>
    </row>
    <row r="84" spans="3:11" x14ac:dyDescent="0.55000000000000004">
      <c r="C84" s="265" t="s">
        <v>447</v>
      </c>
      <c r="D84" s="230">
        <v>428783.2</v>
      </c>
      <c r="E84" s="230">
        <v>445666.2</v>
      </c>
      <c r="F84" s="230">
        <v>459319</v>
      </c>
      <c r="G84" s="230">
        <v>469002</v>
      </c>
      <c r="H84" s="230">
        <v>470491</v>
      </c>
      <c r="I84" s="230">
        <v>3.9374210556756886</v>
      </c>
      <c r="J84" s="230">
        <v>3.063458705192359</v>
      </c>
      <c r="K84" s="230">
        <v>0.31748265465818909</v>
      </c>
    </row>
    <row r="85" spans="3:11" x14ac:dyDescent="0.55000000000000004">
      <c r="C85" s="265" t="s">
        <v>448</v>
      </c>
      <c r="D85" s="230">
        <v>1351729</v>
      </c>
      <c r="E85" s="230">
        <v>1390718.2000000002</v>
      </c>
      <c r="F85" s="230">
        <v>1415757.4</v>
      </c>
      <c r="G85" s="230">
        <v>1461745</v>
      </c>
      <c r="H85" s="230">
        <v>1477773</v>
      </c>
      <c r="I85" s="230">
        <v>2.8843947270495924</v>
      </c>
      <c r="J85" s="230">
        <v>1.8004510187613647</v>
      </c>
      <c r="K85" s="230">
        <v>1.0964976791437631</v>
      </c>
    </row>
    <row r="86" spans="3:11" x14ac:dyDescent="0.55000000000000004">
      <c r="C86" s="265" t="s">
        <v>449</v>
      </c>
      <c r="D86" s="230">
        <v>16159</v>
      </c>
      <c r="E86" s="230">
        <v>19042.8</v>
      </c>
      <c r="F86" s="230">
        <v>19857</v>
      </c>
      <c r="G86" s="230">
        <v>36694</v>
      </c>
      <c r="H86" s="230">
        <v>37115</v>
      </c>
      <c r="I86" s="230">
        <v>17.84640138622439</v>
      </c>
      <c r="J86" s="230">
        <v>4.2756317348289157</v>
      </c>
      <c r="K86" s="230">
        <v>1.1473265383986484</v>
      </c>
    </row>
    <row r="87" spans="3:11" x14ac:dyDescent="0.55000000000000004">
      <c r="C87" s="265" t="s">
        <v>450</v>
      </c>
      <c r="D87" s="230">
        <v>5859530</v>
      </c>
      <c r="E87" s="230">
        <v>6016100.9289611196</v>
      </c>
      <c r="F87" s="230">
        <v>5995358</v>
      </c>
      <c r="G87" s="230">
        <v>6162421</v>
      </c>
      <c r="H87" s="230">
        <v>6178914</v>
      </c>
      <c r="I87" s="230">
        <v>2.6720731690275437</v>
      </c>
      <c r="J87" s="230">
        <v>-0.34479024215276211</v>
      </c>
      <c r="K87" s="230">
        <v>0.26763831942024086</v>
      </c>
    </row>
    <row r="88" spans="3:11" x14ac:dyDescent="0.55000000000000004">
      <c r="C88" s="265" t="s">
        <v>451</v>
      </c>
      <c r="D88" s="230">
        <v>438040.31299999997</v>
      </c>
      <c r="E88" s="230">
        <v>528081.81299999997</v>
      </c>
      <c r="F88" s="230">
        <v>534348</v>
      </c>
      <c r="G88" s="230">
        <v>742565</v>
      </c>
      <c r="H88" s="230">
        <v>774390</v>
      </c>
      <c r="I88" s="230">
        <v>20.555528184913889</v>
      </c>
      <c r="J88" s="230">
        <v>1.186593979520373</v>
      </c>
      <c r="K88" s="230">
        <v>4.2858200965572042</v>
      </c>
    </row>
    <row r="89" spans="3:11" x14ac:dyDescent="0.55000000000000004">
      <c r="C89" s="265" t="s">
        <v>452</v>
      </c>
      <c r="D89" s="230">
        <v>3303100</v>
      </c>
      <c r="E89" s="230">
        <v>2984420</v>
      </c>
      <c r="F89" s="230">
        <v>2663510</v>
      </c>
      <c r="G89" s="230">
        <v>2695552</v>
      </c>
      <c r="H89" s="230">
        <v>2698779</v>
      </c>
      <c r="I89" s="230">
        <v>-9.6479065120644254</v>
      </c>
      <c r="J89" s="230">
        <v>-10.7528430984915</v>
      </c>
      <c r="K89" s="230">
        <v>0.11971573911391804</v>
      </c>
    </row>
    <row r="90" spans="3:11" x14ac:dyDescent="0.55000000000000004">
      <c r="C90" s="265" t="s">
        <v>453</v>
      </c>
      <c r="D90" s="230">
        <v>382353</v>
      </c>
      <c r="E90" s="230">
        <v>587163.22571865399</v>
      </c>
      <c r="F90" s="230">
        <v>689852</v>
      </c>
      <c r="G90" s="230">
        <v>717611</v>
      </c>
      <c r="H90" s="230">
        <v>769541</v>
      </c>
      <c r="I90" s="230">
        <v>53.565743100918262</v>
      </c>
      <c r="J90" s="230">
        <v>17.488965552238199</v>
      </c>
      <c r="K90" s="230">
        <v>7.2365111460108613</v>
      </c>
    </row>
    <row r="91" spans="3:11" x14ac:dyDescent="0.55000000000000004">
      <c r="C91" s="265" t="s">
        <v>454</v>
      </c>
      <c r="D91" s="230">
        <v>5888077</v>
      </c>
      <c r="E91" s="230">
        <v>6039507</v>
      </c>
      <c r="F91" s="230">
        <v>6015939</v>
      </c>
      <c r="G91" s="230">
        <v>6105803</v>
      </c>
      <c r="H91" s="230">
        <v>6130919</v>
      </c>
      <c r="I91" s="230">
        <v>2.5718073999371951</v>
      </c>
      <c r="J91" s="230">
        <v>-0.39023052709434725</v>
      </c>
      <c r="K91" s="230">
        <v>0.41134638638030085</v>
      </c>
    </row>
    <row r="92" spans="3:11" x14ac:dyDescent="0.55000000000000004">
      <c r="C92" s="265" t="s">
        <v>455</v>
      </c>
      <c r="D92" s="230">
        <v>159022.77751564092</v>
      </c>
      <c r="E92" s="230">
        <v>167026.53720689178</v>
      </c>
      <c r="F92" s="230">
        <v>177049.09182861331</v>
      </c>
      <c r="G92" s="230">
        <v>191356.72474954708</v>
      </c>
      <c r="H92" s="230">
        <v>191598.95540048764</v>
      </c>
      <c r="I92" s="230">
        <v>5.0330901121781988</v>
      </c>
      <c r="J92" s="230">
        <v>6.0005761894631338</v>
      </c>
      <c r="K92" s="230">
        <v>0.12658590977536788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D4C4-212E-477A-A7FA-4C4213170670}">
  <sheetPr codeName="Sheet88"/>
  <dimension ref="B2:D95"/>
  <sheetViews>
    <sheetView workbookViewId="0">
      <pane xSplit="3" ySplit="3" topLeftCell="D4"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1029</v>
      </c>
    </row>
    <row r="4" spans="2:4" ht="16" thickBot="1" x14ac:dyDescent="0.6">
      <c r="B4" s="168"/>
      <c r="C4" s="169" t="s">
        <v>117</v>
      </c>
      <c r="D4" s="170"/>
    </row>
    <row r="5" spans="2:4" ht="16" thickTop="1" x14ac:dyDescent="0.55000000000000004">
      <c r="B5" s="171">
        <v>1</v>
      </c>
      <c r="C5" s="172" t="s">
        <v>297</v>
      </c>
      <c r="D5" s="173">
        <v>24547.5074656</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873.43764900000008</v>
      </c>
    </row>
    <row r="13" spans="2:4" x14ac:dyDescent="0.55000000000000004">
      <c r="B13" s="175">
        <v>2</v>
      </c>
      <c r="C13" s="176" t="s">
        <v>124</v>
      </c>
      <c r="D13" s="173">
        <v>2289.8130000000001</v>
      </c>
    </row>
    <row r="14" spans="2:4" x14ac:dyDescent="0.55000000000000004">
      <c r="B14" s="174" t="s">
        <v>119</v>
      </c>
      <c r="C14" s="140" t="s">
        <v>125</v>
      </c>
      <c r="D14" s="173">
        <v>0</v>
      </c>
    </row>
    <row r="15" spans="2:4" x14ac:dyDescent="0.55000000000000004">
      <c r="B15" s="174"/>
      <c r="C15" s="140" t="s">
        <v>304</v>
      </c>
      <c r="D15" s="173">
        <v>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2289.8130000000001</v>
      </c>
    </row>
    <row r="19" spans="2:4" x14ac:dyDescent="0.55000000000000004">
      <c r="B19" s="175">
        <v>3</v>
      </c>
      <c r="C19" s="176" t="s">
        <v>130</v>
      </c>
      <c r="D19" s="173">
        <v>7756.5142674500003</v>
      </c>
    </row>
    <row r="20" spans="2:4" x14ac:dyDescent="0.55000000000000004">
      <c r="B20" s="174"/>
      <c r="C20" s="140" t="s">
        <v>131</v>
      </c>
      <c r="D20" s="173">
        <v>324.78753107000006</v>
      </c>
    </row>
    <row r="21" spans="2:4" x14ac:dyDescent="0.55000000000000004">
      <c r="B21" s="174"/>
      <c r="C21" s="140" t="s">
        <v>305</v>
      </c>
      <c r="D21" s="173">
        <v>324.78753107000006</v>
      </c>
    </row>
    <row r="22" spans="2:4" x14ac:dyDescent="0.55000000000000004">
      <c r="B22" s="174"/>
      <c r="C22" s="140" t="s">
        <v>306</v>
      </c>
      <c r="D22" s="173">
        <v>0</v>
      </c>
    </row>
    <row r="23" spans="2:4" x14ac:dyDescent="0.55000000000000004">
      <c r="B23" s="174"/>
      <c r="C23" s="140" t="s">
        <v>132</v>
      </c>
      <c r="D23" s="173">
        <v>4.7363800000000001E-3</v>
      </c>
    </row>
    <row r="24" spans="2:4" x14ac:dyDescent="0.55000000000000004">
      <c r="B24" s="174"/>
      <c r="C24" s="140" t="s">
        <v>305</v>
      </c>
      <c r="D24" s="173">
        <v>4.7363800000000001E-3</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1.722</v>
      </c>
    </row>
    <row r="33" spans="2:4" x14ac:dyDescent="0.55000000000000004">
      <c r="B33" s="174"/>
      <c r="C33" s="140" t="s">
        <v>305</v>
      </c>
      <c r="D33" s="173">
        <v>1.722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1915.1641623367</v>
      </c>
    </row>
    <row r="37" spans="2:4" x14ac:dyDescent="0.55000000000000004">
      <c r="B37" s="178"/>
      <c r="C37" s="140" t="s">
        <v>307</v>
      </c>
      <c r="D37" s="173">
        <v>0</v>
      </c>
    </row>
    <row r="38" spans="2:4" x14ac:dyDescent="0.55000000000000004">
      <c r="B38" s="178"/>
      <c r="C38" s="140" t="s">
        <v>308</v>
      </c>
      <c r="D38" s="173">
        <v>829.95418498999993</v>
      </c>
    </row>
    <row r="39" spans="2:4" x14ac:dyDescent="0.55000000000000004">
      <c r="B39" s="178"/>
      <c r="C39" s="140" t="s">
        <v>309</v>
      </c>
      <c r="D39" s="173">
        <v>0</v>
      </c>
    </row>
    <row r="40" spans="2:4" x14ac:dyDescent="0.55000000000000004">
      <c r="B40" s="178"/>
      <c r="C40" s="140" t="s">
        <v>310</v>
      </c>
      <c r="D40" s="173">
        <v>1085.2099773467</v>
      </c>
    </row>
    <row r="41" spans="2:4" x14ac:dyDescent="0.55000000000000004">
      <c r="B41" s="178">
        <v>6</v>
      </c>
      <c r="C41" s="138" t="s">
        <v>141</v>
      </c>
      <c r="D41" s="173">
        <v>0</v>
      </c>
    </row>
    <row r="42" spans="2:4" x14ac:dyDescent="0.55000000000000004">
      <c r="B42" s="179">
        <v>7</v>
      </c>
      <c r="C42" s="180" t="s">
        <v>142</v>
      </c>
      <c r="D42" s="173">
        <v>980.50622683330039</v>
      </c>
    </row>
    <row r="43" spans="2:4" s="167" customFormat="1" x14ac:dyDescent="0.55000000000000004">
      <c r="B43" s="181" t="s">
        <v>311</v>
      </c>
      <c r="C43" s="181"/>
      <c r="D43" s="182">
        <v>37489.505122219998</v>
      </c>
    </row>
    <row r="44" spans="2:4" ht="16" thickBot="1" x14ac:dyDescent="0.6">
      <c r="B44" s="168"/>
      <c r="C44" s="169" t="s">
        <v>144</v>
      </c>
      <c r="D44" s="183"/>
    </row>
    <row r="45" spans="2:4" ht="16" thickTop="1" x14ac:dyDescent="0.55000000000000004">
      <c r="B45" s="171">
        <v>1</v>
      </c>
      <c r="C45" s="172" t="s">
        <v>145</v>
      </c>
      <c r="D45" s="173">
        <v>1175.9573609399999</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1175.92736094</v>
      </c>
    </row>
    <row r="50" spans="2:4" x14ac:dyDescent="0.55000000000000004">
      <c r="B50" s="177"/>
      <c r="C50" s="140" t="s">
        <v>150</v>
      </c>
      <c r="D50" s="173">
        <v>1164.3211759999999</v>
      </c>
    </row>
    <row r="51" spans="2:4" x14ac:dyDescent="0.55000000000000004">
      <c r="B51" s="177"/>
      <c r="C51" s="140" t="s">
        <v>312</v>
      </c>
      <c r="D51" s="173">
        <v>1164.3211759999999</v>
      </c>
    </row>
    <row r="52" spans="2:4" x14ac:dyDescent="0.55000000000000004">
      <c r="B52" s="177"/>
      <c r="C52" s="140" t="s">
        <v>313</v>
      </c>
      <c r="D52" s="173">
        <v>0</v>
      </c>
    </row>
    <row r="53" spans="2:4" x14ac:dyDescent="0.55000000000000004">
      <c r="B53" s="177"/>
      <c r="C53" s="140" t="s">
        <v>151</v>
      </c>
      <c r="D53" s="173">
        <v>11.60618494</v>
      </c>
    </row>
    <row r="54" spans="2:4" x14ac:dyDescent="0.55000000000000004">
      <c r="B54" s="177"/>
      <c r="C54" s="140" t="s">
        <v>312</v>
      </c>
      <c r="D54" s="173">
        <v>11.60618494</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5474.9548799999993</v>
      </c>
    </row>
    <row r="62" spans="2:4" x14ac:dyDescent="0.55000000000000004">
      <c r="B62" s="177"/>
      <c r="C62" s="140" t="s">
        <v>156</v>
      </c>
      <c r="D62" s="173">
        <v>5474.9548799999993</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5197.7049999999999</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5197.7049999999999</v>
      </c>
    </row>
    <row r="71" spans="2:4" ht="31.35" x14ac:dyDescent="0.55000000000000004">
      <c r="B71" s="178">
        <v>4</v>
      </c>
      <c r="C71" s="186" t="s">
        <v>323</v>
      </c>
      <c r="D71" s="173">
        <v>24388.85629688</v>
      </c>
    </row>
    <row r="72" spans="2:4" x14ac:dyDescent="0.55000000000000004">
      <c r="B72" s="175"/>
      <c r="C72" s="176" t="s">
        <v>160</v>
      </c>
      <c r="D72" s="173">
        <v>24388.85629688</v>
      </c>
    </row>
    <row r="73" spans="2:4" x14ac:dyDescent="0.55000000000000004">
      <c r="B73" s="177"/>
      <c r="C73" s="140" t="s">
        <v>459</v>
      </c>
      <c r="D73" s="173">
        <v>24388.85629688</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179.60954808000002</v>
      </c>
    </row>
    <row r="82" spans="2:4" x14ac:dyDescent="0.55000000000000004">
      <c r="B82" s="178">
        <v>7</v>
      </c>
      <c r="C82" s="138" t="s">
        <v>167</v>
      </c>
      <c r="D82" s="173">
        <v>1072.42203632</v>
      </c>
    </row>
    <row r="83" spans="2:4" x14ac:dyDescent="0.55000000000000004">
      <c r="B83" s="188"/>
      <c r="C83" s="189" t="s">
        <v>334</v>
      </c>
      <c r="D83" s="173">
        <v>605.89564260999998</v>
      </c>
    </row>
    <row r="84" spans="2:4" x14ac:dyDescent="0.55000000000000004">
      <c r="B84" s="188"/>
      <c r="C84" s="140" t="s">
        <v>335</v>
      </c>
      <c r="D84" s="173">
        <v>0</v>
      </c>
    </row>
    <row r="85" spans="2:4" x14ac:dyDescent="0.55000000000000004">
      <c r="B85" s="177"/>
      <c r="C85" s="140" t="s">
        <v>336</v>
      </c>
      <c r="D85" s="173">
        <v>31.19308461</v>
      </c>
    </row>
    <row r="86" spans="2:4" x14ac:dyDescent="0.55000000000000004">
      <c r="B86" s="177"/>
      <c r="C86" s="185" t="s">
        <v>337</v>
      </c>
      <c r="D86" s="173">
        <v>574.70255799999995</v>
      </c>
    </row>
    <row r="87" spans="2:4" x14ac:dyDescent="0.55000000000000004">
      <c r="B87" s="177"/>
      <c r="C87" s="185" t="s">
        <v>338</v>
      </c>
      <c r="D87" s="173">
        <v>93.564663960000004</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372.96172975000002</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37489.505122219998</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1B6A-F487-4896-A40E-B82215156108}">
  <sheetPr codeName="Sheet89"/>
  <dimension ref="B2:C56"/>
  <sheetViews>
    <sheetView workbookViewId="0">
      <pane xSplit="2" ySplit="3" topLeftCell="C4"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1029</v>
      </c>
    </row>
    <row r="4" spans="2:3" ht="18" x14ac:dyDescent="0.6">
      <c r="B4" s="272" t="s">
        <v>343</v>
      </c>
    </row>
    <row r="5" spans="2:3" x14ac:dyDescent="0.55000000000000004">
      <c r="B5" s="273" t="s">
        <v>344</v>
      </c>
      <c r="C5" s="274">
        <v>423.09848715000004</v>
      </c>
    </row>
    <row r="6" spans="2:3" x14ac:dyDescent="0.55000000000000004">
      <c r="B6" s="275" t="s">
        <v>345</v>
      </c>
      <c r="C6" s="276">
        <v>283.75979318000003</v>
      </c>
    </row>
    <row r="7" spans="2:3" x14ac:dyDescent="0.55000000000000004">
      <c r="B7" s="275" t="s">
        <v>354</v>
      </c>
      <c r="C7" s="276">
        <v>139.33869397000001</v>
      </c>
    </row>
    <row r="8" spans="2:3" x14ac:dyDescent="0.55000000000000004">
      <c r="B8" s="273" t="s">
        <v>355</v>
      </c>
      <c r="C8" s="274">
        <v>3.7870970000000004E-2</v>
      </c>
    </row>
    <row r="9" spans="2:3" x14ac:dyDescent="0.55000000000000004">
      <c r="B9" s="273" t="s">
        <v>356</v>
      </c>
      <c r="C9" s="274">
        <v>55.338957749999992</v>
      </c>
    </row>
    <row r="10" spans="2:3" x14ac:dyDescent="0.55000000000000004">
      <c r="B10" s="273" t="s">
        <v>357</v>
      </c>
      <c r="C10" s="274">
        <v>49.068667659999988</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191.78853192999998</v>
      </c>
    </row>
    <row r="16" spans="2:3" x14ac:dyDescent="0.55000000000000004">
      <c r="B16" s="275" t="s">
        <v>197</v>
      </c>
      <c r="C16" s="276">
        <v>191.78853192999998</v>
      </c>
    </row>
    <row r="17" spans="2:3" x14ac:dyDescent="0.55000000000000004">
      <c r="B17" s="277" t="s">
        <v>198</v>
      </c>
      <c r="C17" s="276">
        <v>87.185849729999987</v>
      </c>
    </row>
    <row r="18" spans="2:3" x14ac:dyDescent="0.55000000000000004">
      <c r="B18" s="275" t="s">
        <v>199</v>
      </c>
      <c r="C18" s="276">
        <v>87.185849729999987</v>
      </c>
    </row>
    <row r="19" spans="2:3" x14ac:dyDescent="0.55000000000000004">
      <c r="B19" s="275" t="s">
        <v>200</v>
      </c>
      <c r="C19" s="276">
        <v>0</v>
      </c>
    </row>
    <row r="20" spans="2:3" x14ac:dyDescent="0.55000000000000004">
      <c r="B20" s="277" t="s">
        <v>201</v>
      </c>
      <c r="C20" s="276">
        <v>104.6026822</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155.65113169100005</v>
      </c>
    </row>
    <row r="27" spans="2:3" x14ac:dyDescent="0.55000000000000004">
      <c r="B27" s="273" t="s">
        <v>366</v>
      </c>
      <c r="C27" s="274">
        <v>420.35395838570008</v>
      </c>
    </row>
    <row r="28" spans="2:3" x14ac:dyDescent="0.55000000000000004">
      <c r="B28" s="273" t="s">
        <v>367</v>
      </c>
      <c r="C28" s="274">
        <v>0</v>
      </c>
    </row>
    <row r="29" spans="2:3" x14ac:dyDescent="0.55000000000000004">
      <c r="B29" s="278" t="s">
        <v>368</v>
      </c>
      <c r="C29" s="279">
        <v>980.50622683330039</v>
      </c>
    </row>
    <row r="30" spans="2:3" x14ac:dyDescent="0.55000000000000004">
      <c r="B30" s="280" t="s">
        <v>369</v>
      </c>
      <c r="C30" s="281">
        <v>2275.8438323700007</v>
      </c>
    </row>
    <row r="31" spans="2:3" x14ac:dyDescent="0.55000000000000004">
      <c r="B31" s="282"/>
    </row>
    <row r="32" spans="2:3" ht="18" x14ac:dyDescent="0.6">
      <c r="B32" s="272" t="s">
        <v>212</v>
      </c>
      <c r="C32" s="283"/>
    </row>
    <row r="33" spans="2:3" x14ac:dyDescent="0.55000000000000004">
      <c r="B33" s="273" t="s">
        <v>370</v>
      </c>
      <c r="C33" s="284">
        <v>2049.8494989100004</v>
      </c>
    </row>
    <row r="34" spans="2:3" x14ac:dyDescent="0.55000000000000004">
      <c r="B34" s="275" t="s">
        <v>371</v>
      </c>
      <c r="C34" s="285">
        <v>1738.5497550600005</v>
      </c>
    </row>
    <row r="35" spans="2:3" x14ac:dyDescent="0.55000000000000004">
      <c r="B35" s="275" t="s">
        <v>372</v>
      </c>
      <c r="C35" s="285">
        <v>142.48263879999999</v>
      </c>
    </row>
    <row r="36" spans="2:3" x14ac:dyDescent="0.55000000000000004">
      <c r="B36" s="275" t="s">
        <v>216</v>
      </c>
      <c r="C36" s="285">
        <v>142.48263879999999</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168.81710505000001</v>
      </c>
    </row>
    <row r="43" spans="2:3" x14ac:dyDescent="0.55000000000000004">
      <c r="B43" s="273" t="s">
        <v>376</v>
      </c>
      <c r="C43" s="281">
        <v>16.316834100000001</v>
      </c>
    </row>
    <row r="44" spans="2:3" x14ac:dyDescent="0.55000000000000004">
      <c r="B44" s="275" t="s">
        <v>377</v>
      </c>
      <c r="C44" s="285">
        <v>0</v>
      </c>
    </row>
    <row r="45" spans="2:3" x14ac:dyDescent="0.55000000000000004">
      <c r="B45" s="275" t="s">
        <v>378</v>
      </c>
      <c r="C45" s="285">
        <v>16.316834100000001</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0.29465559999999996</v>
      </c>
    </row>
    <row r="52" spans="2:3" x14ac:dyDescent="0.55000000000000004">
      <c r="B52" s="273" t="s">
        <v>383</v>
      </c>
      <c r="C52" s="281">
        <v>209.38284375999999</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2275.8438323700002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3D49-47AC-4FAD-BBC9-D8C09C6EC3E5}">
  <sheetPr codeName="Sheet50"/>
  <dimension ref="B2:J110"/>
  <sheetViews>
    <sheetView workbookViewId="0">
      <selection activeCell="R17" sqref="R17"/>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1030</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1031</v>
      </c>
      <c r="D4" s="292" t="s">
        <v>468</v>
      </c>
      <c r="E4" s="293">
        <v>24</v>
      </c>
      <c r="F4" s="293">
        <v>0</v>
      </c>
      <c r="G4" s="293">
        <v>0</v>
      </c>
      <c r="H4" s="293">
        <v>24</v>
      </c>
      <c r="I4" s="293">
        <v>120590</v>
      </c>
      <c r="J4" s="293">
        <v>5024.583333333333</v>
      </c>
    </row>
    <row r="5" spans="2:10" x14ac:dyDescent="0.55000000000000004">
      <c r="B5" s="290">
        <v>2</v>
      </c>
      <c r="C5" s="291" t="s">
        <v>1031</v>
      </c>
      <c r="D5" s="292" t="s">
        <v>469</v>
      </c>
      <c r="E5" s="293">
        <v>28</v>
      </c>
      <c r="F5" s="293">
        <v>3</v>
      </c>
      <c r="G5" s="293">
        <v>2</v>
      </c>
      <c r="H5" s="293">
        <v>33</v>
      </c>
      <c r="I5" s="293">
        <v>172400</v>
      </c>
      <c r="J5" s="293">
        <v>5224.242424242424</v>
      </c>
    </row>
    <row r="6" spans="2:10" x14ac:dyDescent="0.55000000000000004">
      <c r="B6" s="290">
        <v>3</v>
      </c>
      <c r="C6" s="291" t="s">
        <v>1031</v>
      </c>
      <c r="D6" s="292" t="s">
        <v>470</v>
      </c>
      <c r="E6" s="293">
        <v>38</v>
      </c>
      <c r="F6" s="293">
        <v>9</v>
      </c>
      <c r="G6" s="293">
        <v>1</v>
      </c>
      <c r="H6" s="293">
        <v>48</v>
      </c>
      <c r="I6" s="293">
        <v>279534</v>
      </c>
      <c r="J6" s="293">
        <v>5823.625</v>
      </c>
    </row>
    <row r="7" spans="2:10" x14ac:dyDescent="0.55000000000000004">
      <c r="B7" s="290">
        <v>4</v>
      </c>
      <c r="C7" s="291" t="s">
        <v>1031</v>
      </c>
      <c r="D7" s="292" t="s">
        <v>471</v>
      </c>
      <c r="E7" s="293">
        <v>139</v>
      </c>
      <c r="F7" s="293">
        <v>53</v>
      </c>
      <c r="G7" s="293">
        <v>12</v>
      </c>
      <c r="H7" s="293">
        <v>204</v>
      </c>
      <c r="I7" s="293">
        <v>998054</v>
      </c>
      <c r="J7" s="293">
        <v>4892.4215686274511</v>
      </c>
    </row>
    <row r="8" spans="2:10" x14ac:dyDescent="0.55000000000000004">
      <c r="B8" s="290">
        <v>5</v>
      </c>
      <c r="C8" s="291" t="s">
        <v>1031</v>
      </c>
      <c r="D8" s="292" t="s">
        <v>472</v>
      </c>
      <c r="E8" s="293">
        <v>32</v>
      </c>
      <c r="F8" s="293">
        <v>1</v>
      </c>
      <c r="G8" s="293">
        <v>0</v>
      </c>
      <c r="H8" s="293">
        <v>33</v>
      </c>
      <c r="I8" s="293">
        <v>158041</v>
      </c>
      <c r="J8" s="293">
        <v>4789.121212121212</v>
      </c>
    </row>
    <row r="9" spans="2:10" x14ac:dyDescent="0.55000000000000004">
      <c r="B9" s="290">
        <v>6</v>
      </c>
      <c r="C9" s="291" t="s">
        <v>1031</v>
      </c>
      <c r="D9" s="292" t="s">
        <v>473</v>
      </c>
      <c r="E9" s="293">
        <v>24</v>
      </c>
      <c r="F9" s="293">
        <v>0</v>
      </c>
      <c r="G9" s="293">
        <v>1</v>
      </c>
      <c r="H9" s="293">
        <v>25</v>
      </c>
      <c r="I9" s="293">
        <v>157923</v>
      </c>
      <c r="J9" s="293">
        <v>6316.92</v>
      </c>
    </row>
    <row r="10" spans="2:10" x14ac:dyDescent="0.55000000000000004">
      <c r="B10" s="290">
        <v>7</v>
      </c>
      <c r="C10" s="291" t="s">
        <v>1031</v>
      </c>
      <c r="D10" s="292" t="s">
        <v>474</v>
      </c>
      <c r="E10" s="293">
        <v>21</v>
      </c>
      <c r="F10" s="293">
        <v>3</v>
      </c>
      <c r="G10" s="293">
        <v>0</v>
      </c>
      <c r="H10" s="293">
        <v>24</v>
      </c>
      <c r="I10" s="293">
        <v>88731</v>
      </c>
      <c r="J10" s="293">
        <v>3697.125</v>
      </c>
    </row>
    <row r="11" spans="2:10" x14ac:dyDescent="0.55000000000000004">
      <c r="B11" s="290">
        <v>8</v>
      </c>
      <c r="C11" s="291" t="s">
        <v>1031</v>
      </c>
      <c r="D11" s="292" t="s">
        <v>475</v>
      </c>
      <c r="E11" s="293">
        <v>28</v>
      </c>
      <c r="F11" s="293">
        <v>9</v>
      </c>
      <c r="G11" s="293">
        <v>1</v>
      </c>
      <c r="H11" s="293">
        <v>38</v>
      </c>
      <c r="I11" s="293">
        <v>150599</v>
      </c>
      <c r="J11" s="293">
        <v>3963.1315789473683</v>
      </c>
    </row>
    <row r="12" spans="2:10" x14ac:dyDescent="0.55000000000000004">
      <c r="B12" s="290">
        <v>9</v>
      </c>
      <c r="C12" s="291" t="s">
        <v>1031</v>
      </c>
      <c r="D12" s="292" t="s">
        <v>476</v>
      </c>
      <c r="E12" s="293">
        <v>182</v>
      </c>
      <c r="F12" s="293">
        <v>61</v>
      </c>
      <c r="G12" s="293">
        <v>5</v>
      </c>
      <c r="H12" s="293">
        <v>248</v>
      </c>
      <c r="I12" s="293">
        <v>1148156</v>
      </c>
      <c r="J12" s="293">
        <v>4629.6612903225805</v>
      </c>
    </row>
    <row r="13" spans="2:10" x14ac:dyDescent="0.55000000000000004">
      <c r="B13" s="290">
        <v>10</v>
      </c>
      <c r="C13" s="291" t="s">
        <v>1031</v>
      </c>
      <c r="D13" s="292" t="s">
        <v>477</v>
      </c>
      <c r="E13" s="293">
        <v>133</v>
      </c>
      <c r="F13" s="293">
        <v>39</v>
      </c>
      <c r="G13" s="293">
        <v>13</v>
      </c>
      <c r="H13" s="293">
        <v>185</v>
      </c>
      <c r="I13" s="293">
        <v>926962</v>
      </c>
      <c r="J13" s="293">
        <v>5010.6054054054057</v>
      </c>
    </row>
    <row r="14" spans="2:10" x14ac:dyDescent="0.55000000000000004">
      <c r="B14" s="290">
        <v>11</v>
      </c>
      <c r="C14" s="291" t="s">
        <v>1031</v>
      </c>
      <c r="D14" s="292" t="s">
        <v>478</v>
      </c>
      <c r="E14" s="293">
        <v>28</v>
      </c>
      <c r="F14" s="293">
        <v>0</v>
      </c>
      <c r="G14" s="293">
        <v>0</v>
      </c>
      <c r="H14" s="293">
        <v>28</v>
      </c>
      <c r="I14" s="293">
        <v>104851</v>
      </c>
      <c r="J14" s="293">
        <v>3744.6785714285716</v>
      </c>
    </row>
    <row r="15" spans="2:10" x14ac:dyDescent="0.55000000000000004">
      <c r="B15" s="290">
        <v>12</v>
      </c>
      <c r="C15" s="291" t="s">
        <v>1031</v>
      </c>
      <c r="D15" s="292" t="s">
        <v>479</v>
      </c>
      <c r="E15" s="293">
        <v>20</v>
      </c>
      <c r="F15" s="293">
        <v>6</v>
      </c>
      <c r="G15" s="293">
        <v>0</v>
      </c>
      <c r="H15" s="293">
        <v>26</v>
      </c>
      <c r="I15" s="293">
        <v>175298</v>
      </c>
      <c r="J15" s="293">
        <v>6742.2307692307695</v>
      </c>
    </row>
    <row r="16" spans="2:10" x14ac:dyDescent="0.55000000000000004">
      <c r="B16" s="290">
        <v>13</v>
      </c>
      <c r="C16" s="291" t="s">
        <v>1031</v>
      </c>
      <c r="D16" s="292" t="s">
        <v>480</v>
      </c>
      <c r="E16" s="293">
        <v>23</v>
      </c>
      <c r="F16" s="293">
        <v>4</v>
      </c>
      <c r="G16" s="293">
        <v>0</v>
      </c>
      <c r="H16" s="293">
        <v>27</v>
      </c>
      <c r="I16" s="293">
        <v>139552</v>
      </c>
      <c r="J16" s="293">
        <v>5168.5925925925922</v>
      </c>
    </row>
    <row r="17" spans="2:10" x14ac:dyDescent="0.55000000000000004">
      <c r="B17" s="290">
        <v>14</v>
      </c>
      <c r="C17" s="291" t="s">
        <v>1031</v>
      </c>
      <c r="D17" s="292" t="s">
        <v>481</v>
      </c>
      <c r="E17" s="293">
        <v>43</v>
      </c>
      <c r="F17" s="293">
        <v>7</v>
      </c>
      <c r="G17" s="293">
        <v>1</v>
      </c>
      <c r="H17" s="293">
        <v>51</v>
      </c>
      <c r="I17" s="293">
        <v>340721</v>
      </c>
      <c r="J17" s="293">
        <v>6680.8039215686276</v>
      </c>
    </row>
    <row r="18" spans="2:10" x14ac:dyDescent="0.55000000000000004">
      <c r="B18" s="294"/>
      <c r="C18" s="295" t="s">
        <v>94</v>
      </c>
      <c r="D18" s="296"/>
      <c r="E18" s="297">
        <v>763</v>
      </c>
      <c r="F18" s="297">
        <v>195</v>
      </c>
      <c r="G18" s="297">
        <v>36</v>
      </c>
      <c r="H18" s="297">
        <v>994</v>
      </c>
      <c r="I18" s="297">
        <v>4961412</v>
      </c>
      <c r="J18" s="297">
        <v>4991.3601609657944</v>
      </c>
    </row>
    <row r="19" spans="2:10" x14ac:dyDescent="0.55000000000000004">
      <c r="B19" s="290">
        <v>15</v>
      </c>
      <c r="C19" s="291" t="s">
        <v>1032</v>
      </c>
      <c r="D19" s="292" t="s">
        <v>482</v>
      </c>
      <c r="E19" s="293">
        <v>56</v>
      </c>
      <c r="F19" s="293">
        <v>7</v>
      </c>
      <c r="G19" s="293">
        <v>2</v>
      </c>
      <c r="H19" s="293">
        <v>65</v>
      </c>
      <c r="I19" s="293">
        <v>706255</v>
      </c>
      <c r="J19" s="293">
        <v>10865.461538461539</v>
      </c>
    </row>
    <row r="20" spans="2:10" x14ac:dyDescent="0.55000000000000004">
      <c r="B20" s="290">
        <v>16</v>
      </c>
      <c r="C20" s="291" t="s">
        <v>1032</v>
      </c>
      <c r="D20" s="292" t="s">
        <v>483</v>
      </c>
      <c r="E20" s="293">
        <v>83</v>
      </c>
      <c r="F20" s="293">
        <v>12</v>
      </c>
      <c r="G20" s="293">
        <v>3</v>
      </c>
      <c r="H20" s="293">
        <v>98</v>
      </c>
      <c r="I20" s="293">
        <v>739953</v>
      </c>
      <c r="J20" s="293">
        <v>7550.5408163265311</v>
      </c>
    </row>
    <row r="21" spans="2:10" x14ac:dyDescent="0.55000000000000004">
      <c r="B21" s="290">
        <v>17</v>
      </c>
      <c r="C21" s="291" t="s">
        <v>1032</v>
      </c>
      <c r="D21" s="292" t="s">
        <v>484</v>
      </c>
      <c r="E21" s="293">
        <v>87</v>
      </c>
      <c r="F21" s="293">
        <v>8</v>
      </c>
      <c r="G21" s="293">
        <v>13</v>
      </c>
      <c r="H21" s="293">
        <v>108</v>
      </c>
      <c r="I21" s="293">
        <v>867747</v>
      </c>
      <c r="J21" s="293">
        <v>8034.6944444444443</v>
      </c>
    </row>
    <row r="22" spans="2:10" x14ac:dyDescent="0.55000000000000004">
      <c r="B22" s="290">
        <v>18</v>
      </c>
      <c r="C22" s="291" t="s">
        <v>1032</v>
      </c>
      <c r="D22" s="292" t="s">
        <v>485</v>
      </c>
      <c r="E22" s="293">
        <v>64</v>
      </c>
      <c r="F22" s="293">
        <v>7</v>
      </c>
      <c r="G22" s="293">
        <v>10</v>
      </c>
      <c r="H22" s="293">
        <v>81</v>
      </c>
      <c r="I22" s="293">
        <v>706994</v>
      </c>
      <c r="J22" s="293">
        <v>8728.3209876543206</v>
      </c>
    </row>
    <row r="23" spans="2:10" x14ac:dyDescent="0.55000000000000004">
      <c r="B23" s="290">
        <v>19</v>
      </c>
      <c r="C23" s="291" t="s">
        <v>1032</v>
      </c>
      <c r="D23" s="292" t="s">
        <v>486</v>
      </c>
      <c r="E23" s="293">
        <v>82</v>
      </c>
      <c r="F23" s="293">
        <v>14</v>
      </c>
      <c r="G23" s="293">
        <v>9</v>
      </c>
      <c r="H23" s="293">
        <v>105</v>
      </c>
      <c r="I23" s="293">
        <v>862470</v>
      </c>
      <c r="J23" s="293">
        <v>8214</v>
      </c>
    </row>
    <row r="24" spans="2:10" x14ac:dyDescent="0.55000000000000004">
      <c r="B24" s="290">
        <v>20</v>
      </c>
      <c r="C24" s="291" t="s">
        <v>1032</v>
      </c>
      <c r="D24" s="292" t="s">
        <v>487</v>
      </c>
      <c r="E24" s="293">
        <v>58</v>
      </c>
      <c r="F24" s="293">
        <v>8</v>
      </c>
      <c r="G24" s="293">
        <v>3</v>
      </c>
      <c r="H24" s="293">
        <v>69</v>
      </c>
      <c r="I24" s="293">
        <v>813573</v>
      </c>
      <c r="J24" s="293">
        <v>11790.91304347826</v>
      </c>
    </row>
    <row r="25" spans="2:10" x14ac:dyDescent="0.55000000000000004">
      <c r="B25" s="290">
        <v>21</v>
      </c>
      <c r="C25" s="291" t="s">
        <v>1032</v>
      </c>
      <c r="D25" s="292" t="s">
        <v>488</v>
      </c>
      <c r="E25" s="293">
        <v>81</v>
      </c>
      <c r="F25" s="293">
        <v>13</v>
      </c>
      <c r="G25" s="293">
        <v>6</v>
      </c>
      <c r="H25" s="293">
        <v>100</v>
      </c>
      <c r="I25" s="293">
        <v>763137</v>
      </c>
      <c r="J25" s="293">
        <v>7631.37</v>
      </c>
    </row>
    <row r="26" spans="2:10" x14ac:dyDescent="0.55000000000000004">
      <c r="B26" s="290">
        <v>22</v>
      </c>
      <c r="C26" s="291" t="s">
        <v>1032</v>
      </c>
      <c r="D26" s="292" t="s">
        <v>489</v>
      </c>
      <c r="E26" s="293">
        <v>70</v>
      </c>
      <c r="F26" s="293">
        <v>14</v>
      </c>
      <c r="G26" s="293">
        <v>7</v>
      </c>
      <c r="H26" s="293">
        <v>91</v>
      </c>
      <c r="I26" s="293">
        <v>654471</v>
      </c>
      <c r="J26" s="293">
        <v>7191.9890109890111</v>
      </c>
    </row>
    <row r="27" spans="2:10" x14ac:dyDescent="0.55000000000000004">
      <c r="B27" s="294"/>
      <c r="C27" s="295" t="s">
        <v>94</v>
      </c>
      <c r="D27" s="296"/>
      <c r="E27" s="297">
        <v>581</v>
      </c>
      <c r="F27" s="297">
        <v>83</v>
      </c>
      <c r="G27" s="297">
        <v>53</v>
      </c>
      <c r="H27" s="297">
        <v>717</v>
      </c>
      <c r="I27" s="297">
        <v>6114600</v>
      </c>
      <c r="J27" s="297">
        <v>8528.0334728033467</v>
      </c>
    </row>
    <row r="28" spans="2:10" x14ac:dyDescent="0.55000000000000004">
      <c r="B28" s="290">
        <v>23</v>
      </c>
      <c r="C28" s="291" t="s">
        <v>1033</v>
      </c>
      <c r="D28" s="292" t="s">
        <v>490</v>
      </c>
      <c r="E28" s="293">
        <v>31</v>
      </c>
      <c r="F28" s="293">
        <v>3</v>
      </c>
      <c r="G28" s="293">
        <v>0</v>
      </c>
      <c r="H28" s="293">
        <v>34</v>
      </c>
      <c r="I28" s="293">
        <v>172767</v>
      </c>
      <c r="J28" s="293">
        <v>5081.3823529411766</v>
      </c>
    </row>
    <row r="29" spans="2:10" x14ac:dyDescent="0.55000000000000004">
      <c r="B29" s="290">
        <v>24</v>
      </c>
      <c r="C29" s="291" t="s">
        <v>1033</v>
      </c>
      <c r="D29" s="292" t="s">
        <v>491</v>
      </c>
      <c r="E29" s="293">
        <v>22</v>
      </c>
      <c r="F29" s="293">
        <v>2</v>
      </c>
      <c r="G29" s="293">
        <v>0</v>
      </c>
      <c r="H29" s="293">
        <v>24</v>
      </c>
      <c r="I29" s="293">
        <v>170302</v>
      </c>
      <c r="J29" s="293">
        <v>7095.916666666667</v>
      </c>
    </row>
    <row r="30" spans="2:10" x14ac:dyDescent="0.55000000000000004">
      <c r="B30" s="290">
        <v>25</v>
      </c>
      <c r="C30" s="291" t="s">
        <v>1033</v>
      </c>
      <c r="D30" s="292" t="s">
        <v>492</v>
      </c>
      <c r="E30" s="293">
        <v>34</v>
      </c>
      <c r="F30" s="293">
        <v>2</v>
      </c>
      <c r="G30" s="293">
        <v>2</v>
      </c>
      <c r="H30" s="293">
        <v>38</v>
      </c>
      <c r="I30" s="293">
        <v>300026</v>
      </c>
      <c r="J30" s="293">
        <v>7895.4210526315792</v>
      </c>
    </row>
    <row r="31" spans="2:10" x14ac:dyDescent="0.55000000000000004">
      <c r="B31" s="290">
        <v>26</v>
      </c>
      <c r="C31" s="291" t="s">
        <v>1033</v>
      </c>
      <c r="D31" s="292" t="s">
        <v>493</v>
      </c>
      <c r="E31" s="293">
        <v>28</v>
      </c>
      <c r="F31" s="293">
        <v>1</v>
      </c>
      <c r="G31" s="293">
        <v>1</v>
      </c>
      <c r="H31" s="293">
        <v>30</v>
      </c>
      <c r="I31" s="293">
        <v>46689</v>
      </c>
      <c r="J31" s="293">
        <v>1556.3</v>
      </c>
    </row>
    <row r="32" spans="2:10" x14ac:dyDescent="0.55000000000000004">
      <c r="B32" s="290">
        <v>27</v>
      </c>
      <c r="C32" s="291" t="s">
        <v>1033</v>
      </c>
      <c r="D32" s="292" t="s">
        <v>494</v>
      </c>
      <c r="E32" s="293">
        <v>62</v>
      </c>
      <c r="F32" s="293">
        <v>17</v>
      </c>
      <c r="G32" s="293">
        <v>0</v>
      </c>
      <c r="H32" s="293">
        <v>79</v>
      </c>
      <c r="I32" s="293">
        <v>325710</v>
      </c>
      <c r="J32" s="293">
        <v>4122.9113924050635</v>
      </c>
    </row>
    <row r="33" spans="2:10" x14ac:dyDescent="0.55000000000000004">
      <c r="B33" s="290">
        <v>28</v>
      </c>
      <c r="C33" s="291" t="s">
        <v>1033</v>
      </c>
      <c r="D33" s="292" t="s">
        <v>495</v>
      </c>
      <c r="E33" s="293">
        <v>40</v>
      </c>
      <c r="F33" s="293">
        <v>15</v>
      </c>
      <c r="G33" s="293">
        <v>1</v>
      </c>
      <c r="H33" s="293">
        <v>56</v>
      </c>
      <c r="I33" s="293">
        <v>263391</v>
      </c>
      <c r="J33" s="293">
        <v>4703.4107142857147</v>
      </c>
    </row>
    <row r="34" spans="2:10" x14ac:dyDescent="0.55000000000000004">
      <c r="B34" s="290">
        <v>29</v>
      </c>
      <c r="C34" s="291" t="s">
        <v>1033</v>
      </c>
      <c r="D34" s="292" t="s">
        <v>496</v>
      </c>
      <c r="E34" s="293">
        <v>36</v>
      </c>
      <c r="F34" s="293">
        <v>11</v>
      </c>
      <c r="G34" s="293">
        <v>0</v>
      </c>
      <c r="H34" s="293">
        <v>47</v>
      </c>
      <c r="I34" s="293">
        <v>262624</v>
      </c>
      <c r="J34" s="293">
        <v>5587.744680851064</v>
      </c>
    </row>
    <row r="35" spans="2:10" x14ac:dyDescent="0.55000000000000004">
      <c r="B35" s="290">
        <v>30</v>
      </c>
      <c r="C35" s="291" t="s">
        <v>1033</v>
      </c>
      <c r="D35" s="28" t="s">
        <v>497</v>
      </c>
      <c r="E35" s="293">
        <v>70</v>
      </c>
      <c r="F35" s="293">
        <v>14</v>
      </c>
      <c r="G35" s="293">
        <v>8</v>
      </c>
      <c r="H35" s="293">
        <v>92</v>
      </c>
      <c r="I35" s="293">
        <v>364039</v>
      </c>
      <c r="J35" s="293">
        <v>3956.945652173913</v>
      </c>
    </row>
    <row r="36" spans="2:10" x14ac:dyDescent="0.55000000000000004">
      <c r="B36" s="290">
        <v>31</v>
      </c>
      <c r="C36" s="291" t="s">
        <v>1033</v>
      </c>
      <c r="D36" s="292" t="s">
        <v>498</v>
      </c>
      <c r="E36" s="293">
        <v>936</v>
      </c>
      <c r="F36" s="293">
        <v>150</v>
      </c>
      <c r="G36" s="293">
        <v>49</v>
      </c>
      <c r="H36" s="293">
        <v>1135</v>
      </c>
      <c r="I36" s="293">
        <v>2041587</v>
      </c>
      <c r="J36" s="293">
        <v>1798.7550660792951</v>
      </c>
    </row>
    <row r="37" spans="2:10" x14ac:dyDescent="0.55000000000000004">
      <c r="B37" s="290">
        <v>32</v>
      </c>
      <c r="C37" s="291" t="s">
        <v>1033</v>
      </c>
      <c r="D37" s="292" t="s">
        <v>499</v>
      </c>
      <c r="E37" s="293">
        <v>235</v>
      </c>
      <c r="F37" s="293">
        <v>34</v>
      </c>
      <c r="G37" s="293">
        <v>17</v>
      </c>
      <c r="H37" s="293">
        <v>286</v>
      </c>
      <c r="I37" s="293">
        <v>551667</v>
      </c>
      <c r="J37" s="293">
        <v>1928.9055944055945</v>
      </c>
    </row>
    <row r="38" spans="2:10" x14ac:dyDescent="0.55000000000000004">
      <c r="B38" s="290">
        <v>33</v>
      </c>
      <c r="C38" s="291" t="s">
        <v>1033</v>
      </c>
      <c r="D38" s="292" t="s">
        <v>500</v>
      </c>
      <c r="E38" s="293">
        <v>125</v>
      </c>
      <c r="F38" s="293">
        <v>19</v>
      </c>
      <c r="G38" s="293">
        <v>5</v>
      </c>
      <c r="H38" s="293">
        <v>149</v>
      </c>
      <c r="I38" s="293">
        <v>432132</v>
      </c>
      <c r="J38" s="293">
        <v>2900.2147651006712</v>
      </c>
    </row>
    <row r="39" spans="2:10" x14ac:dyDescent="0.55000000000000004">
      <c r="B39" s="290">
        <v>34</v>
      </c>
      <c r="C39" s="291" t="s">
        <v>1033</v>
      </c>
      <c r="D39" s="292" t="s">
        <v>501</v>
      </c>
      <c r="E39" s="293">
        <v>56</v>
      </c>
      <c r="F39" s="293">
        <v>14</v>
      </c>
      <c r="G39" s="293">
        <v>8</v>
      </c>
      <c r="H39" s="293">
        <v>78</v>
      </c>
      <c r="I39" s="293">
        <v>466073</v>
      </c>
      <c r="J39" s="293">
        <v>5975.2948717948721</v>
      </c>
    </row>
    <row r="40" spans="2:10" x14ac:dyDescent="0.55000000000000004">
      <c r="B40" s="290">
        <v>35</v>
      </c>
      <c r="C40" s="291" t="s">
        <v>1033</v>
      </c>
      <c r="D40" s="292" t="s">
        <v>502</v>
      </c>
      <c r="E40" s="293">
        <v>167</v>
      </c>
      <c r="F40" s="293">
        <v>53</v>
      </c>
      <c r="G40" s="293">
        <v>18</v>
      </c>
      <c r="H40" s="293">
        <v>238</v>
      </c>
      <c r="I40" s="293">
        <v>719859</v>
      </c>
      <c r="J40" s="293">
        <v>3024.6176470588234</v>
      </c>
    </row>
    <row r="41" spans="2:10" x14ac:dyDescent="0.55000000000000004">
      <c r="B41" s="294"/>
      <c r="C41" s="295" t="s">
        <v>94</v>
      </c>
      <c r="D41" s="296"/>
      <c r="E41" s="297">
        <v>1842</v>
      </c>
      <c r="F41" s="297">
        <v>335</v>
      </c>
      <c r="G41" s="297">
        <v>109</v>
      </c>
      <c r="H41" s="297">
        <v>2286</v>
      </c>
      <c r="I41" s="297">
        <v>6116866</v>
      </c>
      <c r="J41" s="297">
        <v>2675.7944006999123</v>
      </c>
    </row>
    <row r="42" spans="2:10" x14ac:dyDescent="0.55000000000000004">
      <c r="B42" s="290">
        <v>36</v>
      </c>
      <c r="C42" s="291" t="s">
        <v>1034</v>
      </c>
      <c r="D42" s="292" t="s">
        <v>503</v>
      </c>
      <c r="E42" s="293">
        <v>44</v>
      </c>
      <c r="F42" s="293">
        <v>6</v>
      </c>
      <c r="G42" s="293">
        <v>4</v>
      </c>
      <c r="H42" s="293">
        <v>54</v>
      </c>
      <c r="I42" s="293">
        <v>251027</v>
      </c>
      <c r="J42" s="293">
        <v>4648.6481481481478</v>
      </c>
    </row>
    <row r="43" spans="2:10" x14ac:dyDescent="0.55000000000000004">
      <c r="B43" s="290">
        <v>37</v>
      </c>
      <c r="C43" s="291" t="s">
        <v>1034</v>
      </c>
      <c r="D43" s="292" t="s">
        <v>504</v>
      </c>
      <c r="E43" s="293">
        <v>11</v>
      </c>
      <c r="F43" s="293">
        <v>0</v>
      </c>
      <c r="G43" s="293">
        <v>0</v>
      </c>
      <c r="H43" s="293">
        <v>11</v>
      </c>
      <c r="I43" s="293">
        <v>5658</v>
      </c>
      <c r="J43" s="293">
        <v>514.36363636363637</v>
      </c>
    </row>
    <row r="44" spans="2:10" x14ac:dyDescent="0.55000000000000004">
      <c r="B44" s="290">
        <v>38</v>
      </c>
      <c r="C44" s="291" t="s">
        <v>1034</v>
      </c>
      <c r="D44" s="292" t="s">
        <v>505</v>
      </c>
      <c r="E44" s="293">
        <v>44</v>
      </c>
      <c r="F44" s="293">
        <v>6</v>
      </c>
      <c r="G44" s="293">
        <v>2</v>
      </c>
      <c r="H44" s="293">
        <v>52</v>
      </c>
      <c r="I44" s="293">
        <v>155852</v>
      </c>
      <c r="J44" s="293">
        <v>2997.1538461538462</v>
      </c>
    </row>
    <row r="45" spans="2:10" x14ac:dyDescent="0.55000000000000004">
      <c r="B45" s="290">
        <v>39</v>
      </c>
      <c r="C45" s="291" t="s">
        <v>1034</v>
      </c>
      <c r="D45" s="292" t="s">
        <v>506</v>
      </c>
      <c r="E45" s="293">
        <v>205</v>
      </c>
      <c r="F45" s="293">
        <v>77</v>
      </c>
      <c r="G45" s="293">
        <v>19</v>
      </c>
      <c r="H45" s="293">
        <v>301</v>
      </c>
      <c r="I45" s="293">
        <v>600051</v>
      </c>
      <c r="J45" s="293">
        <v>1993.5249169435217</v>
      </c>
    </row>
    <row r="46" spans="2:10" x14ac:dyDescent="0.55000000000000004">
      <c r="B46" s="290">
        <v>40</v>
      </c>
      <c r="C46" s="291" t="s">
        <v>1034</v>
      </c>
      <c r="D46" s="292" t="s">
        <v>507</v>
      </c>
      <c r="E46" s="293">
        <v>78</v>
      </c>
      <c r="F46" s="293">
        <v>23</v>
      </c>
      <c r="G46" s="293">
        <v>1</v>
      </c>
      <c r="H46" s="293">
        <v>102</v>
      </c>
      <c r="I46" s="293">
        <v>321153</v>
      </c>
      <c r="J46" s="293">
        <v>3148.5588235294117</v>
      </c>
    </row>
    <row r="47" spans="2:10" x14ac:dyDescent="0.55000000000000004">
      <c r="B47" s="290">
        <v>41</v>
      </c>
      <c r="C47" s="291" t="s">
        <v>1034</v>
      </c>
      <c r="D47" s="292" t="s">
        <v>508</v>
      </c>
      <c r="E47" s="293">
        <v>45</v>
      </c>
      <c r="F47" s="293">
        <v>27</v>
      </c>
      <c r="G47" s="293">
        <v>2</v>
      </c>
      <c r="H47" s="293">
        <v>74</v>
      </c>
      <c r="I47" s="293">
        <v>253024</v>
      </c>
      <c r="J47" s="293">
        <v>3419.2432432432433</v>
      </c>
    </row>
    <row r="48" spans="2:10" x14ac:dyDescent="0.55000000000000004">
      <c r="B48" s="290">
        <v>42</v>
      </c>
      <c r="C48" s="291" t="s">
        <v>1034</v>
      </c>
      <c r="D48" s="292" t="s">
        <v>509</v>
      </c>
      <c r="E48" s="293">
        <v>15</v>
      </c>
      <c r="F48" s="293">
        <v>1</v>
      </c>
      <c r="G48" s="293">
        <v>0</v>
      </c>
      <c r="H48" s="293">
        <v>16</v>
      </c>
      <c r="I48" s="293">
        <v>14452</v>
      </c>
      <c r="J48" s="293">
        <v>903.25</v>
      </c>
    </row>
    <row r="49" spans="2:10" x14ac:dyDescent="0.55000000000000004">
      <c r="B49" s="290">
        <v>43</v>
      </c>
      <c r="C49" s="291" t="s">
        <v>1034</v>
      </c>
      <c r="D49" s="292" t="s">
        <v>510</v>
      </c>
      <c r="E49" s="293">
        <v>50</v>
      </c>
      <c r="F49" s="293">
        <v>9</v>
      </c>
      <c r="G49" s="293">
        <v>1</v>
      </c>
      <c r="H49" s="293">
        <v>60</v>
      </c>
      <c r="I49" s="293">
        <v>249211</v>
      </c>
      <c r="J49" s="293">
        <v>4153.5166666666664</v>
      </c>
    </row>
    <row r="50" spans="2:10" x14ac:dyDescent="0.55000000000000004">
      <c r="B50" s="290">
        <v>44</v>
      </c>
      <c r="C50" s="291" t="s">
        <v>1034</v>
      </c>
      <c r="D50" s="292" t="s">
        <v>511</v>
      </c>
      <c r="E50" s="293">
        <v>24</v>
      </c>
      <c r="F50" s="293">
        <v>9</v>
      </c>
      <c r="G50" s="293">
        <v>0</v>
      </c>
      <c r="H50" s="293">
        <v>33</v>
      </c>
      <c r="I50" s="293">
        <v>130887</v>
      </c>
      <c r="J50" s="293">
        <v>3966.2727272727275</v>
      </c>
    </row>
    <row r="51" spans="2:10" x14ac:dyDescent="0.55000000000000004">
      <c r="B51" s="290">
        <v>45</v>
      </c>
      <c r="C51" s="291" t="s">
        <v>1034</v>
      </c>
      <c r="D51" s="292" t="s">
        <v>512</v>
      </c>
      <c r="E51" s="293">
        <v>21</v>
      </c>
      <c r="F51" s="293">
        <v>9</v>
      </c>
      <c r="G51" s="293">
        <v>0</v>
      </c>
      <c r="H51" s="293">
        <v>30</v>
      </c>
      <c r="I51" s="293">
        <v>107033</v>
      </c>
      <c r="J51" s="293">
        <v>3567.7666666666669</v>
      </c>
    </row>
    <row r="52" spans="2:10" x14ac:dyDescent="0.55000000000000004">
      <c r="B52" s="290">
        <v>46</v>
      </c>
      <c r="C52" s="291" t="s">
        <v>1034</v>
      </c>
      <c r="D52" s="292" t="s">
        <v>513</v>
      </c>
      <c r="E52" s="293">
        <v>69</v>
      </c>
      <c r="F52" s="293">
        <v>24</v>
      </c>
      <c r="G52" s="293">
        <v>8</v>
      </c>
      <c r="H52" s="293">
        <v>101</v>
      </c>
      <c r="I52" s="293">
        <v>378079</v>
      </c>
      <c r="J52" s="293">
        <v>3743.3564356435645</v>
      </c>
    </row>
    <row r="53" spans="2:10" x14ac:dyDescent="0.55000000000000004">
      <c r="B53" s="294"/>
      <c r="C53" s="295" t="s">
        <v>94</v>
      </c>
      <c r="D53" s="296"/>
      <c r="E53" s="297">
        <v>606</v>
      </c>
      <c r="F53" s="297">
        <v>191</v>
      </c>
      <c r="G53" s="297">
        <v>37</v>
      </c>
      <c r="H53" s="297">
        <v>834</v>
      </c>
      <c r="I53" s="297">
        <v>2466427</v>
      </c>
      <c r="J53" s="297">
        <v>2957.3465227817746</v>
      </c>
    </row>
    <row r="54" spans="2:10" x14ac:dyDescent="0.55000000000000004">
      <c r="B54" s="290">
        <v>47</v>
      </c>
      <c r="C54" s="291" t="s">
        <v>1035</v>
      </c>
      <c r="D54" s="292" t="s">
        <v>514</v>
      </c>
      <c r="E54" s="293">
        <v>38</v>
      </c>
      <c r="F54" s="293">
        <v>15</v>
      </c>
      <c r="G54" s="293">
        <v>0</v>
      </c>
      <c r="H54" s="293">
        <v>53</v>
      </c>
      <c r="I54" s="293">
        <v>246494</v>
      </c>
      <c r="J54" s="293">
        <v>4650.8301886792451</v>
      </c>
    </row>
    <row r="55" spans="2:10" x14ac:dyDescent="0.55000000000000004">
      <c r="B55" s="290">
        <v>48</v>
      </c>
      <c r="C55" s="291" t="s">
        <v>1035</v>
      </c>
      <c r="D55" s="292" t="s">
        <v>515</v>
      </c>
      <c r="E55" s="293">
        <v>47</v>
      </c>
      <c r="F55" s="293">
        <v>11</v>
      </c>
      <c r="G55" s="293">
        <v>0</v>
      </c>
      <c r="H55" s="293">
        <v>58</v>
      </c>
      <c r="I55" s="293">
        <v>245027</v>
      </c>
      <c r="J55" s="293">
        <v>4224.6034482758623</v>
      </c>
    </row>
    <row r="56" spans="2:10" x14ac:dyDescent="0.55000000000000004">
      <c r="B56" s="290">
        <v>49</v>
      </c>
      <c r="C56" s="291" t="s">
        <v>1035</v>
      </c>
      <c r="D56" s="292" t="s">
        <v>516</v>
      </c>
      <c r="E56" s="293">
        <v>221</v>
      </c>
      <c r="F56" s="293">
        <v>76</v>
      </c>
      <c r="G56" s="293">
        <v>28</v>
      </c>
      <c r="H56" s="293">
        <v>325</v>
      </c>
      <c r="I56" s="293">
        <v>1121957</v>
      </c>
      <c r="J56" s="293">
        <v>3452.1753846153847</v>
      </c>
    </row>
    <row r="57" spans="2:10" x14ac:dyDescent="0.55000000000000004">
      <c r="B57" s="290">
        <v>50</v>
      </c>
      <c r="C57" s="291" t="s">
        <v>1035</v>
      </c>
      <c r="D57" s="292" t="s">
        <v>517</v>
      </c>
      <c r="E57" s="293">
        <v>86</v>
      </c>
      <c r="F57" s="293">
        <v>18</v>
      </c>
      <c r="G57" s="293">
        <v>6</v>
      </c>
      <c r="H57" s="293">
        <v>110</v>
      </c>
      <c r="I57" s="293">
        <v>682961</v>
      </c>
      <c r="J57" s="293">
        <v>6208.7363636363634</v>
      </c>
    </row>
    <row r="58" spans="2:10" x14ac:dyDescent="0.55000000000000004">
      <c r="B58" s="290">
        <v>51</v>
      </c>
      <c r="C58" s="291" t="s">
        <v>1035</v>
      </c>
      <c r="D58" s="292" t="s">
        <v>518</v>
      </c>
      <c r="E58" s="293">
        <v>21</v>
      </c>
      <c r="F58" s="293">
        <v>7</v>
      </c>
      <c r="G58" s="293">
        <v>0</v>
      </c>
      <c r="H58" s="293">
        <v>28</v>
      </c>
      <c r="I58" s="293">
        <v>177086</v>
      </c>
      <c r="J58" s="293">
        <v>6324.5</v>
      </c>
    </row>
    <row r="59" spans="2:10" x14ac:dyDescent="0.55000000000000004">
      <c r="B59" s="290">
        <v>52</v>
      </c>
      <c r="C59" s="291" t="s">
        <v>1035</v>
      </c>
      <c r="D59" s="292" t="s">
        <v>519</v>
      </c>
      <c r="E59" s="293">
        <v>21</v>
      </c>
      <c r="F59" s="293">
        <v>13</v>
      </c>
      <c r="G59" s="293">
        <v>0</v>
      </c>
      <c r="H59" s="293">
        <v>34</v>
      </c>
      <c r="I59" s="293">
        <v>232019</v>
      </c>
      <c r="J59" s="293">
        <v>6824.088235294118</v>
      </c>
    </row>
    <row r="60" spans="2:10" x14ac:dyDescent="0.55000000000000004">
      <c r="B60" s="290">
        <v>53</v>
      </c>
      <c r="C60" s="291" t="s">
        <v>1035</v>
      </c>
      <c r="D60" s="292" t="s">
        <v>520</v>
      </c>
      <c r="E60" s="293">
        <v>21</v>
      </c>
      <c r="F60" s="293">
        <v>2</v>
      </c>
      <c r="G60" s="293">
        <v>0</v>
      </c>
      <c r="H60" s="293">
        <v>23</v>
      </c>
      <c r="I60" s="293">
        <v>234793</v>
      </c>
      <c r="J60" s="293">
        <v>10208.391304347826</v>
      </c>
    </row>
    <row r="61" spans="2:10" x14ac:dyDescent="0.55000000000000004">
      <c r="B61" s="290">
        <v>54</v>
      </c>
      <c r="C61" s="291" t="s">
        <v>1035</v>
      </c>
      <c r="D61" s="292" t="s">
        <v>521</v>
      </c>
      <c r="E61" s="293">
        <v>8</v>
      </c>
      <c r="F61" s="293">
        <v>0</v>
      </c>
      <c r="G61" s="293">
        <v>0</v>
      </c>
      <c r="H61" s="293">
        <v>8</v>
      </c>
      <c r="I61" s="293">
        <v>56786</v>
      </c>
      <c r="J61" s="293">
        <v>7098.25</v>
      </c>
    </row>
    <row r="62" spans="2:10" x14ac:dyDescent="0.55000000000000004">
      <c r="B62" s="290">
        <v>55</v>
      </c>
      <c r="C62" s="291" t="s">
        <v>1035</v>
      </c>
      <c r="D62" s="292" t="s">
        <v>522</v>
      </c>
      <c r="E62" s="293">
        <v>90</v>
      </c>
      <c r="F62" s="293">
        <v>39</v>
      </c>
      <c r="G62" s="293">
        <v>3</v>
      </c>
      <c r="H62" s="293">
        <v>132</v>
      </c>
      <c r="I62" s="293">
        <v>674993</v>
      </c>
      <c r="J62" s="293">
        <v>5113.583333333333</v>
      </c>
    </row>
    <row r="63" spans="2:10" x14ac:dyDescent="0.55000000000000004">
      <c r="B63" s="290">
        <v>56</v>
      </c>
      <c r="C63" s="291" t="s">
        <v>1035</v>
      </c>
      <c r="D63" s="292" t="s">
        <v>523</v>
      </c>
      <c r="E63" s="293">
        <v>81</v>
      </c>
      <c r="F63" s="293">
        <v>29</v>
      </c>
      <c r="G63" s="293">
        <v>7</v>
      </c>
      <c r="H63" s="293">
        <v>117</v>
      </c>
      <c r="I63" s="293">
        <v>603194</v>
      </c>
      <c r="J63" s="293">
        <v>5155.5042735042734</v>
      </c>
    </row>
    <row r="64" spans="2:10" x14ac:dyDescent="0.55000000000000004">
      <c r="B64" s="290">
        <v>57</v>
      </c>
      <c r="C64" s="291" t="s">
        <v>1035</v>
      </c>
      <c r="D64" s="292" t="s">
        <v>524</v>
      </c>
      <c r="E64" s="293">
        <v>45</v>
      </c>
      <c r="F64" s="293">
        <v>26</v>
      </c>
      <c r="G64" s="293">
        <v>0</v>
      </c>
      <c r="H64" s="293">
        <v>71</v>
      </c>
      <c r="I64" s="293">
        <v>459900</v>
      </c>
      <c r="J64" s="293">
        <v>6477.4647887323945</v>
      </c>
    </row>
    <row r="65" spans="2:10" x14ac:dyDescent="0.55000000000000004">
      <c r="B65" s="290">
        <v>58</v>
      </c>
      <c r="C65" s="291" t="s">
        <v>1035</v>
      </c>
      <c r="D65" s="292" t="s">
        <v>525</v>
      </c>
      <c r="E65" s="293">
        <v>66</v>
      </c>
      <c r="F65" s="293">
        <v>20</v>
      </c>
      <c r="G65" s="293">
        <v>3</v>
      </c>
      <c r="H65" s="293">
        <v>89</v>
      </c>
      <c r="I65" s="293">
        <v>386868</v>
      </c>
      <c r="J65" s="293">
        <v>4346.8314606741569</v>
      </c>
    </row>
    <row r="66" spans="2:10" x14ac:dyDescent="0.55000000000000004">
      <c r="B66" s="294"/>
      <c r="C66" s="295" t="s">
        <v>94</v>
      </c>
      <c r="D66" s="296"/>
      <c r="E66" s="297">
        <v>745</v>
      </c>
      <c r="F66" s="297">
        <v>256</v>
      </c>
      <c r="G66" s="297">
        <v>47</v>
      </c>
      <c r="H66" s="297">
        <v>1048</v>
      </c>
      <c r="I66" s="297">
        <v>5122078</v>
      </c>
      <c r="J66" s="297">
        <v>4887.4790076335876</v>
      </c>
    </row>
    <row r="67" spans="2:10" x14ac:dyDescent="0.55000000000000004">
      <c r="B67" s="290">
        <v>59</v>
      </c>
      <c r="C67" s="291" t="s">
        <v>997</v>
      </c>
      <c r="D67" s="292" t="s">
        <v>526</v>
      </c>
      <c r="E67" s="293">
        <v>22</v>
      </c>
      <c r="F67" s="293">
        <v>2</v>
      </c>
      <c r="G67" s="293">
        <v>1</v>
      </c>
      <c r="H67" s="293">
        <v>25</v>
      </c>
      <c r="I67" s="293">
        <v>166740</v>
      </c>
      <c r="J67" s="293">
        <v>6669.6</v>
      </c>
    </row>
    <row r="68" spans="2:10" x14ac:dyDescent="0.55000000000000004">
      <c r="B68" s="290">
        <v>60</v>
      </c>
      <c r="C68" s="291" t="s">
        <v>997</v>
      </c>
      <c r="D68" s="292" t="s">
        <v>527</v>
      </c>
      <c r="E68" s="293">
        <v>26</v>
      </c>
      <c r="F68" s="293">
        <v>5</v>
      </c>
      <c r="G68" s="293">
        <v>1</v>
      </c>
      <c r="H68" s="293">
        <v>32</v>
      </c>
      <c r="I68" s="293">
        <v>238515</v>
      </c>
      <c r="J68" s="293">
        <v>7453.59375</v>
      </c>
    </row>
    <row r="69" spans="2:10" x14ac:dyDescent="0.55000000000000004">
      <c r="B69" s="290">
        <v>61</v>
      </c>
      <c r="C69" s="291" t="s">
        <v>997</v>
      </c>
      <c r="D69" s="292" t="s">
        <v>528</v>
      </c>
      <c r="E69" s="293">
        <v>55</v>
      </c>
      <c r="F69" s="293">
        <v>10</v>
      </c>
      <c r="G69" s="293">
        <v>1</v>
      </c>
      <c r="H69" s="293">
        <v>66</v>
      </c>
      <c r="I69" s="293">
        <v>415126</v>
      </c>
      <c r="J69" s="293">
        <v>6289.787878787879</v>
      </c>
    </row>
    <row r="70" spans="2:10" x14ac:dyDescent="0.55000000000000004">
      <c r="B70" s="290">
        <v>62</v>
      </c>
      <c r="C70" s="291" t="s">
        <v>997</v>
      </c>
      <c r="D70" s="292" t="s">
        <v>529</v>
      </c>
      <c r="E70" s="293">
        <v>26</v>
      </c>
      <c r="F70" s="293">
        <v>1</v>
      </c>
      <c r="G70" s="293">
        <v>0</v>
      </c>
      <c r="H70" s="293">
        <v>27</v>
      </c>
      <c r="I70" s="293">
        <v>252313</v>
      </c>
      <c r="J70" s="293">
        <v>9344.9259259259252</v>
      </c>
    </row>
    <row r="71" spans="2:10" x14ac:dyDescent="0.55000000000000004">
      <c r="B71" s="290">
        <v>63</v>
      </c>
      <c r="C71" s="291" t="s">
        <v>997</v>
      </c>
      <c r="D71" s="292" t="s">
        <v>530</v>
      </c>
      <c r="E71" s="293">
        <v>16</v>
      </c>
      <c r="F71" s="293">
        <v>1</v>
      </c>
      <c r="G71" s="293">
        <v>0</v>
      </c>
      <c r="H71" s="293">
        <v>17</v>
      </c>
      <c r="I71" s="293">
        <v>189360</v>
      </c>
      <c r="J71" s="293">
        <v>11138.823529411764</v>
      </c>
    </row>
    <row r="72" spans="2:10" x14ac:dyDescent="0.55000000000000004">
      <c r="B72" s="290">
        <v>64</v>
      </c>
      <c r="C72" s="291" t="s">
        <v>997</v>
      </c>
      <c r="D72" s="292" t="s">
        <v>531</v>
      </c>
      <c r="E72" s="293">
        <v>13</v>
      </c>
      <c r="F72" s="293">
        <v>0</v>
      </c>
      <c r="G72" s="293">
        <v>0</v>
      </c>
      <c r="H72" s="293">
        <v>13</v>
      </c>
      <c r="I72" s="293">
        <v>42774</v>
      </c>
      <c r="J72" s="293">
        <v>3290.3076923076924</v>
      </c>
    </row>
    <row r="73" spans="2:10" x14ac:dyDescent="0.55000000000000004">
      <c r="B73" s="290">
        <v>65</v>
      </c>
      <c r="C73" s="291" t="s">
        <v>997</v>
      </c>
      <c r="D73" s="292" t="s">
        <v>532</v>
      </c>
      <c r="E73" s="293">
        <v>23</v>
      </c>
      <c r="F73" s="293">
        <v>1</v>
      </c>
      <c r="G73" s="293">
        <v>0</v>
      </c>
      <c r="H73" s="293">
        <v>24</v>
      </c>
      <c r="I73" s="293">
        <v>118349</v>
      </c>
      <c r="J73" s="293">
        <v>4931.208333333333</v>
      </c>
    </row>
    <row r="74" spans="2:10" x14ac:dyDescent="0.55000000000000004">
      <c r="B74" s="290">
        <v>66</v>
      </c>
      <c r="C74" s="291" t="s">
        <v>997</v>
      </c>
      <c r="D74" s="292" t="s">
        <v>533</v>
      </c>
      <c r="E74" s="293">
        <v>17</v>
      </c>
      <c r="F74" s="293">
        <v>0</v>
      </c>
      <c r="G74" s="293">
        <v>0</v>
      </c>
      <c r="H74" s="293">
        <v>17</v>
      </c>
      <c r="I74" s="293">
        <v>145292</v>
      </c>
      <c r="J74" s="293">
        <v>8546.5882352941171</v>
      </c>
    </row>
    <row r="75" spans="2:10" x14ac:dyDescent="0.55000000000000004">
      <c r="B75" s="290">
        <v>67</v>
      </c>
      <c r="C75" s="291" t="s">
        <v>997</v>
      </c>
      <c r="D75" s="292" t="s">
        <v>534</v>
      </c>
      <c r="E75" s="293">
        <v>9</v>
      </c>
      <c r="F75" s="293">
        <v>0</v>
      </c>
      <c r="G75" s="293">
        <v>0</v>
      </c>
      <c r="H75" s="293">
        <v>9</v>
      </c>
      <c r="I75" s="293">
        <v>64549</v>
      </c>
      <c r="J75" s="293">
        <v>7172.1111111111113</v>
      </c>
    </row>
    <row r="76" spans="2:10" x14ac:dyDescent="0.55000000000000004">
      <c r="B76" s="290">
        <v>68</v>
      </c>
      <c r="C76" s="291" t="s">
        <v>997</v>
      </c>
      <c r="D76" s="292" t="s">
        <v>535</v>
      </c>
      <c r="E76" s="293">
        <v>9</v>
      </c>
      <c r="F76" s="293">
        <v>1</v>
      </c>
      <c r="G76" s="293">
        <v>0</v>
      </c>
      <c r="H76" s="293">
        <v>10</v>
      </c>
      <c r="I76" s="293">
        <v>55394</v>
      </c>
      <c r="J76" s="293">
        <v>5539.4</v>
      </c>
    </row>
    <row r="77" spans="2:10" x14ac:dyDescent="0.55000000000000004">
      <c r="B77" s="294"/>
      <c r="C77" s="295" t="s">
        <v>94</v>
      </c>
      <c r="D77" s="296"/>
      <c r="E77" s="297">
        <v>216</v>
      </c>
      <c r="F77" s="297">
        <v>21</v>
      </c>
      <c r="G77" s="297">
        <v>3</v>
      </c>
      <c r="H77" s="297">
        <v>240</v>
      </c>
      <c r="I77" s="297">
        <v>1688412</v>
      </c>
      <c r="J77" s="297">
        <v>7035.05</v>
      </c>
    </row>
    <row r="78" spans="2:10" x14ac:dyDescent="0.55000000000000004">
      <c r="B78" s="290">
        <v>69</v>
      </c>
      <c r="C78" s="291" t="s">
        <v>1036</v>
      </c>
      <c r="D78" s="292" t="s">
        <v>536</v>
      </c>
      <c r="E78" s="293">
        <v>19</v>
      </c>
      <c r="F78" s="293">
        <v>1</v>
      </c>
      <c r="G78" s="293">
        <v>0</v>
      </c>
      <c r="H78" s="293">
        <v>20</v>
      </c>
      <c r="I78" s="293">
        <v>204831</v>
      </c>
      <c r="J78" s="293">
        <v>10241.549999999999</v>
      </c>
    </row>
    <row r="79" spans="2:10" x14ac:dyDescent="0.55000000000000004">
      <c r="B79" s="290">
        <v>70</v>
      </c>
      <c r="C79" s="291" t="s">
        <v>1036</v>
      </c>
      <c r="D79" s="292" t="s">
        <v>537</v>
      </c>
      <c r="E79" s="293">
        <v>21</v>
      </c>
      <c r="F79" s="293">
        <v>1</v>
      </c>
      <c r="G79" s="293">
        <v>0</v>
      </c>
      <c r="H79" s="293">
        <v>22</v>
      </c>
      <c r="I79" s="293">
        <v>189085</v>
      </c>
      <c r="J79" s="293">
        <v>8594.7727272727279</v>
      </c>
    </row>
    <row r="80" spans="2:10" x14ac:dyDescent="0.55000000000000004">
      <c r="B80" s="290">
        <v>71</v>
      </c>
      <c r="C80" s="291" t="s">
        <v>1036</v>
      </c>
      <c r="D80" s="292" t="s">
        <v>538</v>
      </c>
      <c r="E80" s="293">
        <v>130</v>
      </c>
      <c r="F80" s="293">
        <v>30</v>
      </c>
      <c r="G80" s="293">
        <v>5</v>
      </c>
      <c r="H80" s="293">
        <v>165</v>
      </c>
      <c r="I80" s="293">
        <v>904666</v>
      </c>
      <c r="J80" s="293">
        <v>5482.8242424242426</v>
      </c>
    </row>
    <row r="81" spans="2:10" x14ac:dyDescent="0.55000000000000004">
      <c r="B81" s="290">
        <v>72</v>
      </c>
      <c r="C81" s="291" t="s">
        <v>1036</v>
      </c>
      <c r="D81" s="292" t="s">
        <v>539</v>
      </c>
      <c r="E81" s="293">
        <v>13</v>
      </c>
      <c r="F81" s="293">
        <v>1</v>
      </c>
      <c r="G81" s="293">
        <v>0</v>
      </c>
      <c r="H81" s="293">
        <v>14</v>
      </c>
      <c r="I81" s="293">
        <v>138523</v>
      </c>
      <c r="J81" s="293">
        <v>9894.5</v>
      </c>
    </row>
    <row r="82" spans="2:10" x14ac:dyDescent="0.55000000000000004">
      <c r="B82" s="290">
        <v>73</v>
      </c>
      <c r="C82" s="291" t="s">
        <v>1036</v>
      </c>
      <c r="D82" s="292" t="s">
        <v>540</v>
      </c>
      <c r="E82" s="293">
        <v>18</v>
      </c>
      <c r="F82" s="293">
        <v>3</v>
      </c>
      <c r="G82" s="293">
        <v>0</v>
      </c>
      <c r="H82" s="293">
        <v>21</v>
      </c>
      <c r="I82" s="293">
        <v>228852</v>
      </c>
      <c r="J82" s="293">
        <v>10897.714285714286</v>
      </c>
    </row>
    <row r="83" spans="2:10" x14ac:dyDescent="0.55000000000000004">
      <c r="B83" s="290">
        <v>74</v>
      </c>
      <c r="C83" s="291" t="s">
        <v>1036</v>
      </c>
      <c r="D83" s="292" t="s">
        <v>541</v>
      </c>
      <c r="E83" s="293">
        <v>61</v>
      </c>
      <c r="F83" s="293">
        <v>11</v>
      </c>
      <c r="G83" s="293">
        <v>1</v>
      </c>
      <c r="H83" s="293">
        <v>73</v>
      </c>
      <c r="I83" s="293">
        <v>513757</v>
      </c>
      <c r="J83" s="293">
        <v>7037.767123287671</v>
      </c>
    </row>
    <row r="84" spans="2:10" x14ac:dyDescent="0.55000000000000004">
      <c r="B84" s="290">
        <v>75</v>
      </c>
      <c r="C84" s="291" t="s">
        <v>1036</v>
      </c>
      <c r="D84" s="292" t="s">
        <v>542</v>
      </c>
      <c r="E84" s="293">
        <v>22</v>
      </c>
      <c r="F84" s="293">
        <v>2</v>
      </c>
      <c r="G84" s="293">
        <v>0</v>
      </c>
      <c r="H84" s="293">
        <v>24</v>
      </c>
      <c r="I84" s="293">
        <v>133310</v>
      </c>
      <c r="J84" s="293">
        <v>5554.583333333333</v>
      </c>
    </row>
    <row r="85" spans="2:10" x14ac:dyDescent="0.55000000000000004">
      <c r="B85" s="290">
        <v>76</v>
      </c>
      <c r="C85" s="291" t="s">
        <v>1036</v>
      </c>
      <c r="D85" s="292" t="s">
        <v>543</v>
      </c>
      <c r="E85" s="293">
        <v>22</v>
      </c>
      <c r="F85" s="293">
        <v>2</v>
      </c>
      <c r="G85" s="293">
        <v>0</v>
      </c>
      <c r="H85" s="293">
        <v>24</v>
      </c>
      <c r="I85" s="293">
        <v>242157</v>
      </c>
      <c r="J85" s="293">
        <v>10089.875</v>
      </c>
    </row>
    <row r="86" spans="2:10" x14ac:dyDescent="0.55000000000000004">
      <c r="B86" s="298">
        <v>77</v>
      </c>
      <c r="C86" s="291" t="s">
        <v>1036</v>
      </c>
      <c r="D86" s="299" t="s">
        <v>544</v>
      </c>
      <c r="E86" s="293">
        <v>24</v>
      </c>
      <c r="F86" s="293">
        <v>1</v>
      </c>
      <c r="G86" s="293">
        <v>0</v>
      </c>
      <c r="H86" s="293">
        <v>25</v>
      </c>
      <c r="I86" s="293">
        <v>139602</v>
      </c>
      <c r="J86" s="293">
        <v>5584.08</v>
      </c>
    </row>
    <row r="87" spans="2:10" x14ac:dyDescent="0.55000000000000004">
      <c r="B87" s="294"/>
      <c r="C87" s="295" t="s">
        <v>94</v>
      </c>
      <c r="D87" s="296"/>
      <c r="E87" s="297">
        <v>330</v>
      </c>
      <c r="F87" s="297">
        <v>52</v>
      </c>
      <c r="G87" s="297">
        <v>6</v>
      </c>
      <c r="H87" s="297">
        <v>388</v>
      </c>
      <c r="I87" s="297">
        <v>2694783</v>
      </c>
      <c r="J87" s="297">
        <v>6945.317010309278</v>
      </c>
    </row>
    <row r="88" spans="2:10" x14ac:dyDescent="0.55000000000000004">
      <c r="B88" s="300"/>
      <c r="C88" s="301" t="s">
        <v>545</v>
      </c>
      <c r="D88" s="302"/>
      <c r="E88" s="303">
        <f>E87+E77+E66+E53+E41+E27+E18</f>
        <v>5083</v>
      </c>
      <c r="F88" s="303">
        <f>F87+F77+F66+F53+F41+F27+F18</f>
        <v>1133</v>
      </c>
      <c r="G88" s="303">
        <f>G87+G77+G66+G53+G41+G27+G18</f>
        <v>291</v>
      </c>
      <c r="H88" s="303">
        <f>H87+H77+H66+H53+H41+H27+H18</f>
        <v>6507</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5083</v>
      </c>
      <c r="F92" s="306">
        <v>1133</v>
      </c>
      <c r="G92" s="306">
        <v>291</v>
      </c>
      <c r="H92" s="306">
        <v>4998</v>
      </c>
      <c r="I92" s="306">
        <v>0</v>
      </c>
      <c r="J92" s="307">
        <v>11505</v>
      </c>
    </row>
    <row r="93" spans="2:10" ht="18" x14ac:dyDescent="0.55000000000000004">
      <c r="B93" s="308"/>
      <c r="C93" s="304"/>
      <c r="D93" s="309" t="s">
        <v>554</v>
      </c>
      <c r="E93" s="310"/>
      <c r="F93" s="310"/>
      <c r="G93" s="310"/>
      <c r="H93" s="310"/>
      <c r="I93" s="311"/>
      <c r="J93" s="307">
        <v>4482.031350852928</v>
      </c>
    </row>
    <row r="94" spans="2:10" ht="18" x14ac:dyDescent="0.55000000000000004">
      <c r="B94" s="308"/>
      <c r="C94" s="304"/>
      <c r="D94" s="309" t="s">
        <v>555</v>
      </c>
      <c r="E94" s="310"/>
      <c r="F94" s="310"/>
      <c r="G94" s="310"/>
      <c r="H94" s="310"/>
      <c r="I94" s="311"/>
      <c r="J94" s="307">
        <v>2534.9481095176011</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1031</v>
      </c>
      <c r="E98" s="314">
        <v>763</v>
      </c>
      <c r="F98" s="314">
        <v>195</v>
      </c>
      <c r="G98" s="314">
        <v>36</v>
      </c>
      <c r="H98" s="314">
        <v>852</v>
      </c>
      <c r="I98" s="314">
        <v>994</v>
      </c>
      <c r="J98" s="314">
        <v>1846</v>
      </c>
    </row>
    <row r="99" spans="2:10" x14ac:dyDescent="0.55000000000000004">
      <c r="B99" s="308"/>
      <c r="C99" s="304"/>
      <c r="D99" s="119" t="s">
        <v>1032</v>
      </c>
      <c r="E99" s="314">
        <v>581</v>
      </c>
      <c r="F99" s="314">
        <v>83</v>
      </c>
      <c r="G99" s="314">
        <v>53</v>
      </c>
      <c r="H99" s="314">
        <v>1033</v>
      </c>
      <c r="I99" s="314">
        <v>717</v>
      </c>
      <c r="J99" s="314">
        <v>1750</v>
      </c>
    </row>
    <row r="100" spans="2:10" x14ac:dyDescent="0.55000000000000004">
      <c r="B100" s="308"/>
      <c r="C100" s="304"/>
      <c r="D100" s="119" t="s">
        <v>1033</v>
      </c>
      <c r="E100" s="314">
        <v>1842</v>
      </c>
      <c r="F100" s="314">
        <v>335</v>
      </c>
      <c r="G100" s="314">
        <v>109</v>
      </c>
      <c r="H100" s="314">
        <v>754</v>
      </c>
      <c r="I100" s="314">
        <v>2286</v>
      </c>
      <c r="J100" s="314">
        <v>3040</v>
      </c>
    </row>
    <row r="101" spans="2:10" x14ac:dyDescent="0.55000000000000004">
      <c r="B101" s="308"/>
      <c r="C101" s="304"/>
      <c r="D101" s="119" t="s">
        <v>1034</v>
      </c>
      <c r="E101" s="314">
        <v>606</v>
      </c>
      <c r="F101" s="314">
        <v>191</v>
      </c>
      <c r="G101" s="314">
        <v>37</v>
      </c>
      <c r="H101" s="314">
        <v>563</v>
      </c>
      <c r="I101" s="314">
        <v>834</v>
      </c>
      <c r="J101" s="314">
        <v>1397</v>
      </c>
    </row>
    <row r="102" spans="2:10" x14ac:dyDescent="0.55000000000000004">
      <c r="B102" s="308"/>
      <c r="C102" s="304"/>
      <c r="D102" s="119" t="s">
        <v>1035</v>
      </c>
      <c r="E102" s="314">
        <v>745</v>
      </c>
      <c r="F102" s="314">
        <v>256</v>
      </c>
      <c r="G102" s="314">
        <v>47</v>
      </c>
      <c r="H102" s="314">
        <v>1096</v>
      </c>
      <c r="I102" s="314">
        <v>1048</v>
      </c>
      <c r="J102" s="314">
        <v>2144</v>
      </c>
    </row>
    <row r="103" spans="2:10" x14ac:dyDescent="0.55000000000000004">
      <c r="B103" s="308"/>
      <c r="C103" s="304"/>
      <c r="D103" s="119" t="s">
        <v>997</v>
      </c>
      <c r="E103" s="314">
        <v>216</v>
      </c>
      <c r="F103" s="314">
        <v>21</v>
      </c>
      <c r="G103" s="314">
        <v>3</v>
      </c>
      <c r="H103" s="314">
        <v>238</v>
      </c>
      <c r="I103" s="314">
        <v>240</v>
      </c>
      <c r="J103" s="314">
        <v>478</v>
      </c>
    </row>
    <row r="104" spans="2:10" x14ac:dyDescent="0.55000000000000004">
      <c r="B104" s="308"/>
      <c r="C104" s="304"/>
      <c r="D104" s="119" t="s">
        <v>1036</v>
      </c>
      <c r="E104" s="314">
        <v>330</v>
      </c>
      <c r="F104" s="314">
        <v>52</v>
      </c>
      <c r="G104" s="314">
        <v>6</v>
      </c>
      <c r="H104" s="314">
        <v>462</v>
      </c>
      <c r="I104" s="314">
        <v>388</v>
      </c>
      <c r="J104" s="314">
        <v>850</v>
      </c>
    </row>
    <row r="105" spans="2:10" x14ac:dyDescent="0.55000000000000004">
      <c r="B105" s="308"/>
      <c r="C105" s="304"/>
      <c r="D105" s="119" t="s">
        <v>94</v>
      </c>
      <c r="E105" s="315">
        <v>5083</v>
      </c>
      <c r="F105" s="315">
        <v>1133</v>
      </c>
      <c r="G105" s="315">
        <v>291</v>
      </c>
      <c r="H105" s="315">
        <v>4998</v>
      </c>
      <c r="I105" s="315">
        <v>6507</v>
      </c>
      <c r="J105" s="315">
        <v>11505</v>
      </c>
    </row>
    <row r="106" spans="2:10" x14ac:dyDescent="0.55000000000000004">
      <c r="B106" s="308"/>
      <c r="C106" s="304"/>
      <c r="D106" s="304"/>
      <c r="E106" s="304"/>
      <c r="F106" s="304"/>
      <c r="G106" s="304"/>
      <c r="H106" s="304"/>
      <c r="I106" s="304"/>
      <c r="J106" s="304"/>
    </row>
    <row r="107" spans="2:10" x14ac:dyDescent="0.55000000000000004">
      <c r="B107" s="308"/>
      <c r="C107" s="55" t="s">
        <v>1037</v>
      </c>
      <c r="H107" s="167"/>
    </row>
    <row r="108" spans="2:10" x14ac:dyDescent="0.55000000000000004">
      <c r="B108" s="308"/>
      <c r="C108" s="55" t="s">
        <v>1038</v>
      </c>
      <c r="G108" s="316"/>
      <c r="H108" s="316"/>
    </row>
    <row r="109" spans="2:10" x14ac:dyDescent="0.55000000000000004">
      <c r="B109" s="308"/>
      <c r="C109" s="55" t="s">
        <v>1039</v>
      </c>
    </row>
    <row r="110" spans="2:10" x14ac:dyDescent="0.55000000000000004">
      <c r="B110" s="308"/>
      <c r="C110" s="55" t="s">
        <v>1040</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16C0-0F7A-4CE8-A9ED-19ACAC9746C8}">
  <sheetPr codeName="Sheet49"/>
  <dimension ref="A1:HS59"/>
  <sheetViews>
    <sheetView zoomScaleNormal="100" workbookViewId="0">
      <pane xSplit="3" ySplit="5" topLeftCell="HJ6" activePane="bottomRight" state="frozen"/>
      <selection activeCell="R17" sqref="R17"/>
      <selection pane="topRight" activeCell="R17" sqref="R17"/>
      <selection pane="bottomLeft" activeCell="R17" sqref="R17"/>
      <selection pane="bottomRight" activeCell="R17" sqref="R17"/>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226" width="12.703125" style="34" bestFit="1" customWidth="1"/>
    <col min="227" max="227" width="14.29296875" style="34" customWidth="1"/>
    <col min="228" max="16384" width="9.1171875" style="34"/>
  </cols>
  <sheetData>
    <row r="1" spans="1:227" ht="7.2" customHeight="1" x14ac:dyDescent="0.55000000000000004"/>
    <row r="2" spans="1:227" ht="39.450000000000003" customHeight="1" x14ac:dyDescent="0.55000000000000004">
      <c r="B2" s="317" t="s">
        <v>558</v>
      </c>
      <c r="C2" s="318"/>
    </row>
    <row r="3" spans="1:227" x14ac:dyDescent="0.55000000000000004">
      <c r="B3" s="167"/>
      <c r="C3" s="319" t="s">
        <v>116</v>
      </c>
    </row>
    <row r="4" spans="1:227"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1041</v>
      </c>
      <c r="GE4" s="321"/>
      <c r="GF4" s="320" t="s">
        <v>1042</v>
      </c>
      <c r="GG4" s="321"/>
      <c r="GH4" s="320" t="s">
        <v>1043</v>
      </c>
      <c r="GI4" s="321"/>
      <c r="GJ4" s="320" t="s">
        <v>1044</v>
      </c>
      <c r="GK4" s="321"/>
      <c r="GL4" s="320" t="s">
        <v>1045</v>
      </c>
      <c r="GM4" s="321"/>
      <c r="GN4" s="320" t="s">
        <v>1046</v>
      </c>
      <c r="GO4" s="321"/>
      <c r="GP4" s="320" t="s">
        <v>1047</v>
      </c>
      <c r="GQ4" s="321"/>
      <c r="GR4" s="320" t="s">
        <v>1048</v>
      </c>
      <c r="GS4" s="321"/>
      <c r="GT4" s="320" t="s">
        <v>1049</v>
      </c>
      <c r="GU4" s="321"/>
      <c r="GV4" s="320" t="s">
        <v>1050</v>
      </c>
      <c r="GW4" s="321"/>
      <c r="GX4" s="320" t="s">
        <v>1051</v>
      </c>
      <c r="GY4" s="321"/>
      <c r="GZ4" s="320" t="s">
        <v>1052</v>
      </c>
      <c r="HA4" s="321"/>
      <c r="HB4" s="320" t="s">
        <v>1053</v>
      </c>
      <c r="HC4" s="321"/>
      <c r="HD4" s="320" t="s">
        <v>1054</v>
      </c>
      <c r="HE4" s="321"/>
      <c r="HF4" s="320" t="s">
        <v>1055</v>
      </c>
      <c r="HG4" s="321"/>
      <c r="HH4" s="320" t="s">
        <v>1056</v>
      </c>
      <c r="HI4" s="321"/>
      <c r="HJ4" s="320" t="s">
        <v>1057</v>
      </c>
      <c r="HK4" s="321"/>
      <c r="HL4" s="320" t="s">
        <v>1058</v>
      </c>
      <c r="HM4" s="321"/>
      <c r="HN4" s="320" t="s">
        <v>1059</v>
      </c>
      <c r="HO4" s="321"/>
      <c r="HP4" s="320" t="s">
        <v>1060</v>
      </c>
      <c r="HQ4" s="321"/>
      <c r="HR4" s="320" t="s">
        <v>1061</v>
      </c>
      <c r="HS4" s="321"/>
    </row>
    <row r="5" spans="1:227"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c r="HN5" s="323" t="s">
        <v>651</v>
      </c>
      <c r="HO5" s="324" t="s">
        <v>652</v>
      </c>
      <c r="HP5" s="323" t="s">
        <v>651</v>
      </c>
      <c r="HQ5" s="324" t="s">
        <v>652</v>
      </c>
      <c r="HR5" s="323" t="s">
        <v>651</v>
      </c>
      <c r="HS5" s="324" t="s">
        <v>652</v>
      </c>
    </row>
    <row r="6" spans="1:227"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c r="HR6" s="122">
        <v>3.3757466913186329</v>
      </c>
      <c r="HS6" s="122">
        <v>2187061.4311190411</v>
      </c>
    </row>
    <row r="7" spans="1:227"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c r="HR7" s="122">
        <v>5.9735661804777997</v>
      </c>
      <c r="HS7" s="122">
        <v>3000919.4270531214</v>
      </c>
    </row>
    <row r="8" spans="1:227"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c r="HR8" s="122">
        <v>0</v>
      </c>
      <c r="HS8" s="122">
        <v>0</v>
      </c>
    </row>
    <row r="9" spans="1:227"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c r="HR9" s="122">
        <v>0</v>
      </c>
      <c r="HS9" s="122">
        <v>0</v>
      </c>
    </row>
    <row r="10" spans="1:227"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c r="HR10" s="122">
        <v>4.235413019079405</v>
      </c>
      <c r="HS10" s="122">
        <v>578621.85403391451</v>
      </c>
    </row>
    <row r="11" spans="1:227"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c r="HR11" s="122">
        <v>4.5440807277974447</v>
      </c>
      <c r="HS11" s="122">
        <v>1132247.4424539225</v>
      </c>
    </row>
    <row r="12" spans="1:227"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c r="HR12" s="122">
        <v>5.6754603829089936</v>
      </c>
      <c r="HS12" s="122">
        <v>518218.68899806147</v>
      </c>
    </row>
    <row r="13" spans="1:227"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c r="HR13" s="122">
        <v>9.5737675957274533</v>
      </c>
      <c r="HS13" s="122">
        <v>771831.44156722305</v>
      </c>
    </row>
    <row r="14" spans="1:227"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c r="HR14" s="122">
        <v>1.1007422719675986</v>
      </c>
      <c r="HS14" s="122">
        <v>416922.35555088107</v>
      </c>
    </row>
    <row r="15" spans="1:227"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c r="HR15" s="122">
        <v>0</v>
      </c>
      <c r="HS15" s="122">
        <v>0</v>
      </c>
    </row>
    <row r="16" spans="1:227"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c r="HR16" s="122">
        <v>2.3056699610610445</v>
      </c>
      <c r="HS16" s="122">
        <v>1877.5764484799997</v>
      </c>
    </row>
    <row r="17" spans="2:227"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c r="HR17" s="122">
        <v>0</v>
      </c>
      <c r="HS17" s="122">
        <v>381737.57646865729</v>
      </c>
    </row>
    <row r="18" spans="2:227"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c r="HR18" s="122">
        <v>0</v>
      </c>
      <c r="HS18" s="122">
        <v>339735.86700233549</v>
      </c>
    </row>
    <row r="19" spans="2:227"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c r="HR19" s="122">
        <v>0</v>
      </c>
      <c r="HS19" s="122">
        <v>41209.236398011795</v>
      </c>
    </row>
    <row r="20" spans="2:227"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c r="HR20" s="122">
        <v>0</v>
      </c>
      <c r="HS20" s="122">
        <v>792.47306830999992</v>
      </c>
    </row>
    <row r="21" spans="2:227"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c r="HP21" s="327">
        <v>4.4499923840877784</v>
      </c>
      <c r="HQ21" s="327">
        <v>5964570.4308509687</v>
      </c>
      <c r="HR21" s="327">
        <v>4.3720316025386099</v>
      </c>
      <c r="HS21" s="327">
        <v>5988518.3666401803</v>
      </c>
    </row>
    <row r="22" spans="2:227"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c r="HQ22" s="196"/>
      <c r="HS22" s="196"/>
    </row>
    <row r="23" spans="2:227"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row>
    <row r="24" spans="2:227"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c r="HN24" s="324" t="s">
        <v>651</v>
      </c>
      <c r="HO24" s="324" t="s">
        <v>652</v>
      </c>
      <c r="HP24" s="324" t="s">
        <v>651</v>
      </c>
      <c r="HQ24" s="324" t="s">
        <v>652</v>
      </c>
      <c r="HR24" s="324" t="s">
        <v>651</v>
      </c>
      <c r="HS24" s="324" t="s">
        <v>652</v>
      </c>
    </row>
    <row r="25" spans="2:227"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c r="HR25" s="122">
        <v>7.552494194957811</v>
      </c>
      <c r="HS25" s="122">
        <v>315041.99526131107</v>
      </c>
    </row>
    <row r="26" spans="2:227"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c r="HR26" s="122">
        <v>7.3729197627123639</v>
      </c>
      <c r="HS26" s="122">
        <v>14888.496920611598</v>
      </c>
    </row>
    <row r="27" spans="2:227"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c r="HR27" s="122">
        <v>7.6557294392514113</v>
      </c>
      <c r="HS27" s="122">
        <v>11127.825389149999</v>
      </c>
    </row>
    <row r="28" spans="2:227"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c r="HR28" s="122">
        <v>7.7004819423163049</v>
      </c>
      <c r="HS28" s="122">
        <v>281142.67157008348</v>
      </c>
    </row>
    <row r="29" spans="2:227"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c r="HR29" s="122">
        <v>7.8565763463488434</v>
      </c>
      <c r="HS29" s="122">
        <v>569805.38121717505</v>
      </c>
    </row>
    <row r="30" spans="2:227"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c r="HR30" s="122">
        <v>8.4163659276200971</v>
      </c>
      <c r="HS30" s="122">
        <v>206591.59548778037</v>
      </c>
    </row>
    <row r="31" spans="2:227"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c r="HR31" s="122">
        <v>7.9385276063409762</v>
      </c>
      <c r="HS31" s="122">
        <v>420374.95555242983</v>
      </c>
    </row>
    <row r="32" spans="2:227"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c r="HR32" s="122">
        <v>8.0149506258673622</v>
      </c>
      <c r="HS32" s="122">
        <v>69106.908179062768</v>
      </c>
    </row>
    <row r="33" spans="1:227"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c r="HR33" s="122">
        <v>8.2522734222384706</v>
      </c>
      <c r="HS33" s="122">
        <v>61456.027176441887</v>
      </c>
    </row>
    <row r="34" spans="1:227"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c r="HR34" s="122">
        <v>8.0686455305951057</v>
      </c>
      <c r="HS34" s="122">
        <v>957356.30741503055</v>
      </c>
    </row>
    <row r="35" spans="1:227"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c r="HR35" s="122">
        <v>7.6167690388730946</v>
      </c>
      <c r="HS35" s="122">
        <v>352247.04970692372</v>
      </c>
    </row>
    <row r="36" spans="1:227"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c r="HR36" s="122">
        <v>8.0766134222671582</v>
      </c>
      <c r="HS36" s="122">
        <v>214012.95791738969</v>
      </c>
    </row>
    <row r="37" spans="1:227"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c r="HR37" s="122">
        <v>8.2087707652246582</v>
      </c>
      <c r="HS37" s="122">
        <v>193623.60115829788</v>
      </c>
    </row>
    <row r="38" spans="1:227"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c r="HR38" s="122">
        <v>8.7805347978687802</v>
      </c>
      <c r="HS38" s="122">
        <v>917580.17405089154</v>
      </c>
    </row>
    <row r="39" spans="1:227"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c r="HR39" s="122">
        <v>3.5009950461105763</v>
      </c>
      <c r="HS39" s="122">
        <v>1186.6679060899999</v>
      </c>
    </row>
    <row r="40" spans="1:227"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c r="HR40" s="122">
        <v>8.8661251138754498</v>
      </c>
      <c r="HS40" s="122">
        <v>244318.34841653809</v>
      </c>
    </row>
    <row r="41" spans="1:227"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c r="HP41" s="327">
        <v>8.2192154261003925</v>
      </c>
      <c r="HQ41" s="327">
        <v>4828673.2365169954</v>
      </c>
      <c r="HR41" s="327">
        <v>8.1067716867788207</v>
      </c>
      <c r="HS41" s="327">
        <v>4829860.9633252071</v>
      </c>
    </row>
    <row r="42" spans="1:227"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c r="HP42" s="40"/>
      <c r="HQ42" s="336"/>
      <c r="HR42" s="40"/>
      <c r="HS42" s="336"/>
    </row>
    <row r="43" spans="1:227"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c r="HR43" s="339"/>
      <c r="HS43" s="339"/>
    </row>
    <row r="44" spans="1:227"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c r="HN44" s="324" t="s">
        <v>651</v>
      </c>
      <c r="HO44" s="324" t="s">
        <v>652</v>
      </c>
      <c r="HP44" s="324" t="s">
        <v>651</v>
      </c>
      <c r="HQ44" s="324" t="s">
        <v>652</v>
      </c>
      <c r="HR44" s="324" t="s">
        <v>651</v>
      </c>
      <c r="HS44" s="324" t="s">
        <v>652</v>
      </c>
    </row>
    <row r="45" spans="1:227"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c r="HR45" s="122">
        <v>8.2105771936978655</v>
      </c>
      <c r="HS45" s="122">
        <v>1771250.2434032091</v>
      </c>
    </row>
    <row r="46" spans="1:227"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c r="HR46" s="122">
        <v>9.1118099729522175</v>
      </c>
      <c r="HS46" s="122">
        <v>83923.613190663862</v>
      </c>
    </row>
    <row r="47" spans="1:227"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c r="HR47" s="122">
        <v>8.1475317677546482</v>
      </c>
      <c r="HS47" s="122">
        <v>604489.27627554769</v>
      </c>
    </row>
    <row r="48" spans="1:227"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c r="HR48" s="122">
        <v>7.9352438545914055</v>
      </c>
      <c r="HS48" s="122">
        <v>66441.904449931986</v>
      </c>
    </row>
    <row r="49" spans="2:227"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c r="HR49" s="122">
        <v>7.6222557584523187</v>
      </c>
      <c r="HS49" s="122">
        <v>836640.30379678891</v>
      </c>
    </row>
    <row r="50" spans="2:227"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c r="HR50" s="122">
        <v>8.4284350794169764</v>
      </c>
      <c r="HS50" s="122">
        <v>325363.27102720022</v>
      </c>
    </row>
    <row r="51" spans="2:227"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c r="HR51" s="122">
        <v>8.4438129931330934</v>
      </c>
      <c r="HS51" s="122">
        <v>236435.79213071</v>
      </c>
    </row>
    <row r="52" spans="2:227"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c r="HR52" s="122">
        <v>8.0802200121409591</v>
      </c>
      <c r="HS52" s="122">
        <v>103137.74795393001</v>
      </c>
    </row>
    <row r="53" spans="2:227"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c r="HR53" s="122">
        <v>8.5963284303154079</v>
      </c>
      <c r="HS53" s="122">
        <v>113045.46549009142</v>
      </c>
    </row>
    <row r="54" spans="2:227"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c r="HR54" s="122">
        <v>7.0528457878441584</v>
      </c>
      <c r="HS54" s="122">
        <v>252280.5744943622</v>
      </c>
    </row>
    <row r="55" spans="2:227"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c r="HR55" s="122">
        <v>7.6021053405377517</v>
      </c>
      <c r="HS55" s="122">
        <v>10344.878505693701</v>
      </c>
    </row>
    <row r="56" spans="2:227"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c r="HR56" s="122">
        <v>8.7213345313294361</v>
      </c>
      <c r="HS56" s="122">
        <v>426507.89521770249</v>
      </c>
    </row>
    <row r="57" spans="2:227"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c r="HP57" s="327">
        <v>8.2192154261003925</v>
      </c>
      <c r="HQ57" s="327">
        <v>4828673.2347852886</v>
      </c>
      <c r="HR57" s="327">
        <v>8.1067716867788207</v>
      </c>
      <c r="HS57" s="327">
        <v>4829860.9659358319</v>
      </c>
    </row>
    <row r="58" spans="2:227" x14ac:dyDescent="0.55000000000000004">
      <c r="AT58" s="149"/>
      <c r="AV58" s="149"/>
      <c r="AX58" s="149"/>
      <c r="AZ58" s="149"/>
      <c r="BB58" s="149"/>
      <c r="BD58" s="149"/>
      <c r="BF58" s="149"/>
    </row>
    <row r="59" spans="2:227" ht="47" x14ac:dyDescent="0.55000000000000004">
      <c r="C59" s="163" t="s">
        <v>292</v>
      </c>
    </row>
  </sheetData>
  <mergeCells count="331">
    <mergeCell ref="HJ43:HK43"/>
    <mergeCell ref="HL43:HM43"/>
    <mergeCell ref="HN43:HO43"/>
    <mergeCell ref="HP43:HQ43"/>
    <mergeCell ref="HR43:HS43"/>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P23:HQ23"/>
    <mergeCell ref="HR23:HS23"/>
    <mergeCell ref="D43:E43"/>
    <mergeCell ref="F43:G43"/>
    <mergeCell ref="H43:I43"/>
    <mergeCell ref="J43:K43"/>
    <mergeCell ref="L43:M43"/>
    <mergeCell ref="N43:O43"/>
    <mergeCell ref="P43:Q43"/>
    <mergeCell ref="R43:S43"/>
    <mergeCell ref="HD23:HE23"/>
    <mergeCell ref="HF23:HG23"/>
    <mergeCell ref="HH23:HI23"/>
    <mergeCell ref="HJ23:HK23"/>
    <mergeCell ref="HL23:HM23"/>
    <mergeCell ref="HN23:HO23"/>
    <mergeCell ref="GR23:GS23"/>
    <mergeCell ref="GT23:GU23"/>
    <mergeCell ref="GV23:GW23"/>
    <mergeCell ref="GX23:GY23"/>
    <mergeCell ref="GZ23:HA23"/>
    <mergeCell ref="HB23:HC23"/>
    <mergeCell ref="GF23:GG23"/>
    <mergeCell ref="GH23:GI23"/>
    <mergeCell ref="GJ23:GK23"/>
    <mergeCell ref="GL23:GM23"/>
    <mergeCell ref="GN23:GO23"/>
    <mergeCell ref="GP23:GQ23"/>
    <mergeCell ref="FT23:FU23"/>
    <mergeCell ref="FV23:FW23"/>
    <mergeCell ref="FX23:FY23"/>
    <mergeCell ref="FZ23:GA23"/>
    <mergeCell ref="GB23:GC23"/>
    <mergeCell ref="GD23:GE23"/>
    <mergeCell ref="FB23:FC23"/>
    <mergeCell ref="FD23:FE23"/>
    <mergeCell ref="FF23:FG23"/>
    <mergeCell ref="FH23:FI23"/>
    <mergeCell ref="FL23:FM23"/>
    <mergeCell ref="FP23:FQ23"/>
    <mergeCell ref="EP23:EQ23"/>
    <mergeCell ref="ER23:ES23"/>
    <mergeCell ref="ET23:EU23"/>
    <mergeCell ref="EV23:EW23"/>
    <mergeCell ref="EX23:EY23"/>
    <mergeCell ref="EZ23:FA23"/>
    <mergeCell ref="ED23:EE23"/>
    <mergeCell ref="EF23:EG23"/>
    <mergeCell ref="EH23:EI23"/>
    <mergeCell ref="EJ23:EK23"/>
    <mergeCell ref="EL23:EM23"/>
    <mergeCell ref="EN23:EO23"/>
    <mergeCell ref="DR23:DS23"/>
    <mergeCell ref="DT23:DU23"/>
    <mergeCell ref="DV23:DW23"/>
    <mergeCell ref="DX23:DY23"/>
    <mergeCell ref="DZ23:EA23"/>
    <mergeCell ref="EB23:EC23"/>
    <mergeCell ref="DF23:DG23"/>
    <mergeCell ref="DH23:DI23"/>
    <mergeCell ref="DJ23:DK23"/>
    <mergeCell ref="DL23:DM23"/>
    <mergeCell ref="DN23:DO23"/>
    <mergeCell ref="DP23:DQ23"/>
    <mergeCell ref="CT23:CU23"/>
    <mergeCell ref="CV23:CW23"/>
    <mergeCell ref="CX23:CY23"/>
    <mergeCell ref="CZ23:DA23"/>
    <mergeCell ref="DB23:DC23"/>
    <mergeCell ref="DD23:DE23"/>
    <mergeCell ref="CH23:CI23"/>
    <mergeCell ref="CJ23:CK23"/>
    <mergeCell ref="CL23:CM23"/>
    <mergeCell ref="CN23:CO23"/>
    <mergeCell ref="CP23:CQ23"/>
    <mergeCell ref="CR23:CS23"/>
    <mergeCell ref="BV23:BW23"/>
    <mergeCell ref="BX23:BY23"/>
    <mergeCell ref="BZ23:CA23"/>
    <mergeCell ref="CB23:CC23"/>
    <mergeCell ref="CD23:CE23"/>
    <mergeCell ref="CF23:CG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HJ4:HK4"/>
    <mergeCell ref="HL4:HM4"/>
    <mergeCell ref="HN4:HO4"/>
    <mergeCell ref="HP4:HQ4"/>
    <mergeCell ref="HR4:HS4"/>
    <mergeCell ref="D23:E23"/>
    <mergeCell ref="F23:G23"/>
    <mergeCell ref="H23:I23"/>
    <mergeCell ref="J23:K23"/>
    <mergeCell ref="L23:M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4D1689CE-87C0-491E-87D9-1C5D660D5047}">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A81C-00A2-47FF-92B8-28FC37A0E549}">
  <sheetPr codeName="Sheet46"/>
  <dimension ref="A1:G83"/>
  <sheetViews>
    <sheetView zoomScale="82" zoomScaleNormal="82" workbookViewId="0">
      <selection activeCell="R17" sqref="R17"/>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939</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1062</v>
      </c>
      <c r="D6" s="351" t="s">
        <v>975</v>
      </c>
      <c r="E6" s="21">
        <v>2</v>
      </c>
      <c r="F6" s="351" t="s">
        <v>1063</v>
      </c>
      <c r="G6" s="351" t="s">
        <v>976</v>
      </c>
    </row>
    <row r="7" spans="1:7" s="38" customFormat="1" x14ac:dyDescent="0.55000000000000004">
      <c r="A7" s="34"/>
      <c r="B7" s="21">
        <v>3</v>
      </c>
      <c r="C7" s="351" t="s">
        <v>1064</v>
      </c>
      <c r="D7" s="351" t="s">
        <v>977</v>
      </c>
      <c r="E7" s="21">
        <v>4</v>
      </c>
      <c r="F7" s="351" t="s">
        <v>1065</v>
      </c>
      <c r="G7" s="351" t="s">
        <v>978</v>
      </c>
    </row>
    <row r="8" spans="1:7" x14ac:dyDescent="0.55000000000000004">
      <c r="B8" s="21">
        <v>5</v>
      </c>
      <c r="C8" s="351" t="s">
        <v>1066</v>
      </c>
      <c r="D8" s="351" t="s">
        <v>979</v>
      </c>
      <c r="E8" s="21">
        <v>6</v>
      </c>
      <c r="F8" s="351" t="s">
        <v>1067</v>
      </c>
      <c r="G8" s="351" t="s">
        <v>980</v>
      </c>
    </row>
    <row r="9" spans="1:7" x14ac:dyDescent="0.55000000000000004">
      <c r="B9" s="21">
        <v>7</v>
      </c>
      <c r="C9" s="351" t="s">
        <v>1068</v>
      </c>
      <c r="D9" s="351" t="s">
        <v>981</v>
      </c>
      <c r="E9" s="21">
        <v>8</v>
      </c>
      <c r="F9" s="351" t="s">
        <v>1069</v>
      </c>
      <c r="G9" s="351" t="s">
        <v>982</v>
      </c>
    </row>
    <row r="10" spans="1:7" x14ac:dyDescent="0.55000000000000004">
      <c r="B10" s="21">
        <v>9</v>
      </c>
      <c r="C10" s="351" t="s">
        <v>1070</v>
      </c>
      <c r="D10" s="351" t="s">
        <v>983</v>
      </c>
      <c r="E10" s="21">
        <v>10</v>
      </c>
      <c r="F10" s="351" t="s">
        <v>1071</v>
      </c>
      <c r="G10" s="351" t="s">
        <v>984</v>
      </c>
    </row>
    <row r="11" spans="1:7" x14ac:dyDescent="0.55000000000000004">
      <c r="B11" s="21">
        <v>11</v>
      </c>
      <c r="C11" s="351" t="s">
        <v>1072</v>
      </c>
      <c r="D11" s="351" t="s">
        <v>985</v>
      </c>
      <c r="E11" s="21">
        <v>12</v>
      </c>
      <c r="F11" s="351" t="s">
        <v>1073</v>
      </c>
      <c r="G11" s="351" t="s">
        <v>986</v>
      </c>
    </row>
    <row r="12" spans="1:7" x14ac:dyDescent="0.55000000000000004">
      <c r="B12" s="21">
        <v>13</v>
      </c>
      <c r="C12" s="351" t="s">
        <v>1074</v>
      </c>
      <c r="D12" s="351" t="s">
        <v>987</v>
      </c>
      <c r="E12" s="21">
        <v>14</v>
      </c>
      <c r="F12" s="351" t="s">
        <v>1075</v>
      </c>
      <c r="G12" s="351" t="s">
        <v>988</v>
      </c>
    </row>
    <row r="13" spans="1:7" x14ac:dyDescent="0.55000000000000004">
      <c r="B13" s="21">
        <v>15</v>
      </c>
      <c r="C13" s="351" t="s">
        <v>1076</v>
      </c>
      <c r="D13" s="351" t="s">
        <v>989</v>
      </c>
      <c r="E13" s="21">
        <v>16</v>
      </c>
      <c r="F13" s="351" t="s">
        <v>1077</v>
      </c>
      <c r="G13" s="351" t="s">
        <v>990</v>
      </c>
    </row>
    <row r="14" spans="1:7" x14ac:dyDescent="0.55000000000000004">
      <c r="B14" s="21">
        <v>17</v>
      </c>
      <c r="C14" s="351" t="s">
        <v>1078</v>
      </c>
      <c r="D14" s="351" t="s">
        <v>991</v>
      </c>
      <c r="E14" s="21">
        <v>18</v>
      </c>
      <c r="F14" s="351" t="s">
        <v>1079</v>
      </c>
      <c r="G14" s="351" t="s">
        <v>992</v>
      </c>
    </row>
    <row r="15" spans="1:7" x14ac:dyDescent="0.55000000000000004">
      <c r="B15" s="21">
        <v>19</v>
      </c>
      <c r="C15" s="351" t="s">
        <v>1080</v>
      </c>
      <c r="D15" s="351" t="s">
        <v>993</v>
      </c>
      <c r="E15" s="21">
        <v>20</v>
      </c>
      <c r="F15" s="351" t="s">
        <v>1081</v>
      </c>
      <c r="G15" s="351" t="s">
        <v>994</v>
      </c>
    </row>
    <row r="16" spans="1:7" ht="24.75" customHeight="1" x14ac:dyDescent="0.55000000000000004">
      <c r="B16" s="352" t="s">
        <v>679</v>
      </c>
      <c r="C16" s="353"/>
      <c r="D16" s="353"/>
      <c r="E16" s="353"/>
      <c r="F16" s="353"/>
      <c r="G16" s="354"/>
    </row>
    <row r="17" spans="2:7" x14ac:dyDescent="0.55000000000000004">
      <c r="B17" s="21">
        <v>1</v>
      </c>
      <c r="C17" s="351" t="s">
        <v>1082</v>
      </c>
      <c r="D17" s="351" t="s">
        <v>995</v>
      </c>
      <c r="E17" s="21">
        <v>2</v>
      </c>
      <c r="F17" s="351" t="s">
        <v>1083</v>
      </c>
      <c r="G17" s="351" t="s">
        <v>996</v>
      </c>
    </row>
    <row r="18" spans="2:7" x14ac:dyDescent="0.55000000000000004">
      <c r="B18" s="21">
        <v>3</v>
      </c>
      <c r="C18" s="351" t="s">
        <v>1084</v>
      </c>
      <c r="D18" s="351" t="s">
        <v>997</v>
      </c>
      <c r="E18" s="21">
        <v>4</v>
      </c>
      <c r="F18" s="351" t="s">
        <v>1085</v>
      </c>
      <c r="G18" s="351" t="s">
        <v>998</v>
      </c>
    </row>
    <row r="19" spans="2:7" x14ac:dyDescent="0.55000000000000004">
      <c r="B19" s="21">
        <v>5</v>
      </c>
      <c r="C19" s="351" t="s">
        <v>1086</v>
      </c>
      <c r="D19" s="351" t="s">
        <v>999</v>
      </c>
      <c r="E19" s="21">
        <v>6</v>
      </c>
      <c r="F19" s="351" t="s">
        <v>1087</v>
      </c>
      <c r="G19" s="351" t="s">
        <v>1000</v>
      </c>
    </row>
    <row r="20" spans="2:7" x14ac:dyDescent="0.55000000000000004">
      <c r="B20" s="21">
        <v>7</v>
      </c>
      <c r="C20" s="351" t="s">
        <v>1088</v>
      </c>
      <c r="D20" s="351" t="s">
        <v>1001</v>
      </c>
      <c r="E20" s="21">
        <v>8</v>
      </c>
      <c r="F20" s="351" t="s">
        <v>1089</v>
      </c>
      <c r="G20" s="351" t="s">
        <v>1002</v>
      </c>
    </row>
    <row r="21" spans="2:7" x14ac:dyDescent="0.55000000000000004">
      <c r="B21" s="21">
        <v>9</v>
      </c>
      <c r="C21" s="351" t="s">
        <v>1090</v>
      </c>
      <c r="D21" s="351" t="s">
        <v>1003</v>
      </c>
      <c r="E21" s="21">
        <v>10</v>
      </c>
      <c r="F21" s="351" t="s">
        <v>1091</v>
      </c>
      <c r="G21" s="351" t="s">
        <v>1004</v>
      </c>
    </row>
    <row r="22" spans="2:7" x14ac:dyDescent="0.55000000000000004">
      <c r="B22" s="21">
        <v>11</v>
      </c>
      <c r="C22" s="351" t="s">
        <v>1092</v>
      </c>
      <c r="D22" s="351" t="s">
        <v>1005</v>
      </c>
      <c r="E22" s="21">
        <v>12</v>
      </c>
      <c r="F22" s="351" t="s">
        <v>1093</v>
      </c>
      <c r="G22" s="351" t="s">
        <v>1006</v>
      </c>
    </row>
    <row r="23" spans="2:7" x14ac:dyDescent="0.55000000000000004">
      <c r="B23" s="21">
        <v>13</v>
      </c>
      <c r="C23" s="351" t="s">
        <v>1094</v>
      </c>
      <c r="D23" s="351" t="s">
        <v>1007</v>
      </c>
      <c r="E23" s="21">
        <v>14</v>
      </c>
      <c r="F23" s="351" t="s">
        <v>1095</v>
      </c>
      <c r="G23" s="351" t="s">
        <v>1008</v>
      </c>
    </row>
    <row r="24" spans="2:7" x14ac:dyDescent="0.55000000000000004">
      <c r="B24" s="21">
        <v>15</v>
      </c>
      <c r="C24" s="351" t="s">
        <v>1096</v>
      </c>
      <c r="D24" s="351" t="s">
        <v>1009</v>
      </c>
      <c r="E24" s="21">
        <v>16</v>
      </c>
      <c r="F24" s="351" t="s">
        <v>1097</v>
      </c>
      <c r="G24" s="351" t="s">
        <v>1010</v>
      </c>
    </row>
    <row r="25" spans="2:7" x14ac:dyDescent="0.55000000000000004">
      <c r="B25" s="21">
        <v>17</v>
      </c>
      <c r="C25" s="351" t="s">
        <v>1098</v>
      </c>
      <c r="D25" s="351" t="s">
        <v>1011</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1099</v>
      </c>
      <c r="D34" s="355" t="s">
        <v>1012</v>
      </c>
      <c r="E34" s="356">
        <v>2</v>
      </c>
      <c r="F34" s="355" t="s">
        <v>1100</v>
      </c>
      <c r="G34" s="355" t="s">
        <v>1013</v>
      </c>
    </row>
    <row r="35" spans="2:7" x14ac:dyDescent="0.55000000000000004">
      <c r="B35" s="21">
        <v>3</v>
      </c>
      <c r="C35" s="351" t="s">
        <v>1101</v>
      </c>
      <c r="D35" s="351" t="s">
        <v>1014</v>
      </c>
      <c r="E35" s="21">
        <v>4</v>
      </c>
      <c r="F35" s="351" t="s">
        <v>1102</v>
      </c>
      <c r="G35" s="351" t="s">
        <v>1015</v>
      </c>
    </row>
    <row r="36" spans="2:7" x14ac:dyDescent="0.55000000000000004">
      <c r="B36" s="21">
        <v>5</v>
      </c>
      <c r="C36" s="351" t="s">
        <v>1103</v>
      </c>
      <c r="D36" s="351" t="s">
        <v>1016</v>
      </c>
      <c r="E36" s="21">
        <v>6</v>
      </c>
      <c r="F36" s="351" t="s">
        <v>1104</v>
      </c>
      <c r="G36" s="351" t="s">
        <v>1017</v>
      </c>
    </row>
    <row r="37" spans="2:7" x14ac:dyDescent="0.55000000000000004">
      <c r="B37" s="21">
        <v>7</v>
      </c>
      <c r="C37" s="351" t="s">
        <v>1105</v>
      </c>
      <c r="D37" s="351" t="s">
        <v>1018</v>
      </c>
      <c r="E37" s="21">
        <v>8</v>
      </c>
      <c r="F37" s="351" t="s">
        <v>1106</v>
      </c>
      <c r="G37" s="351" t="s">
        <v>1019</v>
      </c>
    </row>
    <row r="38" spans="2:7" x14ac:dyDescent="0.55000000000000004">
      <c r="B38" s="21">
        <v>9</v>
      </c>
      <c r="C38" s="351" t="s">
        <v>1107</v>
      </c>
      <c r="D38" s="351" t="s">
        <v>1020</v>
      </c>
      <c r="E38" s="21">
        <v>10</v>
      </c>
      <c r="F38" s="351" t="s">
        <v>1108</v>
      </c>
      <c r="G38" s="351" t="s">
        <v>1109</v>
      </c>
    </row>
    <row r="39" spans="2:7" x14ac:dyDescent="0.55000000000000004">
      <c r="B39" s="21">
        <v>11</v>
      </c>
      <c r="C39" s="351" t="s">
        <v>1110</v>
      </c>
      <c r="D39" s="351" t="s">
        <v>1022</v>
      </c>
      <c r="E39" s="21">
        <v>12</v>
      </c>
      <c r="F39" s="351" t="s">
        <v>1111</v>
      </c>
      <c r="G39" s="351" t="s">
        <v>1023</v>
      </c>
    </row>
    <row r="40" spans="2:7" x14ac:dyDescent="0.55000000000000004">
      <c r="B40" s="21">
        <v>13</v>
      </c>
      <c r="C40" s="351" t="s">
        <v>1112</v>
      </c>
      <c r="D40" s="351" t="s">
        <v>1024</v>
      </c>
      <c r="E40" s="21">
        <v>14</v>
      </c>
      <c r="F40" s="351" t="s">
        <v>1113</v>
      </c>
      <c r="G40" s="351" t="s">
        <v>1025</v>
      </c>
    </row>
    <row r="41" spans="2:7" x14ac:dyDescent="0.55000000000000004">
      <c r="B41" s="21">
        <v>15</v>
      </c>
      <c r="C41" s="351" t="s">
        <v>1114</v>
      </c>
      <c r="D41" s="351" t="s">
        <v>1026</v>
      </c>
      <c r="E41" s="21">
        <v>16</v>
      </c>
      <c r="F41" s="351" t="s">
        <v>1115</v>
      </c>
      <c r="G41" s="351" t="s">
        <v>1027</v>
      </c>
    </row>
    <row r="42" spans="2:7" x14ac:dyDescent="0.55000000000000004">
      <c r="B42" s="21">
        <v>17</v>
      </c>
      <c r="C42" s="351" t="s">
        <v>1116</v>
      </c>
      <c r="D42" s="351" t="s">
        <v>1028</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1117</v>
      </c>
      <c r="D46" s="351" t="s">
        <v>1118</v>
      </c>
      <c r="E46" s="21">
        <v>2</v>
      </c>
      <c r="F46" s="351" t="s">
        <v>1119</v>
      </c>
      <c r="G46" s="351" t="s">
        <v>1120</v>
      </c>
    </row>
    <row r="47" spans="2:7" x14ac:dyDescent="0.55000000000000004">
      <c r="B47" s="21">
        <v>3</v>
      </c>
      <c r="C47" s="351" t="s">
        <v>1121</v>
      </c>
      <c r="D47" s="351" t="s">
        <v>1122</v>
      </c>
      <c r="E47" s="21">
        <v>4</v>
      </c>
      <c r="F47" s="351" t="s">
        <v>1123</v>
      </c>
      <c r="G47" s="351" t="s">
        <v>1124</v>
      </c>
    </row>
    <row r="48" spans="2:7" x14ac:dyDescent="0.55000000000000004">
      <c r="B48" s="21">
        <v>5</v>
      </c>
      <c r="C48" s="351" t="s">
        <v>1125</v>
      </c>
      <c r="D48" s="351" t="s">
        <v>1126</v>
      </c>
      <c r="E48" s="21">
        <v>6</v>
      </c>
      <c r="F48" s="351" t="s">
        <v>1127</v>
      </c>
      <c r="G48" s="351" t="s">
        <v>1128</v>
      </c>
    </row>
    <row r="49" spans="2:7" x14ac:dyDescent="0.55000000000000004">
      <c r="B49" s="21">
        <v>7</v>
      </c>
      <c r="C49" s="351" t="s">
        <v>1129</v>
      </c>
      <c r="D49" s="351" t="s">
        <v>1130</v>
      </c>
      <c r="E49" s="21">
        <v>8</v>
      </c>
      <c r="F49" s="351" t="s">
        <v>1131</v>
      </c>
      <c r="G49" s="351" t="s">
        <v>1132</v>
      </c>
    </row>
    <row r="50" spans="2:7" x14ac:dyDescent="0.55000000000000004">
      <c r="B50" s="21">
        <v>9</v>
      </c>
      <c r="C50" s="351" t="s">
        <v>1133</v>
      </c>
      <c r="D50" s="351" t="s">
        <v>1134</v>
      </c>
      <c r="E50" s="21">
        <v>10</v>
      </c>
      <c r="F50" s="351" t="s">
        <v>1135</v>
      </c>
      <c r="G50" s="351" t="s">
        <v>1136</v>
      </c>
    </row>
    <row r="51" spans="2:7" x14ac:dyDescent="0.55000000000000004">
      <c r="B51" s="21">
        <v>11</v>
      </c>
      <c r="C51" s="351" t="s">
        <v>1137</v>
      </c>
      <c r="D51" s="351" t="s">
        <v>1138</v>
      </c>
      <c r="E51" s="21">
        <v>12</v>
      </c>
      <c r="F51" s="351" t="s">
        <v>1139</v>
      </c>
      <c r="G51" s="351" t="s">
        <v>1140</v>
      </c>
    </row>
    <row r="52" spans="2:7" x14ac:dyDescent="0.55000000000000004">
      <c r="B52" s="21">
        <v>13</v>
      </c>
      <c r="C52" s="351" t="s">
        <v>1141</v>
      </c>
      <c r="D52" s="351" t="s">
        <v>1142</v>
      </c>
      <c r="E52" s="21">
        <v>14</v>
      </c>
      <c r="F52" s="351" t="s">
        <v>1143</v>
      </c>
      <c r="G52" s="351" t="s">
        <v>1144</v>
      </c>
    </row>
    <row r="53" spans="2:7" x14ac:dyDescent="0.55000000000000004">
      <c r="B53" s="21">
        <v>15</v>
      </c>
      <c r="C53" s="351" t="s">
        <v>1145</v>
      </c>
      <c r="D53" s="351" t="s">
        <v>1146</v>
      </c>
      <c r="E53" s="21">
        <v>16</v>
      </c>
      <c r="F53" s="351" t="s">
        <v>1147</v>
      </c>
      <c r="G53" s="351" t="s">
        <v>1148</v>
      </c>
    </row>
    <row r="54" spans="2:7" x14ac:dyDescent="0.55000000000000004">
      <c r="B54" s="21">
        <v>17</v>
      </c>
      <c r="C54" s="351" t="s">
        <v>1149</v>
      </c>
      <c r="D54" s="351" t="s">
        <v>1150</v>
      </c>
      <c r="E54" s="21">
        <v>18</v>
      </c>
      <c r="F54" s="351" t="s">
        <v>1151</v>
      </c>
      <c r="G54" s="351" t="s">
        <v>1152</v>
      </c>
    </row>
    <row r="55" spans="2:7" x14ac:dyDescent="0.55000000000000004">
      <c r="B55" s="21">
        <v>19</v>
      </c>
      <c r="C55" s="351" t="s">
        <v>1153</v>
      </c>
      <c r="D55" s="351" t="s">
        <v>1154</v>
      </c>
      <c r="E55" s="21">
        <v>20</v>
      </c>
      <c r="F55" s="351" t="s">
        <v>1155</v>
      </c>
      <c r="G55" s="351" t="s">
        <v>1156</v>
      </c>
    </row>
    <row r="56" spans="2:7" x14ac:dyDescent="0.55000000000000004">
      <c r="B56" s="21">
        <v>21</v>
      </c>
      <c r="C56" s="351" t="s">
        <v>1157</v>
      </c>
      <c r="D56" s="351" t="s">
        <v>1158</v>
      </c>
      <c r="E56" s="21">
        <v>22</v>
      </c>
      <c r="F56" s="351" t="s">
        <v>1159</v>
      </c>
      <c r="G56" s="351" t="s">
        <v>1160</v>
      </c>
    </row>
    <row r="57" spans="2:7" x14ac:dyDescent="0.55000000000000004">
      <c r="B57" s="21">
        <v>23</v>
      </c>
      <c r="C57" s="351" t="s">
        <v>1161</v>
      </c>
      <c r="D57" s="351" t="s">
        <v>1162</v>
      </c>
      <c r="E57" s="21">
        <v>24</v>
      </c>
      <c r="F57" s="351" t="s">
        <v>1163</v>
      </c>
      <c r="G57" s="351" t="s">
        <v>1164</v>
      </c>
    </row>
    <row r="58" spans="2:7" x14ac:dyDescent="0.55000000000000004">
      <c r="B58" s="21">
        <v>25</v>
      </c>
      <c r="C58" s="351" t="s">
        <v>1165</v>
      </c>
      <c r="D58" s="351" t="s">
        <v>1166</v>
      </c>
      <c r="E58" s="21">
        <v>26</v>
      </c>
      <c r="F58" s="351" t="s">
        <v>1167</v>
      </c>
      <c r="G58" s="351" t="s">
        <v>1168</v>
      </c>
    </row>
    <row r="59" spans="2:7" x14ac:dyDescent="0.55000000000000004">
      <c r="B59" s="21">
        <v>27</v>
      </c>
      <c r="C59" s="351" t="s">
        <v>1169</v>
      </c>
      <c r="D59" s="351" t="s">
        <v>1170</v>
      </c>
      <c r="E59" s="21">
        <v>28</v>
      </c>
      <c r="F59" s="351" t="s">
        <v>1171</v>
      </c>
      <c r="G59" s="351" t="s">
        <v>1172</v>
      </c>
    </row>
    <row r="60" spans="2:7" x14ac:dyDescent="0.55000000000000004">
      <c r="B60" s="21">
        <v>29</v>
      </c>
      <c r="C60" s="351" t="s">
        <v>1173</v>
      </c>
      <c r="D60" s="351" t="s">
        <v>1174</v>
      </c>
      <c r="E60" s="21">
        <v>30</v>
      </c>
      <c r="F60" s="351" t="s">
        <v>1175</v>
      </c>
      <c r="G60" s="351" t="s">
        <v>1176</v>
      </c>
    </row>
    <row r="61" spans="2:7" x14ac:dyDescent="0.55000000000000004">
      <c r="B61" s="21">
        <v>31</v>
      </c>
      <c r="C61" s="351" t="s">
        <v>1177</v>
      </c>
      <c r="D61" s="351" t="s">
        <v>1178</v>
      </c>
      <c r="E61" s="21">
        <v>32</v>
      </c>
      <c r="F61" s="351" t="s">
        <v>1179</v>
      </c>
      <c r="G61" s="351" t="s">
        <v>1180</v>
      </c>
    </row>
    <row r="62" spans="2:7" x14ac:dyDescent="0.55000000000000004">
      <c r="B62" s="21">
        <v>33</v>
      </c>
      <c r="C62" s="351" t="s">
        <v>1181</v>
      </c>
      <c r="D62" s="351" t="s">
        <v>1182</v>
      </c>
      <c r="E62" s="21">
        <v>34</v>
      </c>
      <c r="F62" s="351" t="s">
        <v>1183</v>
      </c>
      <c r="G62" s="351" t="s">
        <v>1184</v>
      </c>
    </row>
    <row r="63" spans="2:7" x14ac:dyDescent="0.55000000000000004">
      <c r="B63" s="21">
        <v>35</v>
      </c>
      <c r="C63" s="351" t="s">
        <v>1185</v>
      </c>
      <c r="D63" s="351" t="s">
        <v>1186</v>
      </c>
      <c r="E63" s="21">
        <v>36</v>
      </c>
      <c r="F63" s="351" t="s">
        <v>1187</v>
      </c>
      <c r="G63" s="351" t="s">
        <v>1188</v>
      </c>
    </row>
    <row r="64" spans="2:7" x14ac:dyDescent="0.55000000000000004">
      <c r="B64" s="21">
        <v>37</v>
      </c>
      <c r="C64" s="351" t="s">
        <v>1189</v>
      </c>
      <c r="D64" s="351" t="s">
        <v>1190</v>
      </c>
      <c r="E64" s="21">
        <v>38</v>
      </c>
      <c r="F64" s="351" t="s">
        <v>1191</v>
      </c>
      <c r="G64" s="351" t="s">
        <v>1192</v>
      </c>
    </row>
    <row r="65" spans="2:7" x14ac:dyDescent="0.55000000000000004">
      <c r="B65" s="21">
        <v>39</v>
      </c>
      <c r="C65" s="351" t="s">
        <v>1193</v>
      </c>
      <c r="D65" s="351" t="s">
        <v>1194</v>
      </c>
      <c r="E65" s="21">
        <v>40</v>
      </c>
      <c r="F65" s="351" t="s">
        <v>1195</v>
      </c>
      <c r="G65" s="351" t="s">
        <v>1196</v>
      </c>
    </row>
    <row r="66" spans="2:7" x14ac:dyDescent="0.55000000000000004">
      <c r="B66" s="21">
        <v>41</v>
      </c>
      <c r="C66" s="351" t="s">
        <v>1197</v>
      </c>
      <c r="D66" s="351" t="s">
        <v>1198</v>
      </c>
      <c r="E66" s="21">
        <v>42</v>
      </c>
      <c r="F66" s="351" t="s">
        <v>1199</v>
      </c>
      <c r="G66" s="351" t="s">
        <v>1200</v>
      </c>
    </row>
    <row r="67" spans="2:7" x14ac:dyDescent="0.55000000000000004">
      <c r="B67" s="21">
        <v>43</v>
      </c>
      <c r="C67" s="351" t="s">
        <v>1201</v>
      </c>
      <c r="D67" s="351" t="s">
        <v>1202</v>
      </c>
      <c r="E67" s="21">
        <v>44</v>
      </c>
      <c r="F67" s="351" t="s">
        <v>1203</v>
      </c>
      <c r="G67" s="351" t="s">
        <v>1204</v>
      </c>
    </row>
    <row r="68" spans="2:7" x14ac:dyDescent="0.55000000000000004">
      <c r="B68" s="21">
        <v>45</v>
      </c>
      <c r="C68" s="351" t="s">
        <v>1205</v>
      </c>
      <c r="D68" s="351" t="s">
        <v>1206</v>
      </c>
      <c r="E68" s="21">
        <v>46</v>
      </c>
      <c r="F68" s="351" t="s">
        <v>1207</v>
      </c>
      <c r="G68" s="351" t="s">
        <v>1208</v>
      </c>
    </row>
    <row r="69" spans="2:7" x14ac:dyDescent="0.55000000000000004">
      <c r="B69" s="21">
        <v>47</v>
      </c>
      <c r="C69" s="351" t="s">
        <v>1209</v>
      </c>
      <c r="D69" s="351" t="s">
        <v>1210</v>
      </c>
      <c r="E69" s="21">
        <v>48</v>
      </c>
      <c r="F69" s="351" t="s">
        <v>1211</v>
      </c>
      <c r="G69" s="351" t="s">
        <v>1212</v>
      </c>
    </row>
    <row r="70" spans="2:7" x14ac:dyDescent="0.55000000000000004">
      <c r="B70" s="21">
        <v>49</v>
      </c>
      <c r="C70" s="351" t="s">
        <v>1213</v>
      </c>
      <c r="D70" s="351" t="s">
        <v>1214</v>
      </c>
      <c r="E70" s="21">
        <v>50</v>
      </c>
      <c r="F70" s="351" t="s">
        <v>1215</v>
      </c>
      <c r="G70" s="351" t="s">
        <v>1216</v>
      </c>
    </row>
    <row r="71" spans="2:7" x14ac:dyDescent="0.55000000000000004">
      <c r="B71" s="21">
        <v>51</v>
      </c>
      <c r="C71" s="351" t="s">
        <v>1217</v>
      </c>
      <c r="D71" s="351" t="s">
        <v>1218</v>
      </c>
      <c r="E71" s="21">
        <v>52</v>
      </c>
      <c r="F71" s="351" t="s">
        <v>1219</v>
      </c>
      <c r="G71" s="351" t="s">
        <v>1220</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1221</v>
      </c>
      <c r="D75" s="351" t="s">
        <v>1029</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D5D5-5D7C-4AFE-868B-AD0E3BFF3F9B}">
  <sheetPr codeName="Sheet90">
    <pageSetUpPr fitToPage="1"/>
  </sheetPr>
  <dimension ref="A1:L111"/>
  <sheetViews>
    <sheetView view="pageBreakPreview" zoomScaleSheetLayoutView="100" workbookViewId="0">
      <pane ySplit="4" topLeftCell="A95"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x14ac:dyDescent="0.5">
      <c r="B107" s="402"/>
      <c r="C107" s="396" t="s">
        <v>697</v>
      </c>
      <c r="D107" s="397">
        <v>7.1647602048694372</v>
      </c>
      <c r="E107" s="397">
        <v>25.588018047049893</v>
      </c>
      <c r="F107" s="398">
        <v>9.5601971122235252</v>
      </c>
      <c r="G107" s="400">
        <v>12.368066825748762</v>
      </c>
    </row>
    <row r="108" spans="2:7" x14ac:dyDescent="0.5">
      <c r="B108" s="402"/>
      <c r="C108" s="396" t="s">
        <v>698</v>
      </c>
      <c r="D108" s="397">
        <v>7.709775171580949</v>
      </c>
      <c r="E108" s="397">
        <v>26.501713650007318</v>
      </c>
      <c r="F108" s="398">
        <v>9.5210826643364523</v>
      </c>
      <c r="G108" s="400">
        <v>12.325088974679206</v>
      </c>
    </row>
    <row r="109" spans="2:7" x14ac:dyDescent="0.5">
      <c r="B109" s="402"/>
      <c r="C109" s="396" t="s">
        <v>699</v>
      </c>
      <c r="D109" s="397">
        <v>7.1799942168770077</v>
      </c>
      <c r="E109" s="397">
        <v>25.397512248435799</v>
      </c>
      <c r="F109" s="398">
        <v>9.5860709688359087</v>
      </c>
      <c r="G109" s="400">
        <v>12.388201902100729</v>
      </c>
    </row>
    <row r="110" spans="2:7" ht="14.7" thickBot="1" x14ac:dyDescent="0.55000000000000004">
      <c r="B110" s="403"/>
      <c r="C110" s="404" t="s">
        <v>700</v>
      </c>
      <c r="D110" s="405">
        <v>7.3154104661245114</v>
      </c>
      <c r="E110" s="405">
        <v>24.848815421232658</v>
      </c>
      <c r="F110" s="405">
        <v>9.5705789719528838</v>
      </c>
      <c r="G110" s="405">
        <v>12.423953786298968</v>
      </c>
    </row>
    <row r="111" spans="2:7" ht="14.7" thickTop="1" x14ac:dyDescent="0.5"/>
  </sheetData>
  <mergeCells count="16">
    <mergeCell ref="B77:B88"/>
    <mergeCell ref="B89:B100"/>
    <mergeCell ref="B101:B110"/>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7"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1223-A907-47CC-85C4-44060371072A}">
  <sheetPr codeName="Sheet91">
    <pageSetUpPr fitToPage="1"/>
  </sheetPr>
  <dimension ref="A1:L115"/>
  <sheetViews>
    <sheetView view="pageBreakPreview" zoomScaleNormal="100" zoomScaleSheetLayoutView="100" workbookViewId="0">
      <pane ySplit="4" topLeftCell="A92"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x14ac:dyDescent="0.5">
      <c r="B107" s="402"/>
      <c r="C107" s="396" t="s">
        <v>697</v>
      </c>
      <c r="D107" s="397">
        <v>118.00128740889764</v>
      </c>
      <c r="E107" s="397">
        <v>95.389591090849009</v>
      </c>
      <c r="F107" s="397">
        <v>80.837754557969646</v>
      </c>
      <c r="G107" s="397">
        <v>4.916738314688561</v>
      </c>
      <c r="H107" s="409">
        <v>5.9312856052799798</v>
      </c>
    </row>
    <row r="108" spans="2:8" x14ac:dyDescent="0.5">
      <c r="B108" s="402"/>
      <c r="C108" s="396" t="s">
        <v>698</v>
      </c>
      <c r="D108" s="397">
        <v>118.65830693201819</v>
      </c>
      <c r="E108" s="397">
        <v>95.79614045925338</v>
      </c>
      <c r="F108" s="397">
        <v>80.732772054582725</v>
      </c>
      <c r="G108" s="397">
        <v>4.916738314688561</v>
      </c>
      <c r="H108" s="409">
        <v>5.9312856052799798</v>
      </c>
    </row>
    <row r="109" spans="2:8" x14ac:dyDescent="0.5">
      <c r="B109" s="402"/>
      <c r="C109" s="396" t="s">
        <v>699</v>
      </c>
      <c r="D109" s="397">
        <v>120.25810023449992</v>
      </c>
      <c r="E109" s="397">
        <v>97.064372921799389</v>
      </c>
      <c r="F109" s="397">
        <v>80.713376257006047</v>
      </c>
      <c r="G109" s="397">
        <v>5.2418189328498244</v>
      </c>
      <c r="H109" s="409">
        <v>5.7442020874835773</v>
      </c>
    </row>
    <row r="110" spans="2:8" ht="14.7" thickBot="1" x14ac:dyDescent="0.55000000000000004">
      <c r="B110" s="403"/>
      <c r="C110" s="410" t="s">
        <v>700</v>
      </c>
      <c r="D110" s="405">
        <v>112.727895601345</v>
      </c>
      <c r="E110" s="405">
        <v>90.535237582796</v>
      </c>
      <c r="F110" s="405">
        <v>80.313073440994671</v>
      </c>
      <c r="G110" s="405">
        <v>5.2418189328498244</v>
      </c>
      <c r="H110" s="405">
        <v>5.7442020874835773</v>
      </c>
    </row>
    <row r="111" spans="2:8" ht="14.7" thickTop="1" x14ac:dyDescent="0.5"/>
    <row r="115" spans="6:6" x14ac:dyDescent="0.5">
      <c r="F115" s="1"/>
    </row>
  </sheetData>
  <mergeCells count="17">
    <mergeCell ref="B77:B88"/>
    <mergeCell ref="B89:B100"/>
    <mergeCell ref="B101:B11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7"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270D-2182-40A2-8ABD-D549A0AE2BB4}">
  <sheetPr codeName="Sheet92">
    <pageSetUpPr fitToPage="1"/>
  </sheetPr>
  <dimension ref="A1:N111"/>
  <sheetViews>
    <sheetView view="pageBreakPreview" zoomScaleSheetLayoutView="100" workbookViewId="0">
      <pane ySplit="4" topLeftCell="A95"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x14ac:dyDescent="0.5">
      <c r="B107" s="402"/>
      <c r="C107" s="424" t="s">
        <v>697</v>
      </c>
      <c r="D107" s="421">
        <v>6501</v>
      </c>
      <c r="E107" s="421">
        <v>58172700</v>
      </c>
      <c r="F107" s="421">
        <v>1929793</v>
      </c>
      <c r="G107" s="421">
        <v>26573072</v>
      </c>
      <c r="H107" s="421">
        <v>2141604</v>
      </c>
      <c r="I107" s="421">
        <v>5235</v>
      </c>
      <c r="J107" s="422">
        <v>13457625</v>
      </c>
    </row>
    <row r="108" spans="2:10" x14ac:dyDescent="0.5">
      <c r="B108" s="402"/>
      <c r="C108" s="424" t="s">
        <v>698</v>
      </c>
      <c r="D108" s="421">
        <v>6504</v>
      </c>
      <c r="E108" s="421">
        <v>58399784</v>
      </c>
      <c r="F108" s="421">
        <v>1937480</v>
      </c>
      <c r="G108" s="421">
        <v>26757194</v>
      </c>
      <c r="H108" s="421">
        <v>2141423</v>
      </c>
      <c r="I108" s="421">
        <v>5242</v>
      </c>
      <c r="J108" s="422">
        <v>13480427</v>
      </c>
    </row>
    <row r="109" spans="2:10" x14ac:dyDescent="0.5">
      <c r="B109" s="402"/>
      <c r="C109" s="424" t="s">
        <v>699</v>
      </c>
      <c r="D109" s="421">
        <v>6506</v>
      </c>
      <c r="E109" s="421">
        <v>58774480</v>
      </c>
      <c r="F109" s="421">
        <v>1940888</v>
      </c>
      <c r="G109" s="421">
        <v>27012002</v>
      </c>
      <c r="H109" s="421">
        <v>2173746</v>
      </c>
      <c r="I109" s="421">
        <v>5262</v>
      </c>
      <c r="J109" s="422">
        <v>13589225</v>
      </c>
    </row>
    <row r="110" spans="2:10" ht="14.7" thickBot="1" x14ac:dyDescent="0.55000000000000004">
      <c r="B110" s="403"/>
      <c r="C110" s="404" t="s">
        <v>700</v>
      </c>
      <c r="D110" s="425">
        <v>6507</v>
      </c>
      <c r="E110" s="425">
        <v>59028478</v>
      </c>
      <c r="F110" s="425">
        <v>1953008</v>
      </c>
      <c r="G110" s="425">
        <v>27263391</v>
      </c>
      <c r="H110" s="425">
        <v>2423038</v>
      </c>
      <c r="I110" s="425">
        <v>5266</v>
      </c>
      <c r="J110" s="426">
        <v>13531550</v>
      </c>
    </row>
    <row r="111" spans="2:10" ht="14.7" thickTop="1" x14ac:dyDescent="0.5"/>
  </sheetData>
  <mergeCells count="19">
    <mergeCell ref="B77:B88"/>
    <mergeCell ref="B89:B100"/>
    <mergeCell ref="B101:B110"/>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7"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C2CF-76E4-44B4-A7F3-464BEE3266DF}">
  <sheetPr codeName="Sheet93">
    <pageSetUpPr fitToPage="1"/>
  </sheetPr>
  <dimension ref="A1:L111"/>
  <sheetViews>
    <sheetView view="pageBreakPreview" zoomScaleSheetLayoutView="100" workbookViewId="0">
      <pane ySplit="4" topLeftCell="A92" activePane="bottomLeft" state="frozen"/>
      <selection activeCell="R17" sqref="R17"/>
      <selection pane="bottomLeft" activeCell="R17" sqref="R17"/>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x14ac:dyDescent="0.5">
      <c r="B107" s="402"/>
      <c r="C107" s="396" t="s">
        <v>697</v>
      </c>
      <c r="D107" s="434">
        <v>4.6222000684059878</v>
      </c>
      <c r="E107" s="434">
        <v>3.3632826972845411</v>
      </c>
      <c r="F107" s="434">
        <v>6.3247551079354354</v>
      </c>
      <c r="G107" s="434">
        <v>1.2454973893538941</v>
      </c>
      <c r="H107" s="435">
        <v>8.5450129605434491</v>
      </c>
    </row>
    <row r="108" spans="2:8" x14ac:dyDescent="0.5">
      <c r="B108" s="402"/>
      <c r="C108" s="396" t="s">
        <v>698</v>
      </c>
      <c r="D108" s="434">
        <v>4.5399343175759643</v>
      </c>
      <c r="E108" s="434">
        <v>3.3609158686286955</v>
      </c>
      <c r="F108" s="434">
        <v>6.2742212223330283</v>
      </c>
      <c r="G108" s="434">
        <v>1.268442513459918</v>
      </c>
      <c r="H108" s="435">
        <v>8.4015833654817484</v>
      </c>
    </row>
    <row r="109" spans="2:8" x14ac:dyDescent="0.5">
      <c r="B109" s="402"/>
      <c r="C109" s="396" t="s">
        <v>699</v>
      </c>
      <c r="D109" s="434">
        <v>4.4499923840877784</v>
      </c>
      <c r="E109" s="434">
        <v>3.3927498203874618</v>
      </c>
      <c r="F109" s="434">
        <v>6.0963933457516024</v>
      </c>
      <c r="G109" s="434">
        <v>1.2286324952330445</v>
      </c>
      <c r="H109" s="435">
        <v>8.2192154261003925</v>
      </c>
    </row>
    <row r="110" spans="2:8" ht="14.7" thickBot="1" x14ac:dyDescent="0.55000000000000004">
      <c r="B110" s="403"/>
      <c r="C110" s="404" t="s">
        <v>700</v>
      </c>
      <c r="D110" s="405">
        <v>4.3720316025386099</v>
      </c>
      <c r="E110" s="405">
        <v>3.3757466913186329</v>
      </c>
      <c r="F110" s="405">
        <v>5.9735661804777997</v>
      </c>
      <c r="G110" s="405">
        <v>1.1007422719675986</v>
      </c>
      <c r="H110" s="436">
        <v>8.1067716867788207</v>
      </c>
    </row>
    <row r="111" spans="2:8" ht="14.7" thickTop="1" x14ac:dyDescent="0.5">
      <c r="D111" s="437"/>
      <c r="E111" s="437"/>
      <c r="F111" s="437"/>
      <c r="G111" s="437"/>
      <c r="H111" s="437"/>
    </row>
  </sheetData>
  <mergeCells count="17">
    <mergeCell ref="B77:B88"/>
    <mergeCell ref="B89:B100"/>
    <mergeCell ref="B101:B11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7"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F1BC5-9561-4033-902F-647E89DB77C7}">
  <sheetPr codeName="Sheet94">
    <pageSetUpPr fitToPage="1"/>
  </sheetPr>
  <dimension ref="B2:J157"/>
  <sheetViews>
    <sheetView view="pageBreakPreview" zoomScaleSheetLayoutView="100" workbookViewId="0">
      <pane ySplit="4" topLeftCell="A134" activePane="bottomLeft" state="frozen"/>
      <selection activeCell="R17" sqref="R17"/>
      <selection pane="bottomLeft" activeCell="R17" sqref="R17"/>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8"/>
    </row>
    <row r="3" spans="2:7" ht="15.6" customHeight="1" thickTop="1" x14ac:dyDescent="0.5">
      <c r="B3" s="377" t="s">
        <v>684</v>
      </c>
      <c r="C3" s="377" t="s">
        <v>733</v>
      </c>
      <c r="D3" s="377" t="s">
        <v>734</v>
      </c>
      <c r="E3" s="377" t="s">
        <v>735</v>
      </c>
      <c r="F3" s="377" t="s">
        <v>661</v>
      </c>
      <c r="G3" s="439"/>
    </row>
    <row r="4" spans="2:7" x14ac:dyDescent="0.5">
      <c r="B4" s="381"/>
      <c r="C4" s="381"/>
      <c r="D4" s="381"/>
      <c r="E4" s="381"/>
      <c r="F4" s="381"/>
    </row>
    <row r="5" spans="2:7" x14ac:dyDescent="0.5">
      <c r="B5" s="440" t="s">
        <v>736</v>
      </c>
      <c r="C5" s="441">
        <v>1073862.3498990745</v>
      </c>
      <c r="D5" s="441">
        <v>415228.73216933163</v>
      </c>
      <c r="E5" s="441">
        <v>366890.91485296708</v>
      </c>
      <c r="F5" s="441">
        <v>191363.10486399083</v>
      </c>
    </row>
    <row r="6" spans="2:7" x14ac:dyDescent="0.5">
      <c r="B6" s="440" t="s">
        <v>737</v>
      </c>
      <c r="C6" s="441">
        <v>1093696.4332949587</v>
      </c>
      <c r="D6" s="441">
        <v>429829.1162177056</v>
      </c>
      <c r="E6" s="441">
        <v>369037.90744508198</v>
      </c>
      <c r="F6" s="441">
        <v>189185.5466707813</v>
      </c>
    </row>
    <row r="7" spans="2:7" x14ac:dyDescent="0.5">
      <c r="B7" s="440" t="s">
        <v>738</v>
      </c>
      <c r="C7" s="441">
        <v>1094454.6896440089</v>
      </c>
      <c r="D7" s="441">
        <v>434269.49385826639</v>
      </c>
      <c r="E7" s="441">
        <v>364807.97408782953</v>
      </c>
      <c r="F7" s="441">
        <v>191506.00753694942</v>
      </c>
    </row>
    <row r="8" spans="2:7" x14ac:dyDescent="0.5">
      <c r="B8" s="440" t="s">
        <v>739</v>
      </c>
      <c r="C8" s="441">
        <v>1110002.9320596694</v>
      </c>
      <c r="D8" s="441">
        <v>441142.28292338643</v>
      </c>
      <c r="E8" s="441">
        <v>367078.03691441909</v>
      </c>
      <c r="F8" s="441">
        <v>200660.68366933925</v>
      </c>
    </row>
    <row r="9" spans="2:7" x14ac:dyDescent="0.5">
      <c r="B9" s="440" t="s">
        <v>740</v>
      </c>
      <c r="C9" s="441">
        <v>1125005.9294111256</v>
      </c>
      <c r="D9" s="441">
        <v>449158.91175824578</v>
      </c>
      <c r="E9" s="441">
        <v>378134.32981735643</v>
      </c>
      <c r="F9" s="441">
        <v>192754.34926737743</v>
      </c>
    </row>
    <row r="10" spans="2:7" x14ac:dyDescent="0.5">
      <c r="B10" s="440" t="s">
        <v>741</v>
      </c>
      <c r="C10" s="441">
        <v>1114165.3602003215</v>
      </c>
      <c r="D10" s="441">
        <v>451130.79747574806</v>
      </c>
      <c r="E10" s="441">
        <v>376224.88898006</v>
      </c>
      <c r="F10" s="441">
        <v>184844.83545271849</v>
      </c>
    </row>
    <row r="11" spans="2:7" x14ac:dyDescent="0.5">
      <c r="B11" s="440" t="s">
        <v>742</v>
      </c>
      <c r="C11" s="441">
        <v>1130813.2127696029</v>
      </c>
      <c r="D11" s="441">
        <v>454214.61755941558</v>
      </c>
      <c r="E11" s="441">
        <v>377872.51102299796</v>
      </c>
      <c r="F11" s="441">
        <v>192022.42104064053</v>
      </c>
    </row>
    <row r="12" spans="2:7" x14ac:dyDescent="0.5">
      <c r="B12" s="440" t="s">
        <v>743</v>
      </c>
      <c r="C12" s="441">
        <v>1152656.3572817517</v>
      </c>
      <c r="D12" s="441">
        <v>461550.08107515116</v>
      </c>
      <c r="E12" s="441">
        <v>392006.81587708101</v>
      </c>
      <c r="F12" s="441">
        <v>188809.90327452906</v>
      </c>
    </row>
    <row r="13" spans="2:7" x14ac:dyDescent="0.5">
      <c r="B13" s="440" t="s">
        <v>744</v>
      </c>
      <c r="C13" s="441">
        <v>1147393.3482975042</v>
      </c>
      <c r="D13" s="441">
        <v>457243.20855613827</v>
      </c>
      <c r="E13" s="441">
        <v>385673.76970636303</v>
      </c>
      <c r="F13" s="441">
        <v>199101.31674344064</v>
      </c>
    </row>
    <row r="14" spans="2:7" x14ac:dyDescent="0.5">
      <c r="B14" s="440" t="s">
        <v>745</v>
      </c>
      <c r="C14" s="441">
        <v>1164171.1531015525</v>
      </c>
      <c r="D14" s="441">
        <v>453828.71350546536</v>
      </c>
      <c r="E14" s="441">
        <v>400733.18613096082</v>
      </c>
      <c r="F14" s="441">
        <v>200361.8434302627</v>
      </c>
    </row>
    <row r="15" spans="2:7" x14ac:dyDescent="0.5">
      <c r="B15" s="440" t="s">
        <v>746</v>
      </c>
      <c r="C15" s="441">
        <v>1250061.9755870157</v>
      </c>
      <c r="D15" s="441">
        <v>471215.4314370408</v>
      </c>
      <c r="E15" s="441">
        <v>423478.4267906372</v>
      </c>
      <c r="F15" s="441">
        <v>225704.81410678729</v>
      </c>
    </row>
    <row r="16" spans="2:7" x14ac:dyDescent="0.5">
      <c r="B16" s="440" t="s">
        <v>747</v>
      </c>
      <c r="C16" s="441">
        <v>1246785.7597705466</v>
      </c>
      <c r="D16" s="441">
        <v>477822.99250278628</v>
      </c>
      <c r="E16" s="441">
        <v>432136.47148867225</v>
      </c>
      <c r="F16" s="441">
        <v>225229.95577257083</v>
      </c>
    </row>
    <row r="17" spans="2:10" x14ac:dyDescent="0.5">
      <c r="B17" s="440" t="s">
        <v>748</v>
      </c>
      <c r="C17" s="441">
        <v>1266925.4128731387</v>
      </c>
      <c r="D17" s="441">
        <v>493507.84308003337</v>
      </c>
      <c r="E17" s="441">
        <v>439237.54076103313</v>
      </c>
      <c r="F17" s="441">
        <v>219372.44522132407</v>
      </c>
    </row>
    <row r="18" spans="2:10" x14ac:dyDescent="0.5">
      <c r="B18" s="440" t="s">
        <v>749</v>
      </c>
      <c r="C18" s="441">
        <v>1302973.6972640539</v>
      </c>
      <c r="D18" s="441">
        <v>511352.68478112988</v>
      </c>
      <c r="E18" s="441">
        <v>437402.697374454</v>
      </c>
      <c r="F18" s="441">
        <v>221343.52421784707</v>
      </c>
    </row>
    <row r="19" spans="2:10" x14ac:dyDescent="0.5">
      <c r="B19" s="440" t="s">
        <v>750</v>
      </c>
      <c r="C19" s="441">
        <v>1319647.282687281</v>
      </c>
      <c r="D19" s="441">
        <v>522156.2953302727</v>
      </c>
      <c r="E19" s="441">
        <v>439497.61079190986</v>
      </c>
      <c r="F19" s="441">
        <v>227500.99561853689</v>
      </c>
    </row>
    <row r="20" spans="2:10" ht="15.7" x14ac:dyDescent="0.55000000000000004">
      <c r="B20" s="440" t="s">
        <v>751</v>
      </c>
      <c r="C20" s="441">
        <v>1338802.2480891533</v>
      </c>
      <c r="D20" s="441">
        <v>524748.76754616911</v>
      </c>
      <c r="E20" s="441">
        <v>437514.00450181199</v>
      </c>
      <c r="F20" s="441">
        <v>244295.17948755872</v>
      </c>
      <c r="J20" s="34"/>
    </row>
    <row r="21" spans="2:10" x14ac:dyDescent="0.5">
      <c r="B21" s="440" t="s">
        <v>752</v>
      </c>
      <c r="C21" s="441">
        <v>1353132.3975669967</v>
      </c>
      <c r="D21" s="441">
        <v>536159.42902143905</v>
      </c>
      <c r="E21" s="441">
        <v>438015.77041828394</v>
      </c>
      <c r="F21" s="441">
        <v>243072.18844863717</v>
      </c>
    </row>
    <row r="22" spans="2:10" x14ac:dyDescent="0.5">
      <c r="B22" s="440" t="s">
        <v>753</v>
      </c>
      <c r="C22" s="441">
        <v>1347370.6041160268</v>
      </c>
      <c r="D22" s="441">
        <v>532970.79321763525</v>
      </c>
      <c r="E22" s="441">
        <v>443031.8800386301</v>
      </c>
      <c r="F22" s="441">
        <v>235827.57446961783</v>
      </c>
    </row>
    <row r="23" spans="2:10" x14ac:dyDescent="0.5">
      <c r="B23" s="440" t="s">
        <v>754</v>
      </c>
      <c r="C23" s="441">
        <v>1373521.8978753565</v>
      </c>
      <c r="D23" s="441">
        <v>543346.91482228425</v>
      </c>
      <c r="E23" s="441">
        <v>443094.56269418646</v>
      </c>
      <c r="F23" s="441">
        <v>253530.328398932</v>
      </c>
    </row>
    <row r="24" spans="2:10" x14ac:dyDescent="0.5">
      <c r="B24" s="440" t="s">
        <v>755</v>
      </c>
      <c r="C24" s="441">
        <v>1395269.1877499055</v>
      </c>
      <c r="D24" s="441">
        <v>559949.95742067916</v>
      </c>
      <c r="E24" s="441">
        <v>440097.15474930656</v>
      </c>
      <c r="F24" s="441">
        <v>253777.82210513481</v>
      </c>
    </row>
    <row r="25" spans="2:10" x14ac:dyDescent="0.5">
      <c r="B25" s="440" t="s">
        <v>756</v>
      </c>
      <c r="C25" s="441">
        <v>1394537.0087797416</v>
      </c>
      <c r="D25" s="441">
        <v>562441.24194169743</v>
      </c>
      <c r="E25" s="441">
        <v>441128.9028573783</v>
      </c>
      <c r="F25" s="441">
        <v>255643.87762327265</v>
      </c>
    </row>
    <row r="26" spans="2:10" x14ac:dyDescent="0.5">
      <c r="B26" s="440" t="s">
        <v>757</v>
      </c>
      <c r="C26" s="441">
        <v>1407674.9740087108</v>
      </c>
      <c r="D26" s="441">
        <v>568363.34889478947</v>
      </c>
      <c r="E26" s="441">
        <v>447935.70640625095</v>
      </c>
      <c r="F26" s="441">
        <v>255378.82757004426</v>
      </c>
    </row>
    <row r="27" spans="2:10" x14ac:dyDescent="0.5">
      <c r="B27" s="440" t="s">
        <v>758</v>
      </c>
      <c r="C27" s="441">
        <v>1477832.6136723268</v>
      </c>
      <c r="D27" s="441">
        <v>587593.45938720962</v>
      </c>
      <c r="E27" s="441">
        <v>453408.60516828462</v>
      </c>
      <c r="F27" s="441">
        <v>285024.28891448502</v>
      </c>
    </row>
    <row r="28" spans="2:10" x14ac:dyDescent="0.5">
      <c r="B28" s="440" t="s">
        <v>759</v>
      </c>
      <c r="C28" s="441">
        <v>1475673.1312138694</v>
      </c>
      <c r="D28" s="441">
        <v>595094.41732872312</v>
      </c>
      <c r="E28" s="441">
        <v>453181.36317781277</v>
      </c>
      <c r="F28" s="441">
        <v>285510.51493366528</v>
      </c>
    </row>
    <row r="29" spans="2:10" x14ac:dyDescent="0.5">
      <c r="B29" s="440" t="s">
        <v>760</v>
      </c>
      <c r="C29" s="441">
        <v>1483417.7143097129</v>
      </c>
      <c r="D29" s="441">
        <v>604444.68606287136</v>
      </c>
      <c r="E29" s="441">
        <v>458825.76695857913</v>
      </c>
      <c r="F29" s="441">
        <v>278192.87469754007</v>
      </c>
    </row>
    <row r="30" spans="2:10" x14ac:dyDescent="0.5">
      <c r="B30" s="440" t="s">
        <v>761</v>
      </c>
      <c r="C30" s="441">
        <v>1520447.0030503364</v>
      </c>
      <c r="D30" s="441">
        <v>621388.81574437127</v>
      </c>
      <c r="E30" s="441">
        <v>459429.58145102183</v>
      </c>
      <c r="F30" s="441">
        <v>292395.29398660723</v>
      </c>
    </row>
    <row r="31" spans="2:10" x14ac:dyDescent="0.5">
      <c r="B31" s="440" t="s">
        <v>762</v>
      </c>
      <c r="C31" s="441">
        <v>1521656.9189790888</v>
      </c>
      <c r="D31" s="441">
        <v>621950.31758262287</v>
      </c>
      <c r="E31" s="441">
        <v>467817.33427906607</v>
      </c>
      <c r="F31" s="441">
        <v>293006.87044530048</v>
      </c>
    </row>
    <row r="32" spans="2:10" x14ac:dyDescent="0.5">
      <c r="B32" s="440" t="s">
        <v>763</v>
      </c>
      <c r="C32" s="441">
        <v>1541111.2826153028</v>
      </c>
      <c r="D32" s="441">
        <v>626165.023521233</v>
      </c>
      <c r="E32" s="441">
        <v>470886.29095754016</v>
      </c>
      <c r="F32" s="441">
        <v>299909.35519875208</v>
      </c>
    </row>
    <row r="33" spans="2:6" x14ac:dyDescent="0.5">
      <c r="B33" s="440" t="s">
        <v>764</v>
      </c>
      <c r="C33" s="441">
        <v>1569233.7283977233</v>
      </c>
      <c r="D33" s="441">
        <v>641385.46163607994</v>
      </c>
      <c r="E33" s="441">
        <v>484840.27985026408</v>
      </c>
      <c r="F33" s="441">
        <v>298618.4880784339</v>
      </c>
    </row>
    <row r="34" spans="2:6" x14ac:dyDescent="0.5">
      <c r="B34" s="440" t="s">
        <v>765</v>
      </c>
      <c r="C34" s="441">
        <v>1562028.492948398</v>
      </c>
      <c r="D34" s="441">
        <v>645222.3290232924</v>
      </c>
      <c r="E34" s="441">
        <v>486248.75365488848</v>
      </c>
      <c r="F34" s="441">
        <v>289334.85292650136</v>
      </c>
    </row>
    <row r="35" spans="2:6" x14ac:dyDescent="0.5">
      <c r="B35" s="440" t="s">
        <v>766</v>
      </c>
      <c r="C35" s="441">
        <v>1585996.7584736301</v>
      </c>
      <c r="D35" s="441">
        <v>646263.05146406812</v>
      </c>
      <c r="E35" s="441">
        <v>485746.68265594321</v>
      </c>
      <c r="F35" s="441">
        <v>303217.29031791334</v>
      </c>
    </row>
    <row r="36" spans="2:6" x14ac:dyDescent="0.5">
      <c r="B36" s="440" t="s">
        <v>767</v>
      </c>
      <c r="C36" s="441">
        <v>1616161.1404449022</v>
      </c>
      <c r="D36" s="441">
        <v>648228.63470444514</v>
      </c>
      <c r="E36" s="441">
        <v>498712.21290822449</v>
      </c>
      <c r="F36" s="441">
        <v>323792.18760992191</v>
      </c>
    </row>
    <row r="37" spans="2:6" x14ac:dyDescent="0.5">
      <c r="B37" s="440" t="s">
        <v>768</v>
      </c>
      <c r="C37" s="441">
        <v>1653158.3404687156</v>
      </c>
      <c r="D37" s="441">
        <v>663367.64626680058</v>
      </c>
      <c r="E37" s="441">
        <v>497021.32714299049</v>
      </c>
      <c r="F37" s="441">
        <v>334312.11206120608</v>
      </c>
    </row>
    <row r="38" spans="2:6" x14ac:dyDescent="0.5">
      <c r="B38" s="440" t="s">
        <v>769</v>
      </c>
      <c r="C38" s="441">
        <v>1699075.2259390028</v>
      </c>
      <c r="D38" s="441">
        <v>683837.43756584416</v>
      </c>
      <c r="E38" s="441">
        <v>505991.718893043</v>
      </c>
      <c r="F38" s="441">
        <v>346656.8545581873</v>
      </c>
    </row>
    <row r="39" spans="2:6" x14ac:dyDescent="0.5">
      <c r="B39" s="440" t="s">
        <v>770</v>
      </c>
      <c r="C39" s="441">
        <v>1771946.1505206001</v>
      </c>
      <c r="D39" s="441">
        <v>714466.15636826062</v>
      </c>
      <c r="E39" s="441">
        <v>513283.01839226455</v>
      </c>
      <c r="F39" s="441">
        <v>363041.6559775591</v>
      </c>
    </row>
    <row r="40" spans="2:6" x14ac:dyDescent="0.5">
      <c r="B40" s="440" t="s">
        <v>771</v>
      </c>
      <c r="C40" s="441">
        <v>1761807.808339847</v>
      </c>
      <c r="D40" s="441">
        <v>720282.37191324355</v>
      </c>
      <c r="E40" s="441">
        <v>513648.27697493695</v>
      </c>
      <c r="F40" s="441">
        <v>363617.74286931171</v>
      </c>
    </row>
    <row r="41" spans="2:6" x14ac:dyDescent="0.5">
      <c r="B41" s="440" t="s">
        <v>772</v>
      </c>
      <c r="C41" s="441">
        <v>1792039.4187845027</v>
      </c>
      <c r="D41" s="441">
        <v>742886.09766040638</v>
      </c>
      <c r="E41" s="441">
        <v>520582.30606449273</v>
      </c>
      <c r="F41" s="441">
        <v>363050.89321202907</v>
      </c>
    </row>
    <row r="42" spans="2:6" x14ac:dyDescent="0.5">
      <c r="B42" s="440" t="s">
        <v>773</v>
      </c>
      <c r="C42" s="441">
        <v>1815031.6388352134</v>
      </c>
      <c r="D42" s="441">
        <v>763513.33662471164</v>
      </c>
      <c r="E42" s="441">
        <v>518227.461841034</v>
      </c>
      <c r="F42" s="441">
        <v>360071.30103048513</v>
      </c>
    </row>
    <row r="43" spans="2:6" x14ac:dyDescent="0.5">
      <c r="B43" s="440" t="s">
        <v>774</v>
      </c>
      <c r="C43" s="441">
        <v>1821883.8361022633</v>
      </c>
      <c r="D43" s="441">
        <v>760102.17510032537</v>
      </c>
      <c r="E43" s="441">
        <v>513391.2792087759</v>
      </c>
      <c r="F43" s="441">
        <v>377029.87365006859</v>
      </c>
    </row>
    <row r="44" spans="2:6" x14ac:dyDescent="0.5">
      <c r="B44" s="440" t="s">
        <v>775</v>
      </c>
      <c r="C44" s="441">
        <v>1844443.2994422801</v>
      </c>
      <c r="D44" s="441">
        <v>768154.88741872495</v>
      </c>
      <c r="E44" s="441">
        <v>520113.25631212484</v>
      </c>
      <c r="F44" s="441">
        <v>374880.62601047498</v>
      </c>
    </row>
    <row r="45" spans="2:6" x14ac:dyDescent="0.5">
      <c r="B45" s="440" t="s">
        <v>776</v>
      </c>
      <c r="C45" s="441">
        <v>1872355.0959327105</v>
      </c>
      <c r="D45" s="441">
        <v>786146.80065695243</v>
      </c>
      <c r="E45" s="441">
        <v>524631.99017470307</v>
      </c>
      <c r="F45" s="441">
        <v>381879.15185178287</v>
      </c>
    </row>
    <row r="46" spans="2:6" x14ac:dyDescent="0.5">
      <c r="B46" s="440" t="s">
        <v>777</v>
      </c>
      <c r="C46" s="441">
        <v>1920017.4465008609</v>
      </c>
      <c r="D46" s="441">
        <v>808700.22329134878</v>
      </c>
      <c r="E46" s="441">
        <v>518585.20220767241</v>
      </c>
      <c r="F46" s="441">
        <v>407302.57951732329</v>
      </c>
    </row>
    <row r="47" spans="2:6" x14ac:dyDescent="0.5">
      <c r="B47" s="440" t="s">
        <v>778</v>
      </c>
      <c r="C47" s="441">
        <v>1910355.4422798913</v>
      </c>
      <c r="D47" s="441">
        <v>810280.8618668837</v>
      </c>
      <c r="E47" s="441">
        <v>522194.48245440132</v>
      </c>
      <c r="F47" s="441">
        <v>385747.14871197083</v>
      </c>
    </row>
    <row r="48" spans="2:6" x14ac:dyDescent="0.5">
      <c r="B48" s="440" t="s">
        <v>779</v>
      </c>
      <c r="C48" s="441">
        <v>1968886.1393940018</v>
      </c>
      <c r="D48" s="441">
        <v>812754.16990156216</v>
      </c>
      <c r="E48" s="441">
        <v>542931.58924443461</v>
      </c>
      <c r="F48" s="441">
        <v>408663.00401212508</v>
      </c>
    </row>
    <row r="49" spans="2:6" x14ac:dyDescent="0.5">
      <c r="B49" s="440" t="s">
        <v>780</v>
      </c>
      <c r="C49" s="441">
        <v>1965367.283027295</v>
      </c>
      <c r="D49" s="441">
        <v>827785.1966276567</v>
      </c>
      <c r="E49" s="441">
        <v>563207.59324094828</v>
      </c>
      <c r="F49" s="441">
        <v>387431.01962946419</v>
      </c>
    </row>
    <row r="50" spans="2:6" x14ac:dyDescent="0.5">
      <c r="B50" s="440" t="s">
        <v>781</v>
      </c>
      <c r="C50" s="441">
        <v>2002140.7669344926</v>
      </c>
      <c r="D50" s="441">
        <v>844557.06269832794</v>
      </c>
      <c r="E50" s="441">
        <v>582445.54051639314</v>
      </c>
      <c r="F50" s="441">
        <v>386216.11204074166</v>
      </c>
    </row>
    <row r="51" spans="2:6" x14ac:dyDescent="0.5">
      <c r="B51" s="440" t="s">
        <v>782</v>
      </c>
      <c r="C51" s="441">
        <v>2107502.6940525938</v>
      </c>
      <c r="D51" s="441">
        <v>875419.90691987739</v>
      </c>
      <c r="E51" s="441">
        <v>617634.94534816477</v>
      </c>
      <c r="F51" s="441">
        <v>401829.34329903469</v>
      </c>
    </row>
    <row r="52" spans="2:6" x14ac:dyDescent="0.5">
      <c r="B52" s="440" t="s">
        <v>783</v>
      </c>
      <c r="C52" s="441">
        <v>2110949.6566168959</v>
      </c>
      <c r="D52" s="441">
        <v>886046.39666734333</v>
      </c>
      <c r="E52" s="441">
        <v>618399.26115538378</v>
      </c>
      <c r="F52" s="441">
        <v>407231.10718739382</v>
      </c>
    </row>
    <row r="53" spans="2:6" x14ac:dyDescent="0.5">
      <c r="B53" s="440" t="s">
        <v>784</v>
      </c>
      <c r="C53" s="441">
        <v>2130699.2740617427</v>
      </c>
      <c r="D53" s="441">
        <v>896777.16927967523</v>
      </c>
      <c r="E53" s="441">
        <v>618938.20738238597</v>
      </c>
      <c r="F53" s="441">
        <v>410953.17089951469</v>
      </c>
    </row>
    <row r="54" spans="2:6" x14ac:dyDescent="0.5">
      <c r="B54" s="440" t="s">
        <v>785</v>
      </c>
      <c r="C54" s="441">
        <v>2185924.7904130109</v>
      </c>
      <c r="D54" s="441">
        <v>925131.84675052774</v>
      </c>
      <c r="E54" s="441">
        <v>631391.59795380989</v>
      </c>
      <c r="F54" s="441">
        <v>416582.64083294029</v>
      </c>
    </row>
    <row r="55" spans="2:6" x14ac:dyDescent="0.5">
      <c r="B55" s="440" t="s">
        <v>786</v>
      </c>
      <c r="C55" s="441">
        <v>2178871.4411943904</v>
      </c>
      <c r="D55" s="441">
        <v>922526.53583855205</v>
      </c>
      <c r="E55" s="441">
        <v>655483.34088537318</v>
      </c>
      <c r="F55" s="441">
        <v>399160.46473656403</v>
      </c>
    </row>
    <row r="56" spans="2:6" x14ac:dyDescent="0.5">
      <c r="B56" s="440" t="s">
        <v>787</v>
      </c>
      <c r="C56" s="441">
        <v>2208713.6804208765</v>
      </c>
      <c r="D56" s="441">
        <v>914735.53084036778</v>
      </c>
      <c r="E56" s="441">
        <v>679229.71677514364</v>
      </c>
      <c r="F56" s="441">
        <v>412248.03058974788</v>
      </c>
    </row>
    <row r="57" spans="2:6" x14ac:dyDescent="0.5">
      <c r="B57" s="440" t="s">
        <v>788</v>
      </c>
      <c r="C57" s="441">
        <v>2254540.304272756</v>
      </c>
      <c r="D57" s="441">
        <v>909447.7518179561</v>
      </c>
      <c r="E57" s="441">
        <v>709414.80340529932</v>
      </c>
      <c r="F57" s="441">
        <v>425226.31254140951</v>
      </c>
    </row>
    <row r="58" spans="2:6" x14ac:dyDescent="0.5">
      <c r="B58" s="440" t="s">
        <v>789</v>
      </c>
      <c r="C58" s="441">
        <v>2273679.6274380209</v>
      </c>
      <c r="D58" s="441">
        <v>850022.46491366148</v>
      </c>
      <c r="E58" s="441">
        <v>773664.16533284436</v>
      </c>
      <c r="F58" s="441">
        <v>442951.34780038655</v>
      </c>
    </row>
    <row r="59" spans="2:6" x14ac:dyDescent="0.5">
      <c r="B59" s="440" t="s">
        <v>790</v>
      </c>
      <c r="C59" s="441">
        <v>2283314.1783142039</v>
      </c>
      <c r="D59" s="441">
        <v>821618.67368757131</v>
      </c>
      <c r="E59" s="441">
        <v>838886.04782295751</v>
      </c>
      <c r="F59" s="441">
        <v>418936.59673747403</v>
      </c>
    </row>
    <row r="60" spans="2:6" x14ac:dyDescent="0.5">
      <c r="B60" s="440" t="s">
        <v>791</v>
      </c>
      <c r="C60" s="441">
        <v>2284703.4030663618</v>
      </c>
      <c r="D60" s="441">
        <v>804031.75630006485</v>
      </c>
      <c r="E60" s="441">
        <v>900859.73060843244</v>
      </c>
      <c r="F60" s="441">
        <v>379472.85636609735</v>
      </c>
    </row>
    <row r="61" spans="2:6" x14ac:dyDescent="0.5">
      <c r="B61" s="440" t="s">
        <v>792</v>
      </c>
      <c r="C61" s="441">
        <v>2275944.4569207039</v>
      </c>
      <c r="D61" s="441">
        <v>797929.80970524857</v>
      </c>
      <c r="E61" s="441">
        <v>941018.48696270795</v>
      </c>
      <c r="F61" s="441">
        <v>332868.1155001325</v>
      </c>
    </row>
    <row r="62" spans="2:6" x14ac:dyDescent="0.5">
      <c r="B62" s="440" t="s">
        <v>793</v>
      </c>
      <c r="C62" s="441">
        <v>2292956.6971034948</v>
      </c>
      <c r="D62" s="441">
        <v>794735.70563831506</v>
      </c>
      <c r="E62" s="441">
        <v>964730.50079834554</v>
      </c>
      <c r="F62" s="441">
        <v>323959.71844471717</v>
      </c>
    </row>
    <row r="63" spans="2:6" x14ac:dyDescent="0.5">
      <c r="B63" s="440" t="s">
        <v>794</v>
      </c>
      <c r="C63" s="441">
        <v>2384806.9528788514</v>
      </c>
      <c r="D63" s="441">
        <v>816572.16699972586</v>
      </c>
      <c r="E63" s="441">
        <v>998258.72398093436</v>
      </c>
      <c r="F63" s="441">
        <v>333350.38693623978</v>
      </c>
    </row>
    <row r="64" spans="2:6" x14ac:dyDescent="0.5">
      <c r="B64" s="440" t="s">
        <v>795</v>
      </c>
      <c r="C64" s="441">
        <v>2408404.5004850472</v>
      </c>
      <c r="D64" s="441">
        <v>821606.38699189259</v>
      </c>
      <c r="E64" s="441">
        <v>1006660.1592302</v>
      </c>
      <c r="F64" s="441">
        <v>359872.04921380006</v>
      </c>
    </row>
    <row r="65" spans="2:6" x14ac:dyDescent="0.5">
      <c r="B65" s="440" t="s">
        <v>796</v>
      </c>
      <c r="C65" s="441">
        <v>2424336.8408432985</v>
      </c>
      <c r="D65" s="441">
        <v>837998.71428834787</v>
      </c>
      <c r="E65" s="441">
        <v>1014021.1415225944</v>
      </c>
      <c r="F65" s="441">
        <v>338794.88337376917</v>
      </c>
    </row>
    <row r="66" spans="2:6" x14ac:dyDescent="0.5">
      <c r="B66" s="440" t="s">
        <v>797</v>
      </c>
      <c r="C66" s="441">
        <v>2465005.8255658308</v>
      </c>
      <c r="D66" s="441">
        <v>861484.88013506052</v>
      </c>
      <c r="E66" s="441">
        <v>1013762.6948666776</v>
      </c>
      <c r="F66" s="441">
        <v>351512.13481729687</v>
      </c>
    </row>
    <row r="67" spans="2:6" x14ac:dyDescent="0.5">
      <c r="B67" s="440" t="s">
        <v>798</v>
      </c>
      <c r="C67" s="441">
        <v>2484521.4710200182</v>
      </c>
      <c r="D67" s="441">
        <v>871530.49656719703</v>
      </c>
      <c r="E67" s="441">
        <v>1017171.0936873014</v>
      </c>
      <c r="F67" s="441">
        <v>366437.04820616689</v>
      </c>
    </row>
    <row r="68" spans="2:6" x14ac:dyDescent="0.5">
      <c r="B68" s="440" t="s">
        <v>799</v>
      </c>
      <c r="C68" s="441">
        <v>2506050.1370820869</v>
      </c>
      <c r="D68" s="441">
        <v>883106.13919367664</v>
      </c>
      <c r="E68" s="441">
        <v>1018986.3304366018</v>
      </c>
      <c r="F68" s="441">
        <v>367312.61728679377</v>
      </c>
    </row>
    <row r="69" spans="2:6" x14ac:dyDescent="0.5">
      <c r="B69" s="440" t="s">
        <v>800</v>
      </c>
      <c r="C69" s="441">
        <v>2533998.8215827723</v>
      </c>
      <c r="D69" s="441">
        <v>894669.70199040114</v>
      </c>
      <c r="E69" s="441">
        <v>1053632.1134638344</v>
      </c>
      <c r="F69" s="441">
        <v>343394.18364252732</v>
      </c>
    </row>
    <row r="70" spans="2:6" x14ac:dyDescent="0.5">
      <c r="B70" s="440" t="s">
        <v>801</v>
      </c>
      <c r="C70" s="441">
        <v>2522586.3462453531</v>
      </c>
      <c r="D70" s="441">
        <v>897696.65033712203</v>
      </c>
      <c r="E70" s="441">
        <v>1082441.3256839395</v>
      </c>
      <c r="F70" s="441">
        <v>306518.00644686172</v>
      </c>
    </row>
    <row r="71" spans="2:6" x14ac:dyDescent="0.5">
      <c r="B71" s="440" t="s">
        <v>802</v>
      </c>
      <c r="C71" s="441">
        <v>2554264.6956660859</v>
      </c>
      <c r="D71" s="441">
        <v>908666.27595938672</v>
      </c>
      <c r="E71" s="441">
        <v>1098006.2420349207</v>
      </c>
      <c r="F71" s="441">
        <v>302733.50608281046</v>
      </c>
    </row>
    <row r="72" spans="2:6" x14ac:dyDescent="0.5">
      <c r="B72" s="440" t="s">
        <v>803</v>
      </c>
      <c r="C72" s="441">
        <v>2603858.0986972325</v>
      </c>
      <c r="D72" s="441">
        <v>906265.22084917501</v>
      </c>
      <c r="E72" s="441">
        <v>1136479.7992421943</v>
      </c>
      <c r="F72" s="441">
        <v>305125.48766155</v>
      </c>
    </row>
    <row r="73" spans="2:6" x14ac:dyDescent="0.5">
      <c r="B73" s="440" t="s">
        <v>804</v>
      </c>
      <c r="C73" s="441">
        <v>2627984.2488380373</v>
      </c>
      <c r="D73" s="441">
        <v>895390.46884120756</v>
      </c>
      <c r="E73" s="441">
        <v>1159318.500776744</v>
      </c>
      <c r="F73" s="441">
        <v>315828.99470049527</v>
      </c>
    </row>
    <row r="74" spans="2:6" x14ac:dyDescent="0.5">
      <c r="B74" s="440" t="s">
        <v>805</v>
      </c>
      <c r="C74" s="441">
        <v>2683676.0904408335</v>
      </c>
      <c r="D74" s="441">
        <v>901380.47160129016</v>
      </c>
      <c r="E74" s="441">
        <v>1194120.8139792366</v>
      </c>
      <c r="F74" s="441">
        <v>328449.5195635549</v>
      </c>
    </row>
    <row r="75" spans="2:6" x14ac:dyDescent="0.5">
      <c r="B75" s="440" t="s">
        <v>806</v>
      </c>
      <c r="C75" s="441">
        <v>2836930.005621599</v>
      </c>
      <c r="D75" s="441">
        <v>947024.2194388489</v>
      </c>
      <c r="E75" s="441">
        <v>1229730.7001309791</v>
      </c>
      <c r="F75" s="441">
        <v>367596.87988379778</v>
      </c>
    </row>
    <row r="76" spans="2:6" x14ac:dyDescent="0.5">
      <c r="B76" s="440" t="s">
        <v>807</v>
      </c>
      <c r="C76" s="441">
        <v>2824992.3192476174</v>
      </c>
      <c r="D76" s="441">
        <v>941638.30040999793</v>
      </c>
      <c r="E76" s="441">
        <v>1268925.5330134197</v>
      </c>
      <c r="F76" s="441">
        <v>366974.40170941578</v>
      </c>
    </row>
    <row r="77" spans="2:6" x14ac:dyDescent="0.5">
      <c r="B77" s="440" t="s">
        <v>808</v>
      </c>
      <c r="C77" s="441">
        <v>2875204.0374329891</v>
      </c>
      <c r="D77" s="441">
        <v>950782.6594734625</v>
      </c>
      <c r="E77" s="441">
        <v>1273775.9981934072</v>
      </c>
      <c r="F77" s="441">
        <v>396758.51590457681</v>
      </c>
    </row>
    <row r="78" spans="2:6" x14ac:dyDescent="0.5">
      <c r="B78" s="440" t="s">
        <v>809</v>
      </c>
      <c r="C78" s="441">
        <v>2911848.6731478572</v>
      </c>
      <c r="D78" s="441">
        <v>982398.22134446853</v>
      </c>
      <c r="E78" s="441">
        <v>1312075.0639061849</v>
      </c>
      <c r="F78" s="441">
        <v>356718.60552275169</v>
      </c>
    </row>
    <row r="79" spans="2:6" x14ac:dyDescent="0.5">
      <c r="B79" s="442" t="s">
        <v>810</v>
      </c>
      <c r="C79" s="441">
        <v>2952528.2504761112</v>
      </c>
      <c r="D79" s="441">
        <v>985928.91577053163</v>
      </c>
      <c r="E79" s="441">
        <v>1333149.8053443709</v>
      </c>
      <c r="F79" s="441">
        <v>377964.0777479799</v>
      </c>
    </row>
    <row r="80" spans="2:6" x14ac:dyDescent="0.5">
      <c r="B80" s="442" t="s">
        <v>811</v>
      </c>
      <c r="C80" s="441">
        <v>3012667.8744440991</v>
      </c>
      <c r="D80" s="441">
        <v>973138.7595672484</v>
      </c>
      <c r="E80" s="441">
        <v>1400873.9710145122</v>
      </c>
      <c r="F80" s="441">
        <v>347837.54576592025</v>
      </c>
    </row>
    <row r="81" spans="2:6" x14ac:dyDescent="0.5">
      <c r="B81" s="442" t="s">
        <v>812</v>
      </c>
      <c r="C81" s="441">
        <v>3066017.6145111262</v>
      </c>
      <c r="D81" s="441">
        <v>982434.53522790933</v>
      </c>
      <c r="E81" s="441">
        <v>1441041.9965152752</v>
      </c>
      <c r="F81" s="441">
        <v>354213.09072597488</v>
      </c>
    </row>
    <row r="82" spans="2:6" x14ac:dyDescent="0.5">
      <c r="B82" s="442" t="s">
        <v>813</v>
      </c>
      <c r="C82" s="441">
        <v>3084906.3176045381</v>
      </c>
      <c r="D82" s="441">
        <v>998692.40828837117</v>
      </c>
      <c r="E82" s="441">
        <v>1447857.9610017261</v>
      </c>
      <c r="F82" s="441">
        <v>346304.13570857764</v>
      </c>
    </row>
    <row r="83" spans="2:6" x14ac:dyDescent="0.5">
      <c r="B83" s="442" t="s">
        <v>814</v>
      </c>
      <c r="C83" s="441">
        <v>3109650.6868950441</v>
      </c>
      <c r="D83" s="441">
        <v>1007122.2179370613</v>
      </c>
      <c r="E83" s="441">
        <v>1449602.1107668402</v>
      </c>
      <c r="F83" s="441">
        <v>361912.82062116038</v>
      </c>
    </row>
    <row r="84" spans="2:6" x14ac:dyDescent="0.5">
      <c r="B84" s="442" t="s">
        <v>815</v>
      </c>
      <c r="C84" s="441">
        <v>3154628.8209421686</v>
      </c>
      <c r="D84" s="441">
        <v>1020460.2891259065</v>
      </c>
      <c r="E84" s="441">
        <v>1468289.5952402186</v>
      </c>
      <c r="F84" s="441">
        <v>370268.17639803607</v>
      </c>
    </row>
    <row r="85" spans="2:6" x14ac:dyDescent="0.5">
      <c r="B85" s="442" t="s">
        <v>816</v>
      </c>
      <c r="C85" s="441">
        <v>3160562.4017583048</v>
      </c>
      <c r="D85" s="441">
        <v>1004576.4370417653</v>
      </c>
      <c r="E85" s="441">
        <v>1485615.1424473645</v>
      </c>
      <c r="F85" s="441">
        <v>368939.67458919541</v>
      </c>
    </row>
    <row r="86" spans="2:6" x14ac:dyDescent="0.5">
      <c r="B86" s="442" t="s">
        <v>817</v>
      </c>
      <c r="C86" s="441">
        <v>3199760.1996549424</v>
      </c>
      <c r="D86" s="441">
        <v>1006072.2773459273</v>
      </c>
      <c r="E86" s="441">
        <v>1495613.3565331423</v>
      </c>
      <c r="F86" s="441">
        <v>378445.30782119255</v>
      </c>
    </row>
    <row r="87" spans="2:6" x14ac:dyDescent="0.5">
      <c r="B87" s="442" t="s">
        <v>818</v>
      </c>
      <c r="C87" s="441">
        <v>3354427.8720088862</v>
      </c>
      <c r="D87" s="441">
        <v>1060515.8183372875</v>
      </c>
      <c r="E87" s="441">
        <v>1526497.3784745999</v>
      </c>
      <c r="F87" s="441">
        <v>417390.11598421546</v>
      </c>
    </row>
    <row r="88" spans="2:6" x14ac:dyDescent="0.5">
      <c r="B88" s="442" t="s">
        <v>819</v>
      </c>
      <c r="C88" s="441">
        <v>3332541.1382804839</v>
      </c>
      <c r="D88" s="441">
        <v>1059144.4355342304</v>
      </c>
      <c r="E88" s="441">
        <v>1565098.4110271616</v>
      </c>
      <c r="F88" s="441">
        <v>416630.13041477161</v>
      </c>
    </row>
    <row r="89" spans="2:6" x14ac:dyDescent="0.5">
      <c r="B89" s="442" t="s">
        <v>820</v>
      </c>
      <c r="C89" s="441">
        <v>3356426.1488903551</v>
      </c>
      <c r="D89" s="441">
        <v>1057065.0620065855</v>
      </c>
      <c r="E89" s="441">
        <v>1592500.6459734128</v>
      </c>
      <c r="F89" s="441">
        <v>415122.89810784918</v>
      </c>
    </row>
    <row r="90" spans="2:6" x14ac:dyDescent="0.5">
      <c r="B90" s="442" t="s">
        <v>821</v>
      </c>
      <c r="C90" s="441">
        <v>3442948.4183970988</v>
      </c>
      <c r="D90" s="441">
        <v>1097934.0269394873</v>
      </c>
      <c r="E90" s="441">
        <v>1615908.2227867872</v>
      </c>
      <c r="F90" s="441">
        <v>418893.53686854657</v>
      </c>
    </row>
    <row r="91" spans="2:6" x14ac:dyDescent="0.5">
      <c r="B91" s="442" t="s">
        <v>822</v>
      </c>
      <c r="C91" s="441">
        <v>3444835.8893274134</v>
      </c>
      <c r="D91" s="441">
        <v>1083194.2694646376</v>
      </c>
      <c r="E91" s="441">
        <v>1644171.3313357602</v>
      </c>
      <c r="F91" s="441">
        <v>424957.74761753576</v>
      </c>
    </row>
    <row r="92" spans="2:6" x14ac:dyDescent="0.5">
      <c r="B92" s="442" t="s">
        <v>823</v>
      </c>
      <c r="C92" s="441">
        <v>3474555.3150113993</v>
      </c>
      <c r="D92" s="441">
        <v>1078657.6385863228</v>
      </c>
      <c r="E92" s="441">
        <v>1671100.5666350534</v>
      </c>
      <c r="F92" s="441">
        <v>416289.50061626633</v>
      </c>
    </row>
    <row r="93" spans="2:6" x14ac:dyDescent="0.5">
      <c r="B93" s="442" t="s">
        <v>824</v>
      </c>
      <c r="C93" s="441">
        <v>3560542.6459028819</v>
      </c>
      <c r="D93" s="441">
        <v>1096716.2539117248</v>
      </c>
      <c r="E93" s="441">
        <v>1718227.7403811738</v>
      </c>
      <c r="F93" s="441">
        <v>412849.44303808082</v>
      </c>
    </row>
    <row r="94" spans="2:6" x14ac:dyDescent="0.5">
      <c r="B94" s="442" t="s">
        <v>825</v>
      </c>
      <c r="C94" s="441">
        <v>3565350.3939476204</v>
      </c>
      <c r="D94" s="441">
        <v>1088861.2301017945</v>
      </c>
      <c r="E94" s="441">
        <v>1748844.7200915965</v>
      </c>
      <c r="F94" s="441">
        <v>408405.50250554143</v>
      </c>
    </row>
    <row r="95" spans="2:6" x14ac:dyDescent="0.5">
      <c r="B95" s="442" t="s">
        <v>826</v>
      </c>
      <c r="C95" s="441">
        <v>3614356.8943587155</v>
      </c>
      <c r="D95" s="441">
        <v>1099018.6038517167</v>
      </c>
      <c r="E95" s="441">
        <v>1771220.1902014602</v>
      </c>
      <c r="F95" s="441">
        <v>412107.05251390371</v>
      </c>
    </row>
    <row r="96" spans="2:6" x14ac:dyDescent="0.5">
      <c r="B96" s="442" t="s">
        <v>827</v>
      </c>
      <c r="C96" s="441">
        <v>3668171.0176270804</v>
      </c>
      <c r="D96" s="441">
        <v>1139865.2052926458</v>
      </c>
      <c r="E96" s="441">
        <v>1779233.7404999111</v>
      </c>
      <c r="F96" s="441">
        <v>404339.87870772282</v>
      </c>
    </row>
    <row r="97" spans="2:6" x14ac:dyDescent="0.5">
      <c r="B97" s="442" t="s">
        <v>828</v>
      </c>
      <c r="C97" s="441">
        <v>3697389.5052291853</v>
      </c>
      <c r="D97" s="441">
        <v>1160067.5888882475</v>
      </c>
      <c r="E97" s="441">
        <v>1751030.039190551</v>
      </c>
      <c r="F97" s="441">
        <v>403226.82637083053</v>
      </c>
    </row>
    <row r="98" spans="2:6" x14ac:dyDescent="0.5">
      <c r="B98" s="442" t="s">
        <v>829</v>
      </c>
      <c r="C98" s="441">
        <v>3768071.8822069224</v>
      </c>
      <c r="D98" s="441">
        <v>1169814.0594156496</v>
      </c>
      <c r="E98" s="441">
        <v>1767227.0469476632</v>
      </c>
      <c r="F98" s="441">
        <v>433781.10362915666</v>
      </c>
    </row>
    <row r="99" spans="2:6" x14ac:dyDescent="0.5">
      <c r="B99" s="442" t="s">
        <v>830</v>
      </c>
      <c r="C99" s="441">
        <v>3933737.5362518528</v>
      </c>
      <c r="D99" s="441">
        <v>1224189.4739575393</v>
      </c>
      <c r="E99" s="441">
        <v>1884401.9092513972</v>
      </c>
      <c r="F99" s="441">
        <v>387287.40678058361</v>
      </c>
    </row>
    <row r="100" spans="2:6" x14ac:dyDescent="0.5">
      <c r="B100" s="442" t="s">
        <v>831</v>
      </c>
      <c r="C100" s="441">
        <v>3934779.7418802558</v>
      </c>
      <c r="D100" s="441">
        <v>1221115.3028050351</v>
      </c>
      <c r="E100" s="441">
        <v>1928771.9120481745</v>
      </c>
      <c r="F100" s="441">
        <v>411243.25253361574</v>
      </c>
    </row>
    <row r="101" spans="2:6" x14ac:dyDescent="0.5">
      <c r="B101" s="442" t="s">
        <v>832</v>
      </c>
      <c r="C101" s="441">
        <v>3960434.8739972804</v>
      </c>
      <c r="D101" s="441">
        <v>1259671.0195732962</v>
      </c>
      <c r="E101" s="441">
        <v>1971834.0565563778</v>
      </c>
      <c r="F101" s="441">
        <v>394010.18031139212</v>
      </c>
    </row>
    <row r="102" spans="2:6" x14ac:dyDescent="0.5">
      <c r="B102" s="442" t="s">
        <v>833</v>
      </c>
      <c r="C102" s="441">
        <v>4123803.8156756377</v>
      </c>
      <c r="D102" s="441">
        <v>1306544.0109142573</v>
      </c>
      <c r="E102" s="441">
        <v>1988043.7605471055</v>
      </c>
      <c r="F102" s="441">
        <v>379186.66287100408</v>
      </c>
    </row>
    <row r="103" spans="2:6" x14ac:dyDescent="0.5">
      <c r="B103" s="442" t="s">
        <v>834</v>
      </c>
      <c r="C103" s="441">
        <v>4117349.6927426187</v>
      </c>
      <c r="D103" s="441">
        <v>1329875.0029815866</v>
      </c>
      <c r="E103" s="441">
        <v>2009526.5751186484</v>
      </c>
      <c r="F103" s="441">
        <v>376158.41237136326</v>
      </c>
    </row>
    <row r="104" spans="2:6" x14ac:dyDescent="0.5">
      <c r="B104" s="442" t="s">
        <v>835</v>
      </c>
      <c r="C104" s="441">
        <v>4190717.2314406261</v>
      </c>
      <c r="D104" s="441">
        <v>1338722.9044910944</v>
      </c>
      <c r="E104" s="441">
        <v>2047495.0393008378</v>
      </c>
      <c r="F104" s="441">
        <v>391749.36110629083</v>
      </c>
    </row>
    <row r="105" spans="2:6" x14ac:dyDescent="0.5">
      <c r="B105" s="442" t="s">
        <v>836</v>
      </c>
      <c r="C105" s="441">
        <v>4284219.7184707485</v>
      </c>
      <c r="D105" s="441">
        <v>1407324.920551759</v>
      </c>
      <c r="E105" s="441">
        <v>2078733.7478194686</v>
      </c>
      <c r="F105" s="441">
        <v>387473.24446805182</v>
      </c>
    </row>
    <row r="106" spans="2:6" x14ac:dyDescent="0.5">
      <c r="B106" s="442" t="s">
        <v>837</v>
      </c>
      <c r="C106" s="441">
        <v>4298930.298047089</v>
      </c>
      <c r="D106" s="441">
        <v>1430198.6486671395</v>
      </c>
      <c r="E106" s="441">
        <v>2077096.867361781</v>
      </c>
      <c r="F106" s="441">
        <v>393233.71538505162</v>
      </c>
    </row>
    <row r="107" spans="2:6" x14ac:dyDescent="0.5">
      <c r="B107" s="442" t="s">
        <v>838</v>
      </c>
      <c r="C107" s="441">
        <v>4345382.2523388416</v>
      </c>
      <c r="D107" s="441">
        <v>1468120.5894448333</v>
      </c>
      <c r="E107" s="441">
        <v>2089816.2936270942</v>
      </c>
      <c r="F107" s="441">
        <v>381239.14085896796</v>
      </c>
    </row>
    <row r="108" spans="2:6" x14ac:dyDescent="0.5">
      <c r="B108" s="442" t="s">
        <v>839</v>
      </c>
      <c r="C108" s="441">
        <v>4464616.6543853926</v>
      </c>
      <c r="D108" s="441">
        <v>1530214.7033585117</v>
      </c>
      <c r="E108" s="441">
        <v>2142850.4773097201</v>
      </c>
      <c r="F108" s="441">
        <v>368327.77637205401</v>
      </c>
    </row>
    <row r="109" spans="2:6" x14ac:dyDescent="0.5">
      <c r="B109" s="442" t="s">
        <v>840</v>
      </c>
      <c r="C109" s="441">
        <v>4474231.5471409438</v>
      </c>
      <c r="D109" s="441">
        <v>1505347.5932631972</v>
      </c>
      <c r="E109" s="441">
        <v>2197658.5562525215</v>
      </c>
      <c r="F109" s="441">
        <v>361858.7895981365</v>
      </c>
    </row>
    <row r="110" spans="2:6" x14ac:dyDescent="0.5">
      <c r="B110" s="442" t="s">
        <v>841</v>
      </c>
      <c r="C110" s="441">
        <v>4510383.4768465338</v>
      </c>
      <c r="D110" s="441">
        <v>1520795.2841175618</v>
      </c>
      <c r="E110" s="441">
        <v>2180247.1721148505</v>
      </c>
      <c r="F110" s="441">
        <v>380225.25274139736</v>
      </c>
    </row>
    <row r="111" spans="2:6" x14ac:dyDescent="0.5">
      <c r="B111" s="442" t="s">
        <v>842</v>
      </c>
      <c r="C111" s="441">
        <v>4740065.5531121586</v>
      </c>
      <c r="D111" s="441">
        <v>1592151.6306949414</v>
      </c>
      <c r="E111" s="441">
        <v>2213503.1991537395</v>
      </c>
      <c r="F111" s="441">
        <v>396692.51565183297</v>
      </c>
    </row>
    <row r="112" spans="2:6" x14ac:dyDescent="0.5">
      <c r="B112" s="442" t="s">
        <v>843</v>
      </c>
      <c r="C112" s="441">
        <v>4666314.3403882338</v>
      </c>
      <c r="D112" s="441">
        <v>1575388.7374545115</v>
      </c>
      <c r="E112" s="441">
        <v>2302502.6161923478</v>
      </c>
      <c r="F112" s="441">
        <v>383268.976526146</v>
      </c>
    </row>
    <row r="113" spans="2:6" x14ac:dyDescent="0.5">
      <c r="B113" s="442" t="s">
        <v>844</v>
      </c>
      <c r="C113" s="441">
        <v>4718952.0387433236</v>
      </c>
      <c r="D113" s="441">
        <v>1604225.0190584539</v>
      </c>
      <c r="E113" s="441">
        <v>2349431.9907470671</v>
      </c>
      <c r="F113" s="441">
        <v>354463.16095831449</v>
      </c>
    </row>
    <row r="114" spans="2:6" x14ac:dyDescent="0.5">
      <c r="B114" s="442" t="s">
        <v>845</v>
      </c>
      <c r="C114" s="441">
        <v>4834218.2880495796</v>
      </c>
      <c r="D114" s="441">
        <v>1624863.2819672171</v>
      </c>
      <c r="E114" s="441">
        <v>2431002.912656514</v>
      </c>
      <c r="F114" s="441">
        <v>361309.2518425025</v>
      </c>
    </row>
    <row r="115" spans="2:6" x14ac:dyDescent="0.5">
      <c r="B115" s="442" t="s">
        <v>846</v>
      </c>
      <c r="C115" s="441">
        <v>4804206.5185921285</v>
      </c>
      <c r="D115" s="441">
        <v>1566383.7418423377</v>
      </c>
      <c r="E115" s="441">
        <v>2502918.9105750644</v>
      </c>
      <c r="F115" s="441">
        <v>347273.19592939795</v>
      </c>
    </row>
    <row r="116" spans="2:6" x14ac:dyDescent="0.5">
      <c r="B116" s="442" t="s">
        <v>847</v>
      </c>
      <c r="C116" s="441">
        <v>4813320.5264113611</v>
      </c>
      <c r="D116" s="441">
        <v>1493097.4010806659</v>
      </c>
      <c r="E116" s="441">
        <v>2591337.2622253168</v>
      </c>
      <c r="F116" s="441">
        <v>336088.64404549776</v>
      </c>
    </row>
    <row r="117" spans="2:6" x14ac:dyDescent="0.5">
      <c r="B117" s="442" t="s">
        <v>848</v>
      </c>
      <c r="C117" s="441">
        <v>4877518.6257668585</v>
      </c>
      <c r="D117" s="441">
        <v>1455625.2651568616</v>
      </c>
      <c r="E117" s="441">
        <v>2635434.3056059619</v>
      </c>
      <c r="F117" s="441">
        <v>327561.50972858816</v>
      </c>
    </row>
    <row r="118" spans="2:6" x14ac:dyDescent="0.5">
      <c r="B118" s="442" t="s">
        <v>849</v>
      </c>
      <c r="C118" s="441">
        <v>4903381.7608833602</v>
      </c>
      <c r="D118" s="441">
        <v>1412008.8119024767</v>
      </c>
      <c r="E118" s="441">
        <v>2692124.5878547379</v>
      </c>
      <c r="F118" s="441">
        <v>322312.12228219985</v>
      </c>
    </row>
    <row r="119" spans="2:6" x14ac:dyDescent="0.5">
      <c r="B119" s="442" t="s">
        <v>850</v>
      </c>
      <c r="C119" s="441">
        <v>4979962.9074528525</v>
      </c>
      <c r="D119" s="441">
        <v>1392681.2472505048</v>
      </c>
      <c r="E119" s="441">
        <v>2718140.3159600934</v>
      </c>
      <c r="F119" s="441">
        <v>321316.03215217456</v>
      </c>
    </row>
    <row r="120" spans="2:6" x14ac:dyDescent="0.5">
      <c r="B120" s="442" t="s">
        <v>851</v>
      </c>
      <c r="C120" s="441">
        <v>4950840.569693503</v>
      </c>
      <c r="D120" s="441">
        <v>1376423.4867213743</v>
      </c>
      <c r="E120" s="441">
        <v>2763555.7795932936</v>
      </c>
      <c r="F120" s="441">
        <v>321179.39132327266</v>
      </c>
    </row>
    <row r="121" spans="2:6" x14ac:dyDescent="0.5">
      <c r="B121" s="442" t="s">
        <v>852</v>
      </c>
      <c r="C121" s="441">
        <v>4986906.3380665891</v>
      </c>
      <c r="D121" s="441">
        <v>1337169.2945040346</v>
      </c>
      <c r="E121" s="441">
        <v>2812911.4824534897</v>
      </c>
      <c r="F121" s="441">
        <v>326785.53540192574</v>
      </c>
    </row>
    <row r="122" spans="2:6" x14ac:dyDescent="0.5">
      <c r="B122" s="442" t="s">
        <v>853</v>
      </c>
      <c r="C122" s="443">
        <v>5159174.9909531372</v>
      </c>
      <c r="D122" s="443">
        <v>1402181.5737415059</v>
      </c>
      <c r="E122" s="443">
        <v>2835816.750499967</v>
      </c>
      <c r="F122" s="443">
        <v>391067.69793962582</v>
      </c>
    </row>
    <row r="123" spans="2:6" x14ac:dyDescent="0.5">
      <c r="B123" s="442" t="s">
        <v>854</v>
      </c>
      <c r="C123" s="443">
        <v>5035964.127111882</v>
      </c>
      <c r="D123" s="443">
        <v>1339848.5730428395</v>
      </c>
      <c r="E123" s="443">
        <v>2927678.8179047937</v>
      </c>
      <c r="F123" s="443">
        <v>332667.7523907802</v>
      </c>
    </row>
    <row r="124" spans="2:6" x14ac:dyDescent="0.5">
      <c r="B124" s="442" t="s">
        <v>855</v>
      </c>
      <c r="C124" s="443">
        <v>5092148.5413346598</v>
      </c>
      <c r="D124" s="443">
        <v>1334157.4182345483</v>
      </c>
      <c r="E124" s="443">
        <v>2962868.6375383595</v>
      </c>
      <c r="F124" s="443">
        <v>328634.1232205439</v>
      </c>
    </row>
    <row r="125" spans="2:6" x14ac:dyDescent="0.5">
      <c r="B125" s="442" t="s">
        <v>856</v>
      </c>
      <c r="C125" s="441">
        <v>5171671.102885413</v>
      </c>
      <c r="D125" s="441">
        <v>1361374.9383745568</v>
      </c>
      <c r="E125" s="441">
        <v>3010840.5989809842</v>
      </c>
      <c r="F125" s="441">
        <v>335520.35724259529</v>
      </c>
    </row>
    <row r="126" spans="2:6" x14ac:dyDescent="0.5">
      <c r="B126" s="442" t="s">
        <v>857</v>
      </c>
      <c r="C126" s="443">
        <v>5182548.1930325786</v>
      </c>
      <c r="D126" s="443">
        <v>1337428.1690754853</v>
      </c>
      <c r="E126" s="443">
        <v>3070916.3459067643</v>
      </c>
      <c r="F126" s="443">
        <v>324480.26222755871</v>
      </c>
    </row>
    <row r="127" spans="2:6" x14ac:dyDescent="0.5">
      <c r="B127" s="442" t="s">
        <v>858</v>
      </c>
      <c r="C127" s="443">
        <v>5249175.9001603136</v>
      </c>
      <c r="D127" s="443">
        <v>1333326.6883600899</v>
      </c>
      <c r="E127" s="443">
        <v>3129551.1591298785</v>
      </c>
      <c r="F127" s="443">
        <v>318831.94742160593</v>
      </c>
    </row>
    <row r="128" spans="2:6" x14ac:dyDescent="0.5">
      <c r="B128" s="442" t="s">
        <v>859</v>
      </c>
      <c r="C128" s="443">
        <v>5360644.6468016077</v>
      </c>
      <c r="D128" s="443">
        <v>1355270.0108413384</v>
      </c>
      <c r="E128" s="443">
        <v>3198880.8271626378</v>
      </c>
      <c r="F128" s="443">
        <v>317924.43764216948</v>
      </c>
    </row>
    <row r="129" spans="2:6" x14ac:dyDescent="0.5">
      <c r="B129" s="442" t="s">
        <v>860</v>
      </c>
      <c r="C129" s="443">
        <v>5386099.0836278228</v>
      </c>
      <c r="D129" s="443">
        <v>1377761.948431073</v>
      </c>
      <c r="E129" s="443">
        <v>3209681.165352263</v>
      </c>
      <c r="F129" s="443">
        <v>320363.21511308936</v>
      </c>
    </row>
    <row r="130" spans="2:6" x14ac:dyDescent="0.5">
      <c r="B130" s="442" t="s">
        <v>861</v>
      </c>
      <c r="C130" s="443">
        <v>5414654.8860723833</v>
      </c>
      <c r="D130" s="443">
        <v>1377294.9905630029</v>
      </c>
      <c r="E130" s="443">
        <v>3212258.7201364473</v>
      </c>
      <c r="F130" s="443">
        <v>336174.22084326029</v>
      </c>
    </row>
    <row r="131" spans="2:6" x14ac:dyDescent="0.5">
      <c r="B131" s="442" t="s">
        <v>862</v>
      </c>
      <c r="C131" s="443">
        <v>5485411.7926447652</v>
      </c>
      <c r="D131" s="443">
        <v>1398041.0506271189</v>
      </c>
      <c r="E131" s="443">
        <v>3270841.0382573628</v>
      </c>
      <c r="F131" s="443">
        <v>324505.26042557665</v>
      </c>
    </row>
    <row r="132" spans="2:6" x14ac:dyDescent="0.5">
      <c r="B132" s="442" t="s">
        <v>863</v>
      </c>
      <c r="C132" s="443">
        <v>5494874.1341501465</v>
      </c>
      <c r="D132" s="443">
        <v>1409883.2199715397</v>
      </c>
      <c r="E132" s="443">
        <v>3271434.9909118875</v>
      </c>
      <c r="F132" s="443">
        <v>337940.12584238133</v>
      </c>
    </row>
    <row r="133" spans="2:6" x14ac:dyDescent="0.5">
      <c r="B133" s="442" t="s">
        <v>864</v>
      </c>
      <c r="C133" s="443">
        <v>5568600.7361943098</v>
      </c>
      <c r="D133" s="443">
        <v>1415608.5695443787</v>
      </c>
      <c r="E133" s="443">
        <v>3301994.5782655594</v>
      </c>
      <c r="F133" s="443">
        <v>356120.96717847284</v>
      </c>
    </row>
    <row r="134" spans="2:6" x14ac:dyDescent="0.5">
      <c r="B134" s="442" t="s">
        <v>865</v>
      </c>
      <c r="C134" s="443">
        <v>5771238.1509137517</v>
      </c>
      <c r="D134" s="443">
        <v>1519064.4317869102</v>
      </c>
      <c r="E134" s="443">
        <v>3359257.3954143687</v>
      </c>
      <c r="F134" s="443">
        <v>390784.71049537905</v>
      </c>
    </row>
    <row r="135" spans="2:6" x14ac:dyDescent="0.5">
      <c r="B135" s="442" t="s">
        <v>866</v>
      </c>
      <c r="C135" s="443">
        <v>5611595.9402863067</v>
      </c>
      <c r="D135" s="443">
        <v>1490148.3349145248</v>
      </c>
      <c r="E135" s="443">
        <v>3416954.726188303</v>
      </c>
      <c r="F135" s="443">
        <v>370506.5728347816</v>
      </c>
    </row>
    <row r="136" spans="2:6" x14ac:dyDescent="0.5">
      <c r="B136" s="442" t="s">
        <v>867</v>
      </c>
      <c r="C136" s="443">
        <v>5743756.964529668</v>
      </c>
      <c r="D136" s="443">
        <v>1474289.6994625072</v>
      </c>
      <c r="E136" s="443">
        <v>3486218.3826856413</v>
      </c>
      <c r="F136" s="443">
        <v>370750.57805664488</v>
      </c>
    </row>
    <row r="137" spans="2:6" x14ac:dyDescent="0.5">
      <c r="B137" s="442" t="s">
        <v>868</v>
      </c>
      <c r="C137" s="443">
        <v>5914346.6300454447</v>
      </c>
      <c r="D137" s="443">
        <v>1565723.2062054735</v>
      </c>
      <c r="E137" s="443">
        <v>3533283.6149516688</v>
      </c>
      <c r="F137" s="443">
        <v>363954.2563417544</v>
      </c>
    </row>
    <row r="138" spans="2:6" x14ac:dyDescent="0.5">
      <c r="B138" s="442" t="s">
        <v>869</v>
      </c>
      <c r="C138" s="443">
        <v>5912793.8203137033</v>
      </c>
      <c r="D138" s="443">
        <v>1602281.0555216628</v>
      </c>
      <c r="E138" s="443">
        <v>3532778.0897587067</v>
      </c>
      <c r="F138" s="443">
        <v>358111.50788689114</v>
      </c>
    </row>
    <row r="139" spans="2:6" x14ac:dyDescent="0.5">
      <c r="B139" s="442" t="s">
        <v>870</v>
      </c>
      <c r="C139" s="443">
        <v>6018961.1902204538</v>
      </c>
      <c r="D139" s="443">
        <v>1572847.074844803</v>
      </c>
      <c r="E139" s="443">
        <v>3625890.17073882</v>
      </c>
      <c r="F139" s="443">
        <v>386018.28814309981</v>
      </c>
    </row>
    <row r="140" spans="2:6" x14ac:dyDescent="0.5">
      <c r="B140" s="442" t="s">
        <v>871</v>
      </c>
      <c r="C140" s="443">
        <v>6131062.2743097581</v>
      </c>
      <c r="D140" s="443">
        <v>1628514.0343638847</v>
      </c>
      <c r="E140" s="443">
        <v>3648302.9792304346</v>
      </c>
      <c r="F140" s="443">
        <v>386224.83460574405</v>
      </c>
    </row>
    <row r="141" spans="2:6" x14ac:dyDescent="0.5">
      <c r="B141" s="442" t="s">
        <v>872</v>
      </c>
      <c r="C141" s="443">
        <v>6153159.1968008308</v>
      </c>
      <c r="D141" s="443">
        <v>1670565.8272580816</v>
      </c>
      <c r="E141" s="443">
        <v>3651299.2483892483</v>
      </c>
      <c r="F141" s="443">
        <v>396173.19157331029</v>
      </c>
    </row>
    <row r="142" spans="2:6" x14ac:dyDescent="0.5">
      <c r="B142" s="442" t="s">
        <v>873</v>
      </c>
      <c r="C142" s="443">
        <v>6187645.9815907339</v>
      </c>
      <c r="D142" s="443">
        <v>1720586.9510012604</v>
      </c>
      <c r="E142" s="443">
        <v>3613758.594149895</v>
      </c>
      <c r="F142" s="443">
        <v>403772.93437696144</v>
      </c>
    </row>
    <row r="143" spans="2:6" x14ac:dyDescent="0.5">
      <c r="B143" s="442" t="s">
        <v>874</v>
      </c>
      <c r="C143" s="443">
        <v>6163512.248668951</v>
      </c>
      <c r="D143" s="443">
        <v>1782883.2587470221</v>
      </c>
      <c r="E143" s="443">
        <v>3605505.9079504549</v>
      </c>
      <c r="F143" s="443">
        <v>404185.25431990606</v>
      </c>
    </row>
    <row r="144" spans="2:6" x14ac:dyDescent="0.5">
      <c r="B144" s="442" t="s">
        <v>875</v>
      </c>
      <c r="C144" s="443">
        <v>6190015.1915119207</v>
      </c>
      <c r="D144" s="443">
        <v>1788523.2347196459</v>
      </c>
      <c r="E144" s="443">
        <v>3630904.0919917305</v>
      </c>
      <c r="F144" s="443">
        <v>412557.95353555551</v>
      </c>
    </row>
    <row r="145" spans="2:6" x14ac:dyDescent="0.5">
      <c r="B145" s="442" t="s">
        <v>876</v>
      </c>
      <c r="C145" s="443">
        <v>6260746.2558073215</v>
      </c>
      <c r="D145" s="443">
        <v>1813439.3384011716</v>
      </c>
      <c r="E145" s="443">
        <v>3645348.3373340396</v>
      </c>
      <c r="F145" s="443">
        <v>430566.21571657114</v>
      </c>
    </row>
    <row r="146" spans="2:6" x14ac:dyDescent="0.5">
      <c r="B146" s="442" t="s">
        <v>877</v>
      </c>
      <c r="C146" s="443">
        <v>6495582.8453145381</v>
      </c>
      <c r="D146" s="443">
        <v>1954388.9819398192</v>
      </c>
      <c r="E146" s="443">
        <v>3642837.3013691935</v>
      </c>
      <c r="F146" s="443">
        <v>472514.25060837332</v>
      </c>
    </row>
    <row r="147" spans="2:6" x14ac:dyDescent="0.5">
      <c r="B147" s="442" t="s">
        <v>878</v>
      </c>
      <c r="C147" s="443">
        <v>6446826.2349818898</v>
      </c>
      <c r="D147" s="443">
        <v>1943649.175055023</v>
      </c>
      <c r="E147" s="443">
        <v>3684354.0136418655</v>
      </c>
      <c r="F147" s="443">
        <v>443208.91339477076</v>
      </c>
    </row>
    <row r="148" spans="2:6" x14ac:dyDescent="0.5">
      <c r="B148" s="442" t="s">
        <v>879</v>
      </c>
      <c r="C148" s="443">
        <v>6528362.3801578702</v>
      </c>
      <c r="D148" s="443">
        <v>2008857.6197305839</v>
      </c>
      <c r="E148" s="443">
        <v>3678814.5071350089</v>
      </c>
      <c r="F148" s="443">
        <v>453848.85982641275</v>
      </c>
    </row>
    <row r="149" spans="2:6" x14ac:dyDescent="0.5">
      <c r="B149" s="442" t="s">
        <v>880</v>
      </c>
      <c r="C149" s="443">
        <v>6662261.7174667027</v>
      </c>
      <c r="D149" s="443">
        <v>2162371.4232942392</v>
      </c>
      <c r="E149" s="443">
        <v>3630059.6558420621</v>
      </c>
      <c r="F149" s="443">
        <v>455319.236828945</v>
      </c>
    </row>
    <row r="150" spans="2:6" x14ac:dyDescent="0.5">
      <c r="B150" s="442" t="s">
        <v>881</v>
      </c>
      <c r="C150" s="443">
        <v>6644230.6355769271</v>
      </c>
      <c r="D150" s="443">
        <v>2165646.2266033133</v>
      </c>
      <c r="E150" s="443">
        <v>3596559.7542176186</v>
      </c>
      <c r="F150" s="443">
        <v>479873.51509325422</v>
      </c>
    </row>
    <row r="151" spans="2:6" x14ac:dyDescent="0.5">
      <c r="B151" s="442" t="s">
        <v>882</v>
      </c>
      <c r="C151" s="443">
        <v>6680949.0061896136</v>
      </c>
      <c r="D151" s="443">
        <v>2225520.5452647619</v>
      </c>
      <c r="E151" s="443">
        <v>3516428.5426921882</v>
      </c>
      <c r="F151" s="443">
        <v>532245.5721798368</v>
      </c>
    </row>
    <row r="152" spans="2:6" x14ac:dyDescent="0.5">
      <c r="B152" s="442" t="s">
        <v>883</v>
      </c>
      <c r="C152" s="443">
        <v>6737581.8592881523</v>
      </c>
      <c r="D152" s="443">
        <v>2282244.5764177609</v>
      </c>
      <c r="E152" s="443">
        <v>3516370.8661477454</v>
      </c>
      <c r="F152" s="443">
        <v>509153.39675535244</v>
      </c>
    </row>
    <row r="153" spans="2:6" x14ac:dyDescent="0.5">
      <c r="B153" s="442" t="s">
        <v>884</v>
      </c>
      <c r="C153" s="443">
        <v>6731789.8084737463</v>
      </c>
      <c r="D153" s="443">
        <v>2329101.8741462338</v>
      </c>
      <c r="E153" s="443">
        <v>3506873.7450880627</v>
      </c>
      <c r="F153" s="443">
        <v>488435.39309284219</v>
      </c>
    </row>
    <row r="154" spans="2:6" x14ac:dyDescent="0.5">
      <c r="B154" s="442" t="s">
        <v>885</v>
      </c>
      <c r="C154" s="443">
        <v>6769271.7497883774</v>
      </c>
      <c r="D154" s="443">
        <v>2380030.7056017537</v>
      </c>
      <c r="E154" s="443">
        <v>3477177.0067577651</v>
      </c>
      <c r="F154" s="443">
        <v>490664.32680503814</v>
      </c>
    </row>
    <row r="155" spans="2:6" x14ac:dyDescent="0.5">
      <c r="B155" s="442" t="s">
        <v>886</v>
      </c>
      <c r="C155" s="443">
        <v>6860537.4680342525</v>
      </c>
      <c r="D155" s="443">
        <v>2442209.8110098699</v>
      </c>
      <c r="E155" s="443">
        <v>3477182.5916917417</v>
      </c>
      <c r="F155" s="443">
        <v>493127.98444344604</v>
      </c>
    </row>
    <row r="156" spans="2:6" ht="14.7" thickBot="1" x14ac:dyDescent="0.55000000000000004">
      <c r="B156" s="444" t="s">
        <v>887</v>
      </c>
      <c r="C156" s="445">
        <v>6884541.4712380888</v>
      </c>
      <c r="D156" s="445">
        <v>2460699.8291666838</v>
      </c>
      <c r="E156" s="445">
        <v>3482658.4026323697</v>
      </c>
      <c r="F156" s="445">
        <v>506343.53760378476</v>
      </c>
    </row>
    <row r="157"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4"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B65A-D8D0-4BC1-9EF1-87F3B713E610}">
  <sheetPr codeName="Sheet95">
    <pageSetUpPr fitToPage="1"/>
  </sheetPr>
  <dimension ref="A1:E157"/>
  <sheetViews>
    <sheetView view="pageBreakPreview" zoomScaleSheetLayoutView="100" workbookViewId="0">
      <pane ySplit="4" topLeftCell="A146" activePane="bottomLeft" state="frozen"/>
      <selection activeCell="R17" sqref="R17"/>
      <selection pane="bottomLeft" activeCell="R17" sqref="R17"/>
    </sheetView>
  </sheetViews>
  <sheetFormatPr defaultColWidth="9" defaultRowHeight="14.35" x14ac:dyDescent="0.5"/>
  <cols>
    <col min="1" max="1" width="5.87890625" customWidth="1"/>
    <col min="2" max="2" width="17.1171875" customWidth="1"/>
    <col min="3" max="3" width="38.1171875" style="446" customWidth="1"/>
    <col min="4" max="4" width="8.87890625" customWidth="1"/>
  </cols>
  <sheetData>
    <row r="1" spans="1:4" x14ac:dyDescent="0.5">
      <c r="A1" t="s">
        <v>119</v>
      </c>
      <c r="D1" s="446"/>
    </row>
    <row r="2" spans="1:4" ht="26.25" customHeight="1" thickBot="1" x14ac:dyDescent="0.55000000000000004">
      <c r="B2" s="447" t="s">
        <v>888</v>
      </c>
      <c r="C2" s="447"/>
    </row>
    <row r="3" spans="1:4" ht="43.2" customHeight="1" thickTop="1" x14ac:dyDescent="0.5">
      <c r="B3" s="448" t="s">
        <v>684</v>
      </c>
      <c r="C3" s="377" t="s">
        <v>889</v>
      </c>
      <c r="D3" s="449"/>
    </row>
    <row r="4" spans="1:4" ht="15.6" customHeight="1" x14ac:dyDescent="0.5">
      <c r="B4" s="450"/>
      <c r="C4" s="381"/>
      <c r="D4" s="449"/>
    </row>
    <row r="5" spans="1:4" x14ac:dyDescent="0.5">
      <c r="B5" s="440" t="s">
        <v>736</v>
      </c>
      <c r="C5" s="451">
        <v>65366.416663649987</v>
      </c>
    </row>
    <row r="6" spans="1:4" x14ac:dyDescent="0.5">
      <c r="B6" s="440" t="s">
        <v>737</v>
      </c>
      <c r="C6" s="451">
        <v>66389.371763649993</v>
      </c>
    </row>
    <row r="7" spans="1:4" x14ac:dyDescent="0.5">
      <c r="B7" s="440" t="s">
        <v>738</v>
      </c>
      <c r="C7" s="451">
        <v>67021.730918649992</v>
      </c>
    </row>
    <row r="8" spans="1:4" x14ac:dyDescent="0.5">
      <c r="B8" s="440" t="s">
        <v>739</v>
      </c>
      <c r="C8" s="451">
        <v>67343.465518649988</v>
      </c>
    </row>
    <row r="9" spans="1:4" x14ac:dyDescent="0.5">
      <c r="B9" s="440" t="s">
        <v>740</v>
      </c>
      <c r="C9" s="451">
        <v>73854.640118649986</v>
      </c>
    </row>
    <row r="10" spans="1:4" x14ac:dyDescent="0.5">
      <c r="B10" s="440" t="s">
        <v>741</v>
      </c>
      <c r="C10" s="451">
        <v>73920.021740149998</v>
      </c>
    </row>
    <row r="11" spans="1:4" x14ac:dyDescent="0.5">
      <c r="B11" s="440" t="s">
        <v>742</v>
      </c>
      <c r="C11" s="451">
        <v>73920.021740149998</v>
      </c>
    </row>
    <row r="12" spans="1:4" x14ac:dyDescent="0.5">
      <c r="B12" s="440" t="s">
        <v>743</v>
      </c>
      <c r="C12" s="451">
        <v>77524.811740150006</v>
      </c>
    </row>
    <row r="13" spans="1:4" x14ac:dyDescent="0.5">
      <c r="B13" s="440" t="s">
        <v>744</v>
      </c>
      <c r="C13" s="451">
        <v>77524.811740150006</v>
      </c>
    </row>
    <row r="14" spans="1:4" x14ac:dyDescent="0.5">
      <c r="B14" s="440" t="s">
        <v>745</v>
      </c>
      <c r="C14" s="451">
        <v>77531.811740020028</v>
      </c>
    </row>
    <row r="15" spans="1:4" x14ac:dyDescent="0.5">
      <c r="B15" s="440" t="s">
        <v>746</v>
      </c>
      <c r="C15" s="451">
        <v>79652.074550019999</v>
      </c>
    </row>
    <row r="16" spans="1:4" x14ac:dyDescent="0.5">
      <c r="B16" s="440" t="s">
        <v>747</v>
      </c>
      <c r="C16" s="451">
        <v>79652.074550019999</v>
      </c>
    </row>
    <row r="17" spans="2:5" x14ac:dyDescent="0.5">
      <c r="B17" s="440" t="s">
        <v>748</v>
      </c>
      <c r="C17" s="451">
        <v>79652.074550019999</v>
      </c>
    </row>
    <row r="18" spans="2:5" x14ac:dyDescent="0.5">
      <c r="B18" s="440" t="s">
        <v>749</v>
      </c>
      <c r="C18" s="451">
        <v>80978.540491149994</v>
      </c>
    </row>
    <row r="19" spans="2:5" x14ac:dyDescent="0.5">
      <c r="B19" s="440" t="s">
        <v>750</v>
      </c>
      <c r="C19" s="451">
        <v>80742.724891150006</v>
      </c>
    </row>
    <row r="20" spans="2:5" x14ac:dyDescent="0.5">
      <c r="B20" s="440" t="s">
        <v>751</v>
      </c>
      <c r="C20" s="451">
        <v>80980.922491149991</v>
      </c>
    </row>
    <row r="21" spans="2:5" ht="15.7" x14ac:dyDescent="0.55000000000000004">
      <c r="B21" s="440" t="s">
        <v>752</v>
      </c>
      <c r="C21" s="451">
        <v>82800.838488660025</v>
      </c>
      <c r="E21" s="34"/>
    </row>
    <row r="22" spans="2:5" x14ac:dyDescent="0.5">
      <c r="B22" s="440" t="s">
        <v>753</v>
      </c>
      <c r="C22" s="451">
        <v>82995.147788660019</v>
      </c>
    </row>
    <row r="23" spans="2:5" x14ac:dyDescent="0.5">
      <c r="B23" s="440" t="s">
        <v>754</v>
      </c>
      <c r="C23" s="451">
        <v>83909.147788660019</v>
      </c>
    </row>
    <row r="24" spans="2:5" x14ac:dyDescent="0.5">
      <c r="B24" s="440" t="s">
        <v>755</v>
      </c>
      <c r="C24" s="451">
        <v>83397.405985040008</v>
      </c>
    </row>
    <row r="25" spans="2:5" x14ac:dyDescent="0.5">
      <c r="B25" s="440" t="s">
        <v>756</v>
      </c>
      <c r="C25" s="451">
        <v>84317.980677040017</v>
      </c>
    </row>
    <row r="26" spans="2:5" x14ac:dyDescent="0.5">
      <c r="B26" s="440" t="s">
        <v>757</v>
      </c>
      <c r="C26" s="451">
        <v>84542.512677040024</v>
      </c>
    </row>
    <row r="27" spans="2:5" x14ac:dyDescent="0.5">
      <c r="B27" s="440" t="s">
        <v>758</v>
      </c>
      <c r="C27" s="451">
        <v>87454.021857040017</v>
      </c>
    </row>
    <row r="28" spans="2:5" x14ac:dyDescent="0.5">
      <c r="B28" s="440" t="s">
        <v>759</v>
      </c>
      <c r="C28" s="451">
        <v>87654.014760660008</v>
      </c>
    </row>
    <row r="29" spans="2:5" x14ac:dyDescent="0.5">
      <c r="B29" s="440" t="s">
        <v>760</v>
      </c>
      <c r="C29" s="451">
        <v>88897.859384659998</v>
      </c>
    </row>
    <row r="30" spans="2:5" x14ac:dyDescent="0.5">
      <c r="B30" s="440" t="s">
        <v>761</v>
      </c>
      <c r="C30" s="451">
        <v>91932.777143569998</v>
      </c>
    </row>
    <row r="31" spans="2:5" x14ac:dyDescent="0.5">
      <c r="B31" s="440" t="s">
        <v>762</v>
      </c>
      <c r="C31" s="451">
        <v>92152.567335789994</v>
      </c>
    </row>
    <row r="32" spans="2:5" x14ac:dyDescent="0.5">
      <c r="B32" s="440" t="s">
        <v>763</v>
      </c>
      <c r="C32" s="451">
        <v>93162.333255470003</v>
      </c>
    </row>
    <row r="33" spans="2:3" x14ac:dyDescent="0.5">
      <c r="B33" s="440" t="s">
        <v>764</v>
      </c>
      <c r="C33" s="451">
        <v>95569.552381239992</v>
      </c>
    </row>
    <row r="34" spans="2:3" x14ac:dyDescent="0.5">
      <c r="B34" s="440" t="s">
        <v>765</v>
      </c>
      <c r="C34" s="451">
        <v>95621.696881239986</v>
      </c>
    </row>
    <row r="35" spans="2:3" x14ac:dyDescent="0.5">
      <c r="B35" s="440" t="s">
        <v>766</v>
      </c>
      <c r="C35" s="451">
        <v>95968.429681239984</v>
      </c>
    </row>
    <row r="36" spans="2:3" x14ac:dyDescent="0.5">
      <c r="B36" s="440" t="s">
        <v>767</v>
      </c>
      <c r="C36" s="451">
        <v>96756.954409239988</v>
      </c>
    </row>
    <row r="37" spans="2:3" x14ac:dyDescent="0.5">
      <c r="B37" s="440" t="s">
        <v>768</v>
      </c>
      <c r="C37" s="451">
        <v>96931.776123239993</v>
      </c>
    </row>
    <row r="38" spans="2:3" x14ac:dyDescent="0.5">
      <c r="B38" s="440" t="s">
        <v>769</v>
      </c>
      <c r="C38" s="451">
        <v>96931.776123239993</v>
      </c>
    </row>
    <row r="39" spans="2:3" x14ac:dyDescent="0.5">
      <c r="B39" s="440" t="s">
        <v>770</v>
      </c>
      <c r="C39" s="451">
        <v>97921.41412324</v>
      </c>
    </row>
    <row r="40" spans="2:3" x14ac:dyDescent="0.5">
      <c r="B40" s="440" t="s">
        <v>771</v>
      </c>
      <c r="C40" s="451">
        <v>97938.041500240011</v>
      </c>
    </row>
    <row r="41" spans="2:3" x14ac:dyDescent="0.5">
      <c r="B41" s="440" t="s">
        <v>772</v>
      </c>
      <c r="C41" s="451">
        <v>98470.756700240003</v>
      </c>
    </row>
    <row r="42" spans="2:3" x14ac:dyDescent="0.5">
      <c r="B42" s="440" t="s">
        <v>773</v>
      </c>
      <c r="C42" s="451">
        <v>99150.274362560012</v>
      </c>
    </row>
    <row r="43" spans="2:3" x14ac:dyDescent="0.5">
      <c r="B43" s="440" t="s">
        <v>774</v>
      </c>
      <c r="C43" s="451">
        <v>102989.37883756</v>
      </c>
    </row>
    <row r="44" spans="2:3" x14ac:dyDescent="0.5">
      <c r="B44" s="440" t="s">
        <v>775</v>
      </c>
      <c r="C44" s="451">
        <v>104142.04683755997</v>
      </c>
    </row>
    <row r="45" spans="2:3" x14ac:dyDescent="0.5">
      <c r="B45" s="440" t="s">
        <v>776</v>
      </c>
      <c r="C45" s="451">
        <v>109377.83914770998</v>
      </c>
    </row>
    <row r="46" spans="2:3" x14ac:dyDescent="0.5">
      <c r="B46" s="440" t="s">
        <v>777</v>
      </c>
      <c r="C46" s="451">
        <v>111770.54852895997</v>
      </c>
    </row>
    <row r="47" spans="2:3" x14ac:dyDescent="0.5">
      <c r="B47" s="440" t="s">
        <v>778</v>
      </c>
      <c r="C47" s="451">
        <v>112480.85436495997</v>
      </c>
    </row>
    <row r="48" spans="2:3" x14ac:dyDescent="0.5">
      <c r="B48" s="440" t="s">
        <v>779</v>
      </c>
      <c r="C48" s="451">
        <v>114031.45333655998</v>
      </c>
    </row>
    <row r="49" spans="2:3" x14ac:dyDescent="0.5">
      <c r="B49" s="440" t="s">
        <v>780</v>
      </c>
      <c r="C49" s="451">
        <v>116058.92101155999</v>
      </c>
    </row>
    <row r="50" spans="2:3" x14ac:dyDescent="0.5">
      <c r="B50" s="440" t="s">
        <v>781</v>
      </c>
      <c r="C50" s="451">
        <v>117700.46358215998</v>
      </c>
    </row>
    <row r="51" spans="2:3" x14ac:dyDescent="0.5">
      <c r="B51" s="440" t="s">
        <v>782</v>
      </c>
      <c r="C51" s="451">
        <v>121090.62239815999</v>
      </c>
    </row>
    <row r="52" spans="2:3" x14ac:dyDescent="0.5">
      <c r="B52" s="440" t="s">
        <v>783</v>
      </c>
      <c r="C52" s="451">
        <v>123169.65830115999</v>
      </c>
    </row>
    <row r="53" spans="2:3" x14ac:dyDescent="0.5">
      <c r="B53" s="440" t="s">
        <v>784</v>
      </c>
      <c r="C53" s="451">
        <v>123677.05136427999</v>
      </c>
    </row>
    <row r="54" spans="2:3" x14ac:dyDescent="0.5">
      <c r="B54" s="440" t="s">
        <v>785</v>
      </c>
      <c r="C54" s="451">
        <v>131225.662325218</v>
      </c>
    </row>
    <row r="55" spans="2:3" x14ac:dyDescent="0.5">
      <c r="B55" s="440" t="s">
        <v>786</v>
      </c>
      <c r="C55" s="451">
        <v>134507.434991218</v>
      </c>
    </row>
    <row r="56" spans="2:3" x14ac:dyDescent="0.5">
      <c r="B56" s="440" t="s">
        <v>787</v>
      </c>
      <c r="C56" s="451">
        <v>137445.06862459998</v>
      </c>
    </row>
    <row r="57" spans="2:3" x14ac:dyDescent="0.5">
      <c r="B57" s="440" t="s">
        <v>788</v>
      </c>
      <c r="C57" s="451">
        <v>144848.61959819999</v>
      </c>
    </row>
    <row r="58" spans="2:3" x14ac:dyDescent="0.5">
      <c r="B58" s="440" t="s">
        <v>789</v>
      </c>
      <c r="C58" s="451">
        <v>148182.61792220001</v>
      </c>
    </row>
    <row r="59" spans="2:3" x14ac:dyDescent="0.5">
      <c r="B59" s="440" t="s">
        <v>790</v>
      </c>
      <c r="C59" s="451">
        <v>149867.61801252002</v>
      </c>
    </row>
    <row r="60" spans="2:3" x14ac:dyDescent="0.5">
      <c r="B60" s="440" t="s">
        <v>791</v>
      </c>
      <c r="C60" s="451">
        <v>160722.30581258002</v>
      </c>
    </row>
    <row r="61" spans="2:3" x14ac:dyDescent="0.5">
      <c r="B61" s="440" t="s">
        <v>792</v>
      </c>
      <c r="C61" s="451">
        <v>163470.56569926001</v>
      </c>
    </row>
    <row r="62" spans="2:3" x14ac:dyDescent="0.5">
      <c r="B62" s="440" t="s">
        <v>793</v>
      </c>
      <c r="C62" s="451">
        <v>165441.96659175999</v>
      </c>
    </row>
    <row r="63" spans="2:3" x14ac:dyDescent="0.5">
      <c r="B63" s="440" t="s">
        <v>794</v>
      </c>
      <c r="C63" s="451">
        <v>185010.73283041999</v>
      </c>
    </row>
    <row r="64" spans="2:3" x14ac:dyDescent="0.5">
      <c r="B64" s="440" t="s">
        <v>795</v>
      </c>
      <c r="C64" s="451">
        <v>187763.31314541999</v>
      </c>
    </row>
    <row r="65" spans="2:3" x14ac:dyDescent="0.5">
      <c r="B65" s="440" t="s">
        <v>796</v>
      </c>
      <c r="C65" s="451">
        <v>190233.64374909998</v>
      </c>
    </row>
    <row r="66" spans="2:3" x14ac:dyDescent="0.5">
      <c r="B66" s="440" t="s">
        <v>797</v>
      </c>
      <c r="C66" s="451">
        <v>195314.70398055203</v>
      </c>
    </row>
    <row r="67" spans="2:3" x14ac:dyDescent="0.5">
      <c r="B67" s="440" t="s">
        <v>798</v>
      </c>
      <c r="C67" s="451">
        <v>198269.11044055002</v>
      </c>
    </row>
    <row r="68" spans="2:3" x14ac:dyDescent="0.5">
      <c r="B68" s="440" t="s">
        <v>799</v>
      </c>
      <c r="C68" s="451">
        <v>204817.16183279001</v>
      </c>
    </row>
    <row r="69" spans="2:3" x14ac:dyDescent="0.5">
      <c r="B69" s="440" t="s">
        <v>800</v>
      </c>
      <c r="C69" s="451">
        <v>216200.25203001004</v>
      </c>
    </row>
    <row r="70" spans="2:3" x14ac:dyDescent="0.5">
      <c r="B70" s="440" t="s">
        <v>801</v>
      </c>
      <c r="C70" s="451">
        <v>216200.25203001004</v>
      </c>
    </row>
    <row r="71" spans="2:3" x14ac:dyDescent="0.5">
      <c r="B71" s="440" t="s">
        <v>802</v>
      </c>
      <c r="C71" s="451">
        <v>216588.30151447005</v>
      </c>
    </row>
    <row r="72" spans="2:3" x14ac:dyDescent="0.5">
      <c r="B72" s="440" t="s">
        <v>803</v>
      </c>
      <c r="C72" s="451">
        <v>224558.08465994007</v>
      </c>
    </row>
    <row r="73" spans="2:3" x14ac:dyDescent="0.5">
      <c r="B73" s="440" t="s">
        <v>804</v>
      </c>
      <c r="C73" s="451">
        <v>227490.22306494007</v>
      </c>
    </row>
    <row r="74" spans="2:3" x14ac:dyDescent="0.5">
      <c r="B74" s="440" t="s">
        <v>805</v>
      </c>
      <c r="C74" s="451">
        <v>227891.07530894005</v>
      </c>
    </row>
    <row r="75" spans="2:3" x14ac:dyDescent="0.5">
      <c r="B75" s="440" t="s">
        <v>806</v>
      </c>
      <c r="C75" s="451">
        <v>231457.61601306</v>
      </c>
    </row>
    <row r="76" spans="2:3" x14ac:dyDescent="0.5">
      <c r="B76" s="440" t="s">
        <v>807</v>
      </c>
      <c r="C76" s="451">
        <v>232395.20131306004</v>
      </c>
    </row>
    <row r="77" spans="2:3" x14ac:dyDescent="0.5">
      <c r="B77" s="440" t="s">
        <v>808</v>
      </c>
      <c r="C77" s="451">
        <v>233272.49471306</v>
      </c>
    </row>
    <row r="78" spans="2:3" x14ac:dyDescent="0.5">
      <c r="B78" s="440" t="s">
        <v>809</v>
      </c>
      <c r="C78" s="451">
        <v>235240.50151617007</v>
      </c>
    </row>
    <row r="79" spans="2:3" x14ac:dyDescent="0.5">
      <c r="B79" s="442" t="s">
        <v>810</v>
      </c>
      <c r="C79" s="451">
        <v>236788.90251617003</v>
      </c>
    </row>
    <row r="80" spans="2:3" x14ac:dyDescent="0.5">
      <c r="B80" s="442" t="s">
        <v>811</v>
      </c>
      <c r="C80" s="451">
        <v>236788.90251617003</v>
      </c>
    </row>
    <row r="81" spans="2:3" x14ac:dyDescent="0.5">
      <c r="B81" s="442" t="s">
        <v>812</v>
      </c>
      <c r="C81" s="451">
        <v>242572.62131921007</v>
      </c>
    </row>
    <row r="82" spans="2:3" x14ac:dyDescent="0.5">
      <c r="B82" s="442" t="s">
        <v>813</v>
      </c>
      <c r="C82" s="451">
        <v>245239.97734147005</v>
      </c>
    </row>
    <row r="83" spans="2:3" x14ac:dyDescent="0.5">
      <c r="B83" s="442" t="s">
        <v>814</v>
      </c>
      <c r="C83" s="451">
        <v>245427.00474147004</v>
      </c>
    </row>
    <row r="84" spans="2:3" x14ac:dyDescent="0.5">
      <c r="B84" s="442" t="s">
        <v>815</v>
      </c>
      <c r="C84" s="451">
        <v>248348.89190447005</v>
      </c>
    </row>
    <row r="85" spans="2:3" x14ac:dyDescent="0.5">
      <c r="B85" s="442" t="s">
        <v>816</v>
      </c>
      <c r="C85" s="451">
        <v>248513.90115105605</v>
      </c>
    </row>
    <row r="86" spans="2:3" x14ac:dyDescent="0.5">
      <c r="B86" s="442" t="s">
        <v>817</v>
      </c>
      <c r="C86" s="451">
        <v>248513.90115147005</v>
      </c>
    </row>
    <row r="87" spans="2:3" x14ac:dyDescent="0.5">
      <c r="B87" s="442" t="s">
        <v>818</v>
      </c>
      <c r="C87" s="451">
        <v>252260.30439159164</v>
      </c>
    </row>
    <row r="88" spans="2:3" x14ac:dyDescent="0.5">
      <c r="B88" s="442" t="s">
        <v>819</v>
      </c>
      <c r="C88" s="451">
        <v>252260.30439159164</v>
      </c>
    </row>
    <row r="89" spans="2:3" x14ac:dyDescent="0.5">
      <c r="B89" s="442" t="s">
        <v>820</v>
      </c>
      <c r="C89" s="451">
        <v>252754.52939159164</v>
      </c>
    </row>
    <row r="90" spans="2:3" x14ac:dyDescent="0.5">
      <c r="B90" s="442" t="s">
        <v>821</v>
      </c>
      <c r="C90" s="451">
        <v>258987.38428948162</v>
      </c>
    </row>
    <row r="91" spans="2:3" x14ac:dyDescent="0.5">
      <c r="B91" s="442" t="s">
        <v>822</v>
      </c>
      <c r="C91" s="451">
        <v>259887.54690683162</v>
      </c>
    </row>
    <row r="92" spans="2:3" x14ac:dyDescent="0.5">
      <c r="B92" s="442" t="s">
        <v>823</v>
      </c>
      <c r="C92" s="451">
        <v>260426.12488039161</v>
      </c>
    </row>
    <row r="93" spans="2:3" x14ac:dyDescent="0.5">
      <c r="B93" s="442" t="s">
        <v>824</v>
      </c>
      <c r="C93" s="451">
        <v>266477.02500585996</v>
      </c>
    </row>
    <row r="94" spans="2:3" x14ac:dyDescent="0.5">
      <c r="B94" s="442" t="s">
        <v>825</v>
      </c>
      <c r="C94" s="451">
        <v>270000.35664845997</v>
      </c>
    </row>
    <row r="95" spans="2:3" x14ac:dyDescent="0.5">
      <c r="B95" s="442" t="s">
        <v>826</v>
      </c>
      <c r="C95" s="451">
        <v>274326.63619645999</v>
      </c>
    </row>
    <row r="96" spans="2:3" x14ac:dyDescent="0.5">
      <c r="B96" s="442" t="s">
        <v>827</v>
      </c>
      <c r="C96" s="451">
        <v>277155.39702561003</v>
      </c>
    </row>
    <row r="97" spans="2:3" x14ac:dyDescent="0.5">
      <c r="B97" s="442" t="s">
        <v>828</v>
      </c>
      <c r="C97" s="451">
        <v>277155.39702561003</v>
      </c>
    </row>
    <row r="98" spans="2:3" x14ac:dyDescent="0.5">
      <c r="B98" s="442" t="s">
        <v>829</v>
      </c>
      <c r="C98" s="451">
        <v>277155.39702541003</v>
      </c>
    </row>
    <row r="99" spans="2:3" x14ac:dyDescent="0.5">
      <c r="B99" s="442" t="s">
        <v>830</v>
      </c>
      <c r="C99" s="451">
        <v>284810.60914812499</v>
      </c>
    </row>
    <row r="100" spans="2:3" x14ac:dyDescent="0.5">
      <c r="B100" s="442" t="s">
        <v>831</v>
      </c>
      <c r="C100" s="451">
        <v>284810.60967946996</v>
      </c>
    </row>
    <row r="101" spans="2:3" x14ac:dyDescent="0.5">
      <c r="B101" s="442" t="s">
        <v>832</v>
      </c>
      <c r="C101" s="451">
        <v>285307.37517946993</v>
      </c>
    </row>
    <row r="102" spans="2:3" x14ac:dyDescent="0.5">
      <c r="B102" s="442" t="s">
        <v>833</v>
      </c>
      <c r="C102" s="451">
        <v>285307.37517946993</v>
      </c>
    </row>
    <row r="103" spans="2:3" x14ac:dyDescent="0.5">
      <c r="B103" s="442" t="s">
        <v>834</v>
      </c>
      <c r="C103" s="451">
        <v>286371.58724084997</v>
      </c>
    </row>
    <row r="104" spans="2:3" x14ac:dyDescent="0.5">
      <c r="B104" s="442" t="s">
        <v>835</v>
      </c>
      <c r="C104" s="451">
        <v>287098.77262401994</v>
      </c>
    </row>
    <row r="105" spans="2:3" x14ac:dyDescent="0.5">
      <c r="B105" s="442" t="s">
        <v>836</v>
      </c>
      <c r="C105" s="451">
        <v>309616.40840322612</v>
      </c>
    </row>
    <row r="106" spans="2:3" x14ac:dyDescent="0.5">
      <c r="B106" s="442" t="s">
        <v>837</v>
      </c>
      <c r="C106" s="451">
        <v>314261.27661399991</v>
      </c>
    </row>
    <row r="107" spans="2:3" x14ac:dyDescent="0.5">
      <c r="B107" s="442" t="s">
        <v>838</v>
      </c>
      <c r="C107" s="451">
        <v>316959.84728760994</v>
      </c>
    </row>
    <row r="108" spans="2:3" x14ac:dyDescent="0.5">
      <c r="B108" s="442" t="s">
        <v>839</v>
      </c>
      <c r="C108" s="451">
        <v>319349.90334216878</v>
      </c>
    </row>
    <row r="109" spans="2:3" x14ac:dyDescent="0.5">
      <c r="B109" s="442" t="s">
        <v>840</v>
      </c>
      <c r="C109" s="451">
        <v>319512.37595304876</v>
      </c>
    </row>
    <row r="110" spans="2:3" x14ac:dyDescent="0.5">
      <c r="B110" s="442" t="s">
        <v>841</v>
      </c>
      <c r="C110" s="451">
        <v>319349.89876117476</v>
      </c>
    </row>
    <row r="111" spans="2:3" x14ac:dyDescent="0.5">
      <c r="B111" s="442" t="s">
        <v>842</v>
      </c>
      <c r="C111" s="451">
        <v>320629.07761774992</v>
      </c>
    </row>
    <row r="112" spans="2:3" x14ac:dyDescent="0.5">
      <c r="B112" s="442" t="s">
        <v>843</v>
      </c>
      <c r="C112" s="451">
        <v>320629.07761774992</v>
      </c>
    </row>
    <row r="113" spans="2:3" x14ac:dyDescent="0.5">
      <c r="B113" s="442" t="s">
        <v>844</v>
      </c>
      <c r="C113" s="451">
        <v>320629.07761741994</v>
      </c>
    </row>
    <row r="114" spans="2:3" x14ac:dyDescent="0.5">
      <c r="B114" s="442" t="s">
        <v>845</v>
      </c>
      <c r="C114" s="451">
        <v>320629.07761774992</v>
      </c>
    </row>
    <row r="115" spans="2:3" x14ac:dyDescent="0.5">
      <c r="B115" s="442" t="s">
        <v>846</v>
      </c>
      <c r="C115" s="451">
        <v>324731.69526705996</v>
      </c>
    </row>
    <row r="116" spans="2:3" x14ac:dyDescent="0.5">
      <c r="B116" s="442" t="s">
        <v>847</v>
      </c>
      <c r="C116" s="451">
        <v>331910.09456325992</v>
      </c>
    </row>
    <row r="117" spans="2:3" x14ac:dyDescent="0.5">
      <c r="B117" s="442" t="s">
        <v>848</v>
      </c>
      <c r="C117" s="451">
        <v>359079.66737649246</v>
      </c>
    </row>
    <row r="118" spans="2:3" x14ac:dyDescent="0.5">
      <c r="B118" s="442" t="s">
        <v>849</v>
      </c>
      <c r="C118" s="451">
        <v>359079.66737649246</v>
      </c>
    </row>
    <row r="119" spans="2:3" x14ac:dyDescent="0.5">
      <c r="B119" s="442" t="s">
        <v>850</v>
      </c>
      <c r="C119" s="451">
        <v>359844.12564492994</v>
      </c>
    </row>
    <row r="120" spans="2:3" x14ac:dyDescent="0.5">
      <c r="B120" s="442" t="s">
        <v>851</v>
      </c>
      <c r="C120" s="451">
        <v>359844.12564492994</v>
      </c>
    </row>
    <row r="121" spans="2:3" x14ac:dyDescent="0.5">
      <c r="B121" s="442" t="s">
        <v>852</v>
      </c>
      <c r="C121" s="451">
        <v>359844.12564492994</v>
      </c>
    </row>
    <row r="122" spans="2:3" x14ac:dyDescent="0.5">
      <c r="B122" s="442" t="s">
        <v>853</v>
      </c>
      <c r="C122" s="451">
        <v>359844.12564492994</v>
      </c>
    </row>
    <row r="123" spans="2:3" x14ac:dyDescent="0.5">
      <c r="B123" s="442" t="s">
        <v>854</v>
      </c>
      <c r="C123" s="451">
        <v>356095.44779492996</v>
      </c>
    </row>
    <row r="124" spans="2:3" x14ac:dyDescent="0.5">
      <c r="B124" s="442" t="s">
        <v>855</v>
      </c>
      <c r="C124" s="451">
        <v>356095.44758592994</v>
      </c>
    </row>
    <row r="125" spans="2:3" x14ac:dyDescent="0.5">
      <c r="B125" s="442" t="s">
        <v>856</v>
      </c>
      <c r="C125" s="451">
        <v>356095.44779492996</v>
      </c>
    </row>
    <row r="126" spans="2:3" x14ac:dyDescent="0.5">
      <c r="B126" s="442" t="s">
        <v>857</v>
      </c>
      <c r="C126" s="451">
        <v>356095.44779452996</v>
      </c>
    </row>
    <row r="127" spans="2:3" x14ac:dyDescent="0.5">
      <c r="B127" s="442" t="s">
        <v>858</v>
      </c>
      <c r="C127" s="451">
        <v>357821.55518201995</v>
      </c>
    </row>
    <row r="128" spans="2:3" x14ac:dyDescent="0.5">
      <c r="B128" s="440" t="s">
        <v>859</v>
      </c>
      <c r="C128" s="451">
        <v>369724.24905009707</v>
      </c>
    </row>
    <row r="129" spans="2:3" x14ac:dyDescent="0.5">
      <c r="B129" s="440" t="s">
        <v>860</v>
      </c>
      <c r="C129" s="451">
        <v>370472.81978412712</v>
      </c>
    </row>
    <row r="130" spans="2:3" x14ac:dyDescent="0.5">
      <c r="B130" s="442" t="s">
        <v>861</v>
      </c>
      <c r="C130" s="451">
        <v>368593.5726024271</v>
      </c>
    </row>
    <row r="131" spans="2:3" x14ac:dyDescent="0.5">
      <c r="B131" s="442" t="s">
        <v>862</v>
      </c>
      <c r="C131" s="451">
        <v>368857.33091767709</v>
      </c>
    </row>
    <row r="132" spans="2:3" x14ac:dyDescent="0.5">
      <c r="B132" s="442" t="s">
        <v>863</v>
      </c>
      <c r="C132" s="452">
        <v>369857.33091767709</v>
      </c>
    </row>
    <row r="133" spans="2:3" x14ac:dyDescent="0.5">
      <c r="B133" s="442" t="s">
        <v>864</v>
      </c>
      <c r="C133" s="452">
        <v>369857.33091767709</v>
      </c>
    </row>
    <row r="134" spans="2:3" x14ac:dyDescent="0.5">
      <c r="B134" s="442" t="s">
        <v>865</v>
      </c>
      <c r="C134" s="452">
        <v>369857.33091807994</v>
      </c>
    </row>
    <row r="135" spans="2:3" x14ac:dyDescent="0.5">
      <c r="B135" s="442" t="s">
        <v>866</v>
      </c>
      <c r="C135" s="452">
        <v>369857.33091767994</v>
      </c>
    </row>
    <row r="136" spans="2:3" x14ac:dyDescent="0.5">
      <c r="B136" s="442" t="s">
        <v>867</v>
      </c>
      <c r="C136" s="452">
        <v>369857.33091767994</v>
      </c>
    </row>
    <row r="137" spans="2:3" x14ac:dyDescent="0.5">
      <c r="B137" s="442" t="s">
        <v>868</v>
      </c>
      <c r="C137" s="452">
        <v>374575.09416567994</v>
      </c>
    </row>
    <row r="138" spans="2:3" x14ac:dyDescent="0.5">
      <c r="B138" s="442" t="s">
        <v>869</v>
      </c>
      <c r="C138" s="452">
        <v>376766.31396499998</v>
      </c>
    </row>
    <row r="139" spans="2:3" x14ac:dyDescent="0.5">
      <c r="B139" s="442" t="s">
        <v>870</v>
      </c>
      <c r="C139" s="452">
        <v>377124.02456154994</v>
      </c>
    </row>
    <row r="140" spans="2:3" x14ac:dyDescent="0.5">
      <c r="B140" s="442" t="s">
        <v>871</v>
      </c>
      <c r="C140" s="452">
        <v>378640.94121131802</v>
      </c>
    </row>
    <row r="141" spans="2:3" x14ac:dyDescent="0.5">
      <c r="B141" s="442" t="s">
        <v>872</v>
      </c>
      <c r="C141" s="452">
        <v>379020.46478731802</v>
      </c>
    </row>
    <row r="142" spans="2:3" x14ac:dyDescent="0.5">
      <c r="B142" s="442" t="s">
        <v>873</v>
      </c>
      <c r="C142" s="452">
        <v>379020.46478754998</v>
      </c>
    </row>
    <row r="143" spans="2:3" x14ac:dyDescent="0.5">
      <c r="B143" s="442" t="s">
        <v>874</v>
      </c>
      <c r="C143" s="452">
        <v>379020.46478754998</v>
      </c>
    </row>
    <row r="144" spans="2:3" x14ac:dyDescent="0.5">
      <c r="B144" s="442" t="s">
        <v>875</v>
      </c>
      <c r="C144" s="452">
        <v>379020.46478754998</v>
      </c>
    </row>
    <row r="145" spans="2:3" x14ac:dyDescent="0.5">
      <c r="B145" s="442" t="s">
        <v>876</v>
      </c>
      <c r="C145" s="452">
        <v>379020.46478754998</v>
      </c>
    </row>
    <row r="146" spans="2:3" x14ac:dyDescent="0.5">
      <c r="B146" s="442" t="s">
        <v>877</v>
      </c>
      <c r="C146" s="452">
        <v>379020.46185955999</v>
      </c>
    </row>
    <row r="147" spans="2:3" x14ac:dyDescent="0.5">
      <c r="B147" s="442" t="s">
        <v>878</v>
      </c>
      <c r="C147" s="452">
        <v>379020.46478754998</v>
      </c>
    </row>
    <row r="148" spans="2:3" x14ac:dyDescent="0.5">
      <c r="B148" s="442" t="s">
        <v>879</v>
      </c>
      <c r="C148" s="452">
        <v>379020.46478754998</v>
      </c>
    </row>
    <row r="149" spans="2:3" x14ac:dyDescent="0.5">
      <c r="B149" s="442" t="s">
        <v>880</v>
      </c>
      <c r="C149" s="452">
        <v>380197.25517555</v>
      </c>
    </row>
    <row r="150" spans="2:3" x14ac:dyDescent="0.5">
      <c r="B150" s="442" t="s">
        <v>881</v>
      </c>
      <c r="C150" s="452">
        <v>380765.29413578002</v>
      </c>
    </row>
    <row r="151" spans="2:3" x14ac:dyDescent="0.5">
      <c r="B151" s="442" t="s">
        <v>882</v>
      </c>
      <c r="C151" s="452">
        <v>381378.20863877999</v>
      </c>
    </row>
    <row r="152" spans="2:3" x14ac:dyDescent="0.5">
      <c r="B152" s="442" t="s">
        <v>883</v>
      </c>
      <c r="C152" s="452">
        <v>384928.19894997816</v>
      </c>
    </row>
    <row r="153" spans="2:3" x14ac:dyDescent="0.5">
      <c r="B153" s="442" t="s">
        <v>884</v>
      </c>
      <c r="C153" s="452">
        <v>384928.19894997816</v>
      </c>
    </row>
    <row r="154" spans="2:3" x14ac:dyDescent="0.5">
      <c r="B154" s="442" t="s">
        <v>885</v>
      </c>
      <c r="C154" s="452">
        <v>385327.20473597816</v>
      </c>
    </row>
    <row r="155" spans="2:3" x14ac:dyDescent="0.5">
      <c r="B155" s="442" t="s">
        <v>886</v>
      </c>
      <c r="C155" s="452">
        <v>385327.20473597996</v>
      </c>
    </row>
    <row r="156" spans="2:3" ht="14.7" thickBot="1" x14ac:dyDescent="0.55000000000000004">
      <c r="B156" s="444" t="s">
        <v>887</v>
      </c>
      <c r="C156" s="445">
        <v>385327.20473597996</v>
      </c>
    </row>
    <row r="157" spans="2:3" ht="14.7" thickTop="1" x14ac:dyDescent="0.5"/>
  </sheetData>
  <mergeCells count="4">
    <mergeCell ref="B2:C2"/>
    <mergeCell ref="B3:B4"/>
    <mergeCell ref="C3:C4"/>
    <mergeCell ref="D3:D4"/>
  </mergeCells>
  <printOptions horizontalCentered="1"/>
  <pageMargins left="0.45" right="0.2" top="0.5" bottom="0.25" header="0.3" footer="0.3"/>
  <pageSetup paperSize="9" scale="33"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7827-BC24-4FAF-9DB9-D66A4882BA66}">
  <sheetPr codeName="Sheet96"/>
  <dimension ref="B2:E88"/>
  <sheetViews>
    <sheetView view="pageBreakPreview" zoomScaleNormal="100" zoomScaleSheetLayoutView="100" workbookViewId="0">
      <pane xSplit="1" ySplit="4" topLeftCell="B72" activePane="bottomRight" state="frozen"/>
      <selection activeCell="R17" sqref="R17"/>
      <selection pane="topRight" activeCell="R17" sqref="R17"/>
      <selection pane="bottomLeft" activeCell="R17" sqref="R17"/>
      <selection pane="bottomRight" activeCell="R17" sqref="R17"/>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3" t="s">
        <v>890</v>
      </c>
      <c r="C2" s="453"/>
    </row>
    <row r="3" spans="2:5" x14ac:dyDescent="0.5">
      <c r="B3" s="454" t="s">
        <v>684</v>
      </c>
      <c r="C3" s="382" t="s">
        <v>891</v>
      </c>
    </row>
    <row r="4" spans="2:5" x14ac:dyDescent="0.5">
      <c r="B4" s="380"/>
      <c r="C4" s="381"/>
    </row>
    <row r="5" spans="2:5" x14ac:dyDescent="0.5">
      <c r="B5" s="440" t="s">
        <v>794</v>
      </c>
      <c r="C5" s="455">
        <v>0.10890959690492319</v>
      </c>
      <c r="D5" s="456"/>
      <c r="E5" s="457"/>
    </row>
    <row r="6" spans="2:5" x14ac:dyDescent="0.5">
      <c r="B6" s="440" t="s">
        <v>797</v>
      </c>
      <c r="C6" s="455">
        <v>9.8731954966839772E-2</v>
      </c>
      <c r="D6" s="456"/>
      <c r="E6" s="457"/>
    </row>
    <row r="7" spans="2:5" x14ac:dyDescent="0.5">
      <c r="B7" s="440" t="s">
        <v>800</v>
      </c>
      <c r="C7" s="455">
        <v>0.10076338550982096</v>
      </c>
      <c r="D7" s="456"/>
      <c r="E7" s="457"/>
    </row>
    <row r="8" spans="2:5" x14ac:dyDescent="0.5">
      <c r="B8" s="440" t="s">
        <v>803</v>
      </c>
      <c r="C8" s="455">
        <v>0.10565490951169909</v>
      </c>
      <c r="D8" s="456"/>
      <c r="E8" s="457"/>
    </row>
    <row r="9" spans="2:5" x14ac:dyDescent="0.5">
      <c r="B9" s="440" t="s">
        <v>806</v>
      </c>
      <c r="C9" s="455">
        <v>0.11077476693216233</v>
      </c>
      <c r="D9" s="456"/>
      <c r="E9" s="457"/>
    </row>
    <row r="10" spans="2:5" x14ac:dyDescent="0.5">
      <c r="B10" s="440" t="s">
        <v>809</v>
      </c>
      <c r="C10" s="455">
        <v>0.10076116650777502</v>
      </c>
      <c r="D10" s="456"/>
      <c r="E10" s="457"/>
    </row>
    <row r="11" spans="2:5" x14ac:dyDescent="0.5">
      <c r="B11" s="440" t="s">
        <v>812</v>
      </c>
      <c r="C11" s="455">
        <v>9.7771082308948723E-2</v>
      </c>
      <c r="D11" s="456"/>
      <c r="E11" s="457"/>
    </row>
    <row r="12" spans="2:5" x14ac:dyDescent="0.5">
      <c r="B12" s="440" t="s">
        <v>813</v>
      </c>
      <c r="C12" s="455">
        <v>9.5848163996791316E-2</v>
      </c>
      <c r="D12" s="456"/>
      <c r="E12" s="457"/>
    </row>
    <row r="13" spans="2:5" x14ac:dyDescent="0.5">
      <c r="B13" s="440" t="s">
        <v>814</v>
      </c>
      <c r="C13" s="455">
        <v>9.6620994173797201E-2</v>
      </c>
      <c r="D13" s="456"/>
      <c r="E13" s="457"/>
    </row>
    <row r="14" spans="2:5" x14ac:dyDescent="0.5">
      <c r="B14" s="440" t="s">
        <v>815</v>
      </c>
      <c r="C14" s="455">
        <v>9.3394052960242877E-2</v>
      </c>
      <c r="D14" s="456"/>
      <c r="E14" s="457"/>
    </row>
    <row r="15" spans="2:5" x14ac:dyDescent="0.5">
      <c r="B15" s="440" t="s">
        <v>816</v>
      </c>
      <c r="C15" s="455">
        <v>9.2933631810691295E-2</v>
      </c>
      <c r="D15" s="456"/>
      <c r="E15" s="457"/>
    </row>
    <row r="16" spans="2:5" x14ac:dyDescent="0.5">
      <c r="B16" s="440" t="s">
        <v>817</v>
      </c>
      <c r="C16" s="455">
        <v>9.2058799965761773E-2</v>
      </c>
      <c r="D16" s="456"/>
      <c r="E16" s="457"/>
    </row>
    <row r="17" spans="2:5" x14ac:dyDescent="0.5">
      <c r="B17" s="440" t="s">
        <v>818</v>
      </c>
      <c r="C17" s="455">
        <v>9.2973510766246117E-2</v>
      </c>
      <c r="D17" s="456"/>
      <c r="E17" s="457"/>
    </row>
    <row r="18" spans="2:5" x14ac:dyDescent="0.5">
      <c r="B18" s="440" t="s">
        <v>819</v>
      </c>
      <c r="C18" s="455">
        <v>9.2183162469245322E-2</v>
      </c>
      <c r="D18" s="456"/>
      <c r="E18" s="457"/>
    </row>
    <row r="19" spans="2:5" x14ac:dyDescent="0.5">
      <c r="B19" s="440" t="s">
        <v>820</v>
      </c>
      <c r="C19" s="455">
        <v>9.3293560974792217E-2</v>
      </c>
      <c r="D19" s="456"/>
      <c r="E19" s="457"/>
    </row>
    <row r="20" spans="2:5" x14ac:dyDescent="0.5">
      <c r="B20" s="440" t="s">
        <v>821</v>
      </c>
      <c r="C20" s="455">
        <v>9.3637365157677885E-2</v>
      </c>
      <c r="D20" s="456"/>
      <c r="E20" s="457"/>
    </row>
    <row r="21" spans="2:5" x14ac:dyDescent="0.5">
      <c r="B21" s="440" t="s">
        <v>822</v>
      </c>
      <c r="C21" s="455">
        <v>9.2207438693126392E-2</v>
      </c>
      <c r="D21" s="456"/>
      <c r="E21" s="457"/>
    </row>
    <row r="22" spans="2:5" x14ac:dyDescent="0.5">
      <c r="B22" s="440" t="s">
        <v>823</v>
      </c>
      <c r="C22" s="455">
        <v>8.8994672581196463E-2</v>
      </c>
      <c r="D22" s="456"/>
      <c r="E22" s="457"/>
    </row>
    <row r="23" spans="2:5" x14ac:dyDescent="0.5">
      <c r="B23" s="440" t="s">
        <v>824</v>
      </c>
      <c r="C23" s="455">
        <v>9.307888818377516E-2</v>
      </c>
      <c r="D23" s="456"/>
      <c r="E23" s="457"/>
    </row>
    <row r="24" spans="2:5" x14ac:dyDescent="0.5">
      <c r="B24" s="440" t="s">
        <v>825</v>
      </c>
      <c r="C24" s="455">
        <v>9.2833434223371564E-2</v>
      </c>
      <c r="D24" s="456"/>
      <c r="E24" s="457"/>
    </row>
    <row r="25" spans="2:5" x14ac:dyDescent="0.5">
      <c r="B25" s="440" t="s">
        <v>826</v>
      </c>
      <c r="C25" s="455">
        <v>9.3069780238546146E-2</v>
      </c>
      <c r="D25" s="456"/>
      <c r="E25" s="457"/>
    </row>
    <row r="26" spans="2:5" x14ac:dyDescent="0.5">
      <c r="B26" s="440" t="s">
        <v>827</v>
      </c>
      <c r="C26" s="455">
        <v>9.177088903310042E-2</v>
      </c>
      <c r="D26" s="456"/>
      <c r="E26" s="457"/>
    </row>
    <row r="27" spans="2:5" x14ac:dyDescent="0.5">
      <c r="B27" s="440" t="s">
        <v>828</v>
      </c>
      <c r="C27" s="455">
        <v>8.7692107351984808E-2</v>
      </c>
      <c r="D27" s="456"/>
      <c r="E27" s="457"/>
    </row>
    <row r="28" spans="2:5" x14ac:dyDescent="0.5">
      <c r="B28" s="440" t="s">
        <v>829</v>
      </c>
      <c r="C28" s="455">
        <v>8.4634239928071162E-2</v>
      </c>
      <c r="D28" s="456"/>
      <c r="E28" s="457"/>
    </row>
    <row r="29" spans="2:5" x14ac:dyDescent="0.5">
      <c r="B29" s="440" t="s">
        <v>830</v>
      </c>
      <c r="C29" s="455">
        <v>8.3053675436759705E-2</v>
      </c>
      <c r="D29" s="456"/>
      <c r="E29" s="457"/>
    </row>
    <row r="30" spans="2:5" x14ac:dyDescent="0.5">
      <c r="B30" s="440" t="s">
        <v>831</v>
      </c>
      <c r="C30" s="455">
        <v>7.8976378318024384E-2</v>
      </c>
      <c r="D30" s="456"/>
      <c r="E30" s="457"/>
    </row>
    <row r="31" spans="2:5" x14ac:dyDescent="0.5">
      <c r="B31" s="440" t="s">
        <v>832</v>
      </c>
      <c r="C31" s="455">
        <v>7.6577477293295532E-2</v>
      </c>
      <c r="D31" s="456"/>
      <c r="E31" s="457"/>
    </row>
    <row r="32" spans="2:5" x14ac:dyDescent="0.5">
      <c r="B32" s="440" t="s">
        <v>833</v>
      </c>
      <c r="C32" s="455">
        <v>7.5412522925581371E-2</v>
      </c>
      <c r="D32" s="456"/>
      <c r="E32" s="457"/>
    </row>
    <row r="33" spans="2:5" x14ac:dyDescent="0.5">
      <c r="B33" s="440" t="s">
        <v>834</v>
      </c>
      <c r="C33" s="455">
        <v>7.3774779810881569E-2</v>
      </c>
      <c r="D33" s="456"/>
      <c r="E33" s="457"/>
    </row>
    <row r="34" spans="2:5" x14ac:dyDescent="0.5">
      <c r="B34" s="440" t="s">
        <v>835</v>
      </c>
      <c r="C34" s="455">
        <v>7.1745286896448213E-2</v>
      </c>
      <c r="D34" s="456"/>
      <c r="E34" s="457"/>
    </row>
    <row r="35" spans="2:5" x14ac:dyDescent="0.5">
      <c r="B35" s="440" t="s">
        <v>836</v>
      </c>
      <c r="C35" s="455">
        <v>7.0204285578472331E-2</v>
      </c>
      <c r="D35" s="456"/>
      <c r="E35" s="457"/>
    </row>
    <row r="36" spans="2:5" x14ac:dyDescent="0.5">
      <c r="B36" s="440" t="s">
        <v>837</v>
      </c>
      <c r="C36" s="455">
        <v>6.8312992245402993E-2</v>
      </c>
      <c r="D36" s="456"/>
      <c r="E36" s="457"/>
    </row>
    <row r="37" spans="2:5" x14ac:dyDescent="0.5">
      <c r="B37" s="440" t="s">
        <v>838</v>
      </c>
      <c r="C37" s="455">
        <v>6.714677882955894E-2</v>
      </c>
      <c r="D37" s="456"/>
      <c r="E37" s="457"/>
    </row>
    <row r="38" spans="2:5" x14ac:dyDescent="0.5">
      <c r="B38" s="440" t="s">
        <v>839</v>
      </c>
      <c r="C38" s="455">
        <v>6.8032474535456883E-2</v>
      </c>
      <c r="D38" s="456"/>
      <c r="E38" s="457"/>
    </row>
    <row r="39" spans="2:5" x14ac:dyDescent="0.5">
      <c r="B39" s="440" t="s">
        <v>840</v>
      </c>
      <c r="C39" s="455">
        <v>6.7334646440574478E-2</v>
      </c>
      <c r="D39" s="456"/>
      <c r="E39" s="457"/>
    </row>
    <row r="40" spans="2:5" x14ac:dyDescent="0.5">
      <c r="B40" s="440" t="s">
        <v>841</v>
      </c>
      <c r="C40" s="455">
        <v>6.5856967461220869E-2</v>
      </c>
      <c r="D40" s="456"/>
      <c r="E40" s="457"/>
    </row>
    <row r="41" spans="2:5" x14ac:dyDescent="0.5">
      <c r="B41" s="440" t="s">
        <v>842</v>
      </c>
      <c r="C41" s="455">
        <v>6.7816328942772661E-2</v>
      </c>
      <c r="D41" s="456"/>
      <c r="E41" s="457"/>
    </row>
    <row r="42" spans="2:5" x14ac:dyDescent="0.5">
      <c r="B42" s="440" t="s">
        <v>843</v>
      </c>
      <c r="C42" s="455">
        <v>6.5321715401570613E-2</v>
      </c>
      <c r="D42" s="456"/>
      <c r="E42" s="457"/>
    </row>
    <row r="43" spans="2:5" x14ac:dyDescent="0.5">
      <c r="B43" s="440" t="s">
        <v>844</v>
      </c>
      <c r="C43" s="455">
        <v>6.8275579113919571E-2</v>
      </c>
      <c r="D43" s="456"/>
      <c r="E43" s="457"/>
    </row>
    <row r="44" spans="2:5" x14ac:dyDescent="0.5">
      <c r="B44" s="440" t="s">
        <v>845</v>
      </c>
      <c r="C44" s="455">
        <v>7.4904161353916435E-2</v>
      </c>
      <c r="D44" s="456"/>
      <c r="E44" s="457"/>
    </row>
    <row r="45" spans="2:5" x14ac:dyDescent="0.5">
      <c r="B45" s="440" t="s">
        <v>846</v>
      </c>
      <c r="C45" s="455">
        <v>7.7974660588204833E-2</v>
      </c>
      <c r="D45" s="456"/>
      <c r="E45" s="457"/>
    </row>
    <row r="46" spans="2:5" x14ac:dyDescent="0.5">
      <c r="B46" s="440" t="s">
        <v>847</v>
      </c>
      <c r="C46" s="455">
        <v>8.2360593280748434E-2</v>
      </c>
      <c r="D46" s="456"/>
      <c r="E46" s="457"/>
    </row>
    <row r="47" spans="2:5" x14ac:dyDescent="0.5">
      <c r="B47" s="440" t="s">
        <v>892</v>
      </c>
      <c r="C47" s="455">
        <v>8.3831225006754273E-2</v>
      </c>
      <c r="D47" s="456"/>
      <c r="E47" s="457"/>
    </row>
    <row r="48" spans="2:5" x14ac:dyDescent="0.5">
      <c r="B48" s="440" t="s">
        <v>848</v>
      </c>
      <c r="C48" s="455">
        <v>8.4894250602206608E-2</v>
      </c>
      <c r="D48" s="456"/>
      <c r="E48" s="457"/>
    </row>
    <row r="49" spans="2:5" x14ac:dyDescent="0.5">
      <c r="B49" s="440" t="s">
        <v>849</v>
      </c>
      <c r="C49" s="455">
        <v>8.9251159079307307E-2</v>
      </c>
      <c r="D49" s="456"/>
      <c r="E49" s="457"/>
    </row>
    <row r="50" spans="2:5" x14ac:dyDescent="0.5">
      <c r="B50" s="440" t="s">
        <v>850</v>
      </c>
      <c r="C50" s="455">
        <v>9.1195098930269836E-2</v>
      </c>
      <c r="D50" s="456"/>
      <c r="E50" s="457"/>
    </row>
    <row r="51" spans="2:5" x14ac:dyDescent="0.5">
      <c r="B51" s="440" t="s">
        <v>851</v>
      </c>
      <c r="C51" s="455">
        <v>9.2368890869136203E-2</v>
      </c>
      <c r="D51" s="456"/>
      <c r="E51" s="457"/>
    </row>
    <row r="52" spans="2:5" x14ac:dyDescent="0.5">
      <c r="B52" s="440" t="s">
        <v>852</v>
      </c>
      <c r="C52" s="455">
        <v>9.3238501363782228E-2</v>
      </c>
      <c r="D52" s="456"/>
      <c r="E52" s="457"/>
    </row>
    <row r="53" spans="2:5" x14ac:dyDescent="0.5">
      <c r="B53" s="440" t="s">
        <v>853</v>
      </c>
      <c r="C53" s="455">
        <v>9.4197668353228917E-2</v>
      </c>
      <c r="D53" s="456"/>
      <c r="E53" s="457"/>
    </row>
    <row r="54" spans="2:5" x14ac:dyDescent="0.5">
      <c r="B54" s="440" t="s">
        <v>854</v>
      </c>
      <c r="C54" s="455">
        <v>9.641421737346928E-2</v>
      </c>
      <c r="D54" s="456"/>
      <c r="E54" s="457"/>
    </row>
    <row r="55" spans="2:5" x14ac:dyDescent="0.5">
      <c r="B55" s="440" t="s">
        <v>855</v>
      </c>
      <c r="C55" s="455">
        <v>9.9384420633690324E-2</v>
      </c>
      <c r="D55" s="456"/>
      <c r="E55" s="457"/>
    </row>
    <row r="56" spans="2:5" x14ac:dyDescent="0.5">
      <c r="B56" s="440" t="s">
        <v>856</v>
      </c>
      <c r="C56" s="455">
        <v>0.10312748054601045</v>
      </c>
      <c r="D56" s="456"/>
      <c r="E56" s="457"/>
    </row>
    <row r="57" spans="2:5" x14ac:dyDescent="0.5">
      <c r="B57" s="440" t="s">
        <v>857</v>
      </c>
      <c r="C57" s="455">
        <v>0.10532801077994852</v>
      </c>
      <c r="D57" s="456"/>
      <c r="E57" s="457"/>
    </row>
    <row r="58" spans="2:5" x14ac:dyDescent="0.5">
      <c r="B58" s="440" t="s">
        <v>858</v>
      </c>
      <c r="C58" s="455">
        <v>0.10626607178007169</v>
      </c>
      <c r="D58" s="456"/>
      <c r="E58" s="457"/>
    </row>
    <row r="59" spans="2:5" x14ac:dyDescent="0.5">
      <c r="B59" s="440" t="s">
        <v>859</v>
      </c>
      <c r="C59" s="455">
        <v>0.10847143174624597</v>
      </c>
      <c r="D59" s="456"/>
      <c r="E59" s="457"/>
    </row>
    <row r="60" spans="2:5" x14ac:dyDescent="0.5">
      <c r="B60" s="440" t="s">
        <v>860</v>
      </c>
      <c r="C60" s="455">
        <v>0.10638225531144421</v>
      </c>
      <c r="D60" s="456"/>
      <c r="E60" s="457"/>
    </row>
    <row r="61" spans="2:5" x14ac:dyDescent="0.5">
      <c r="B61" s="440" t="s">
        <v>861</v>
      </c>
      <c r="C61" s="455">
        <v>0.1053697254094516</v>
      </c>
      <c r="D61" s="456"/>
      <c r="E61" s="457"/>
    </row>
    <row r="62" spans="2:5" x14ac:dyDescent="0.5">
      <c r="B62" s="440" t="s">
        <v>862</v>
      </c>
      <c r="C62" s="455">
        <v>0.10430398678591013</v>
      </c>
      <c r="D62" s="456"/>
      <c r="E62" s="457"/>
    </row>
    <row r="63" spans="2:5" x14ac:dyDescent="0.5">
      <c r="B63" s="440" t="s">
        <v>863</v>
      </c>
      <c r="C63" s="455">
        <v>0.10191611208748982</v>
      </c>
      <c r="D63" s="456"/>
      <c r="E63" s="457"/>
    </row>
    <row r="64" spans="2:5" x14ac:dyDescent="0.5">
      <c r="B64" s="440" t="s">
        <v>864</v>
      </c>
      <c r="C64" s="455">
        <v>0.10105508242665036</v>
      </c>
      <c r="D64" s="456"/>
      <c r="E64" s="457"/>
    </row>
    <row r="65" spans="2:5" x14ac:dyDescent="0.5">
      <c r="B65" s="442" t="s">
        <v>865</v>
      </c>
      <c r="C65" s="458">
        <v>9.9851056925375922E-2</v>
      </c>
      <c r="D65" s="456"/>
      <c r="E65" s="457"/>
    </row>
    <row r="66" spans="2:5" x14ac:dyDescent="0.5">
      <c r="B66" s="442" t="s">
        <v>866</v>
      </c>
      <c r="C66" s="458">
        <v>0.10143696760957671</v>
      </c>
      <c r="D66" s="456"/>
      <c r="E66" s="457"/>
    </row>
    <row r="67" spans="2:5" x14ac:dyDescent="0.5">
      <c r="B67" s="442" t="s">
        <v>867</v>
      </c>
      <c r="C67" s="458">
        <v>0.10196831020179291</v>
      </c>
      <c r="D67" s="456"/>
      <c r="E67" s="457"/>
    </row>
    <row r="68" spans="2:5" x14ac:dyDescent="0.5">
      <c r="B68" s="442" t="s">
        <v>868</v>
      </c>
      <c r="C68" s="458">
        <v>9.9880586596230808E-2</v>
      </c>
      <c r="D68" s="456"/>
      <c r="E68" s="457"/>
    </row>
    <row r="69" spans="2:5" x14ac:dyDescent="0.5">
      <c r="B69" s="442" t="s">
        <v>869</v>
      </c>
      <c r="C69" s="458">
        <v>9.793751331570158E-2</v>
      </c>
      <c r="D69" s="456"/>
      <c r="E69" s="457"/>
    </row>
    <row r="70" spans="2:5" x14ac:dyDescent="0.5">
      <c r="B70" s="442" t="s">
        <v>870</v>
      </c>
      <c r="C70" s="458">
        <v>9.6850573511653992E-2</v>
      </c>
      <c r="D70" s="456"/>
      <c r="E70" s="457"/>
    </row>
    <row r="71" spans="2:5" x14ac:dyDescent="0.5">
      <c r="B71" s="442" t="s">
        <v>871</v>
      </c>
      <c r="C71" s="458">
        <v>9.3864652046385263E-2</v>
      </c>
      <c r="D71" s="456"/>
      <c r="E71" s="457"/>
    </row>
    <row r="72" spans="2:5" x14ac:dyDescent="0.5">
      <c r="B72" s="442" t="s">
        <v>872</v>
      </c>
      <c r="C72" s="458">
        <v>9.0487372606135971E-2</v>
      </c>
      <c r="D72" s="456"/>
      <c r="E72" s="457"/>
    </row>
    <row r="73" spans="2:5" x14ac:dyDescent="0.5">
      <c r="B73" s="442" t="s">
        <v>873</v>
      </c>
      <c r="C73" s="458">
        <v>8.7680327112080292E-2</v>
      </c>
      <c r="D73" s="456"/>
      <c r="E73" s="457"/>
    </row>
    <row r="74" spans="2:5" x14ac:dyDescent="0.5">
      <c r="B74" s="442" t="s">
        <v>874</v>
      </c>
      <c r="C74" s="458">
        <v>8.556249034206917E-2</v>
      </c>
      <c r="D74" s="456"/>
      <c r="E74" s="457"/>
    </row>
    <row r="75" spans="2:5" x14ac:dyDescent="0.5">
      <c r="B75" s="442" t="s">
        <v>875</v>
      </c>
      <c r="C75" s="458">
        <v>8.3841010805545624E-2</v>
      </c>
      <c r="D75" s="456"/>
      <c r="E75" s="457"/>
    </row>
    <row r="76" spans="2:5" x14ac:dyDescent="0.5">
      <c r="B76" s="442" t="s">
        <v>876</v>
      </c>
      <c r="C76" s="458">
        <v>8.2076200760215587E-2</v>
      </c>
      <c r="D76" s="456"/>
      <c r="E76" s="457"/>
    </row>
    <row r="77" spans="2:5" x14ac:dyDescent="0.5">
      <c r="B77" s="442" t="s">
        <v>877</v>
      </c>
      <c r="C77" s="458">
        <v>8.0029105279199694E-2</v>
      </c>
      <c r="D77" s="456"/>
      <c r="E77" s="457"/>
    </row>
    <row r="78" spans="2:5" x14ac:dyDescent="0.5">
      <c r="B78" s="442" t="s">
        <v>878</v>
      </c>
      <c r="C78" s="458">
        <v>7.6240573968251735E-2</v>
      </c>
      <c r="D78" s="456"/>
      <c r="E78" s="457"/>
    </row>
    <row r="79" spans="2:5" x14ac:dyDescent="0.5">
      <c r="B79" s="442" t="s">
        <v>879</v>
      </c>
      <c r="C79" s="458">
        <v>7.498359409522401E-2</v>
      </c>
      <c r="D79" s="456"/>
      <c r="E79" s="457"/>
    </row>
    <row r="80" spans="2:5" x14ac:dyDescent="0.5">
      <c r="B80" s="442" t="s">
        <v>880</v>
      </c>
      <c r="C80" s="458">
        <v>7.2851092831751341E-2</v>
      </c>
      <c r="D80" s="456"/>
      <c r="E80" s="457"/>
    </row>
    <row r="81" spans="2:5" x14ac:dyDescent="0.5">
      <c r="B81" s="442" t="s">
        <v>881</v>
      </c>
      <c r="C81" s="458">
        <v>7.0262155568891788E-2</v>
      </c>
      <c r="D81" s="456"/>
      <c r="E81" s="457"/>
    </row>
    <row r="82" spans="2:5" x14ac:dyDescent="0.5">
      <c r="B82" s="442" t="s">
        <v>882</v>
      </c>
      <c r="C82" s="458">
        <v>6.8111198682245189E-2</v>
      </c>
      <c r="D82" s="456"/>
      <c r="E82" s="457"/>
    </row>
    <row r="83" spans="2:5" x14ac:dyDescent="0.5">
      <c r="B83" s="442" t="s">
        <v>883</v>
      </c>
      <c r="C83" s="458">
        <v>6.6381843090426718E-2</v>
      </c>
      <c r="D83" s="456"/>
      <c r="E83" s="457"/>
    </row>
    <row r="84" spans="2:5" x14ac:dyDescent="0.5">
      <c r="B84" s="442" t="s">
        <v>884</v>
      </c>
      <c r="C84" s="458">
        <v>6.4562018693636689E-2</v>
      </c>
      <c r="D84" s="456"/>
      <c r="E84" s="457"/>
    </row>
    <row r="85" spans="2:5" x14ac:dyDescent="0.5">
      <c r="B85" s="442" t="s">
        <v>885</v>
      </c>
      <c r="C85" s="458">
        <v>6.3195399922200801E-2</v>
      </c>
      <c r="D85" s="456"/>
      <c r="E85" s="457"/>
    </row>
    <row r="86" spans="2:5" x14ac:dyDescent="0.5">
      <c r="B86" s="442" t="s">
        <v>886</v>
      </c>
      <c r="C86" s="458">
        <v>6.2631962870151089E-2</v>
      </c>
      <c r="D86" s="456"/>
      <c r="E86" s="457"/>
    </row>
    <row r="87" spans="2:5" ht="14.7" thickBot="1" x14ac:dyDescent="0.55000000000000004">
      <c r="B87" s="444" t="s">
        <v>887</v>
      </c>
      <c r="C87" s="459">
        <v>6.1409102866484863E-2</v>
      </c>
      <c r="E87" s="457"/>
    </row>
    <row r="88"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5BE9-CEA1-43EC-8450-F69B06B3050E}">
  <sheetPr codeName="Sheet97"/>
  <dimension ref="B2:C67"/>
  <sheetViews>
    <sheetView view="pageBreakPreview" zoomScaleNormal="100" zoomScaleSheetLayoutView="100" workbookViewId="0">
      <pane xSplit="1" ySplit="4" topLeftCell="B50" activePane="bottomRight" state="frozen"/>
      <selection activeCell="R17" sqref="R17"/>
      <selection pane="topRight" activeCell="R17" sqref="R17"/>
      <selection pane="bottomLeft" activeCell="R17" sqref="R17"/>
      <selection pane="bottomRight" activeCell="R17" sqref="R17"/>
    </sheetView>
  </sheetViews>
  <sheetFormatPr defaultRowHeight="14.35" x14ac:dyDescent="0.5"/>
  <cols>
    <col min="2" max="2" width="20.41015625" customWidth="1"/>
    <col min="3" max="3" width="29.5859375" customWidth="1"/>
  </cols>
  <sheetData>
    <row r="2" spans="2:3" ht="42.75" customHeight="1" x14ac:dyDescent="0.5">
      <c r="B2" s="453" t="s">
        <v>893</v>
      </c>
      <c r="C2" s="453"/>
    </row>
    <row r="3" spans="2:3" x14ac:dyDescent="0.5">
      <c r="B3" s="454" t="s">
        <v>684</v>
      </c>
      <c r="C3" s="382" t="s">
        <v>894</v>
      </c>
    </row>
    <row r="4" spans="2:3" x14ac:dyDescent="0.5">
      <c r="B4" s="380"/>
      <c r="C4" s="381"/>
    </row>
    <row r="5" spans="2:3" x14ac:dyDescent="0.5">
      <c r="B5" s="440" t="s">
        <v>827</v>
      </c>
      <c r="C5" s="455">
        <v>4.5999999999999999E-2</v>
      </c>
    </row>
    <row r="6" spans="2:3" x14ac:dyDescent="0.5">
      <c r="B6" s="440" t="s">
        <v>828</v>
      </c>
      <c r="C6" s="455">
        <v>4.4600963962325907E-2</v>
      </c>
    </row>
    <row r="7" spans="2:3" x14ac:dyDescent="0.5">
      <c r="B7" s="440" t="s">
        <v>829</v>
      </c>
      <c r="C7" s="455">
        <v>4.2556001391515816E-2</v>
      </c>
    </row>
    <row r="8" spans="2:3" x14ac:dyDescent="0.5">
      <c r="B8" s="440" t="s">
        <v>830</v>
      </c>
      <c r="C8" s="455">
        <v>4.0974449847792992E-2</v>
      </c>
    </row>
    <row r="9" spans="2:3" x14ac:dyDescent="0.5">
      <c r="B9" s="440" t="s">
        <v>831</v>
      </c>
      <c r="C9" s="455">
        <v>4.6994852881253608E-2</v>
      </c>
    </row>
    <row r="10" spans="2:3" x14ac:dyDescent="0.5">
      <c r="B10" s="440" t="s">
        <v>832</v>
      </c>
      <c r="C10" s="455">
        <v>4.5730960923937025E-2</v>
      </c>
    </row>
    <row r="11" spans="2:3" x14ac:dyDescent="0.5">
      <c r="B11" s="440" t="s">
        <v>833</v>
      </c>
      <c r="C11" s="455">
        <v>4.3674976563321026E-2</v>
      </c>
    </row>
    <row r="12" spans="2:3" x14ac:dyDescent="0.5">
      <c r="B12" s="440" t="s">
        <v>834</v>
      </c>
      <c r="C12" s="455">
        <v>4.2093629513007248E-2</v>
      </c>
    </row>
    <row r="13" spans="2:3" x14ac:dyDescent="0.5">
      <c r="B13" s="440" t="s">
        <v>835</v>
      </c>
      <c r="C13" s="455">
        <v>4.226364691183733E-2</v>
      </c>
    </row>
    <row r="14" spans="2:3" x14ac:dyDescent="0.5">
      <c r="B14" s="440" t="s">
        <v>836</v>
      </c>
      <c r="C14" s="455">
        <v>4.0932386427066161E-2</v>
      </c>
    </row>
    <row r="15" spans="2:3" x14ac:dyDescent="0.5">
      <c r="B15" s="440" t="s">
        <v>837</v>
      </c>
      <c r="C15" s="455">
        <v>4.0282841976574106E-2</v>
      </c>
    </row>
    <row r="16" spans="2:3" x14ac:dyDescent="0.5">
      <c r="B16" s="440" t="s">
        <v>838</v>
      </c>
      <c r="C16" s="455">
        <v>3.9629585085807183E-2</v>
      </c>
    </row>
    <row r="17" spans="2:3" x14ac:dyDescent="0.5">
      <c r="B17" s="440" t="s">
        <v>839</v>
      </c>
      <c r="C17" s="455">
        <v>3.8280950831575067E-2</v>
      </c>
    </row>
    <row r="18" spans="2:3" x14ac:dyDescent="0.5">
      <c r="B18" s="440" t="s">
        <v>840</v>
      </c>
      <c r="C18" s="455">
        <v>3.7200645992004039E-2</v>
      </c>
    </row>
    <row r="19" spans="2:3" x14ac:dyDescent="0.5">
      <c r="B19" s="440" t="s">
        <v>841</v>
      </c>
      <c r="C19" s="455">
        <v>3.7407424438458285E-2</v>
      </c>
    </row>
    <row r="20" spans="2:3" x14ac:dyDescent="0.5">
      <c r="B20" s="440" t="s">
        <v>842</v>
      </c>
      <c r="C20" s="455">
        <v>3.6710216091840268E-2</v>
      </c>
    </row>
    <row r="21" spans="2:3" x14ac:dyDescent="0.5">
      <c r="B21" s="440" t="s">
        <v>843</v>
      </c>
      <c r="C21" s="455">
        <v>3.7370753864980948E-2</v>
      </c>
    </row>
    <row r="22" spans="2:3" x14ac:dyDescent="0.5">
      <c r="B22" s="440" t="s">
        <v>844</v>
      </c>
      <c r="C22" s="455">
        <v>3.6454064203369538E-2</v>
      </c>
    </row>
    <row r="23" spans="2:3" x14ac:dyDescent="0.5">
      <c r="B23" s="440" t="s">
        <v>845</v>
      </c>
      <c r="C23" s="455">
        <v>3.2453679034741161E-2</v>
      </c>
    </row>
    <row r="24" spans="2:3" x14ac:dyDescent="0.5">
      <c r="B24" s="440" t="s">
        <v>846</v>
      </c>
      <c r="C24" s="455">
        <v>3.2188312791028843E-2</v>
      </c>
    </row>
    <row r="25" spans="2:3" x14ac:dyDescent="0.5">
      <c r="B25" s="440" t="s">
        <v>847</v>
      </c>
      <c r="C25" s="455">
        <v>3.0524854120091094E-2</v>
      </c>
    </row>
    <row r="26" spans="2:3" x14ac:dyDescent="0.5">
      <c r="B26" s="440" t="s">
        <v>892</v>
      </c>
      <c r="C26" s="455">
        <v>3.0729625947949188E-2</v>
      </c>
    </row>
    <row r="27" spans="2:3" x14ac:dyDescent="0.5">
      <c r="B27" s="440" t="s">
        <v>848</v>
      </c>
      <c r="C27" s="455">
        <v>3.8264613114295742E-2</v>
      </c>
    </row>
    <row r="28" spans="2:3" x14ac:dyDescent="0.5">
      <c r="B28" s="440" t="s">
        <v>849</v>
      </c>
      <c r="C28" s="455">
        <v>3.6737256771325957E-2</v>
      </c>
    </row>
    <row r="29" spans="2:3" x14ac:dyDescent="0.5">
      <c r="B29" s="440" t="s">
        <v>850</v>
      </c>
      <c r="C29" s="455">
        <v>3.6785533360629868E-2</v>
      </c>
    </row>
    <row r="30" spans="2:3" x14ac:dyDescent="0.5">
      <c r="B30" s="440" t="s">
        <v>851</v>
      </c>
      <c r="C30" s="455">
        <v>4.1649471443687344E-2</v>
      </c>
    </row>
    <row r="31" spans="2:3" x14ac:dyDescent="0.5">
      <c r="B31" s="440" t="s">
        <v>852</v>
      </c>
      <c r="C31" s="455">
        <v>4.1944107360201849E-2</v>
      </c>
    </row>
    <row r="32" spans="2:3" x14ac:dyDescent="0.5">
      <c r="B32" s="440" t="s">
        <v>853</v>
      </c>
      <c r="C32" s="455">
        <v>4.2137036431800778E-2</v>
      </c>
    </row>
    <row r="33" spans="2:3" x14ac:dyDescent="0.5">
      <c r="B33" s="440" t="s">
        <v>854</v>
      </c>
      <c r="C33" s="455">
        <v>4.2978839623838111E-2</v>
      </c>
    </row>
    <row r="34" spans="2:3" x14ac:dyDescent="0.5">
      <c r="B34" s="440" t="s">
        <v>855</v>
      </c>
      <c r="C34" s="455">
        <v>4.2549136150686173E-2</v>
      </c>
    </row>
    <row r="35" spans="2:3" x14ac:dyDescent="0.5">
      <c r="B35" s="440" t="s">
        <v>856</v>
      </c>
      <c r="C35" s="455">
        <v>4.0304759272338231E-2</v>
      </c>
    </row>
    <row r="36" spans="2:3" x14ac:dyDescent="0.5">
      <c r="B36" s="440" t="s">
        <v>857</v>
      </c>
      <c r="C36" s="455">
        <v>4.3301196066564199E-2</v>
      </c>
    </row>
    <row r="37" spans="2:3" x14ac:dyDescent="0.5">
      <c r="B37" s="440" t="s">
        <v>858</v>
      </c>
      <c r="C37" s="455">
        <v>4.275517865767399E-2</v>
      </c>
    </row>
    <row r="38" spans="2:3" x14ac:dyDescent="0.5">
      <c r="B38" s="440" t="s">
        <v>859</v>
      </c>
      <c r="C38" s="455">
        <v>4.2780930583109986E-2</v>
      </c>
    </row>
    <row r="39" spans="2:3" x14ac:dyDescent="0.5">
      <c r="B39" s="440" t="s">
        <v>860</v>
      </c>
      <c r="C39" s="455">
        <v>4.6275486922720613E-2</v>
      </c>
    </row>
    <row r="40" spans="2:3" x14ac:dyDescent="0.5">
      <c r="B40" s="440" t="s">
        <v>861</v>
      </c>
      <c r="C40" s="455">
        <v>4.6404615272459065E-2</v>
      </c>
    </row>
    <row r="41" spans="2:3" x14ac:dyDescent="0.5">
      <c r="B41" s="440" t="s">
        <v>862</v>
      </c>
      <c r="C41" s="455">
        <v>4.5771056043810654E-2</v>
      </c>
    </row>
    <row r="42" spans="2:3" x14ac:dyDescent="0.5">
      <c r="B42" s="440" t="s">
        <v>863</v>
      </c>
      <c r="C42" s="455">
        <v>4.5663288408876082E-2</v>
      </c>
    </row>
    <row r="43" spans="2:3" x14ac:dyDescent="0.5">
      <c r="B43" s="460" t="s">
        <v>864</v>
      </c>
      <c r="C43" s="455">
        <v>4.5411602903742299E-2</v>
      </c>
    </row>
    <row r="44" spans="2:3" x14ac:dyDescent="0.5">
      <c r="B44" s="461" t="s">
        <v>865</v>
      </c>
      <c r="C44" s="458">
        <v>4.4365391409550425E-2</v>
      </c>
    </row>
    <row r="45" spans="2:3" x14ac:dyDescent="0.5">
      <c r="B45" s="461" t="s">
        <v>866</v>
      </c>
      <c r="C45" s="458">
        <v>4.2387229094133283E-2</v>
      </c>
    </row>
    <row r="46" spans="2:3" x14ac:dyDescent="0.5">
      <c r="B46" s="461" t="s">
        <v>867</v>
      </c>
      <c r="C46" s="458">
        <v>4.1714693904213229E-2</v>
      </c>
    </row>
    <row r="47" spans="2:3" x14ac:dyDescent="0.5">
      <c r="B47" s="461" t="s">
        <v>868</v>
      </c>
      <c r="C47" s="458">
        <v>4.2091086247923334E-2</v>
      </c>
    </row>
    <row r="48" spans="2:3" x14ac:dyDescent="0.5">
      <c r="B48" s="461" t="s">
        <v>869</v>
      </c>
      <c r="C48" s="458">
        <v>4.1912627068364711E-2</v>
      </c>
    </row>
    <row r="49" spans="2:3" x14ac:dyDescent="0.5">
      <c r="B49" s="461" t="s">
        <v>870</v>
      </c>
      <c r="C49" s="458">
        <v>4.2307537599238873E-2</v>
      </c>
    </row>
    <row r="50" spans="2:3" x14ac:dyDescent="0.5">
      <c r="B50" s="461" t="s">
        <v>871</v>
      </c>
      <c r="C50" s="458">
        <v>4.0609079546733318E-2</v>
      </c>
    </row>
    <row r="51" spans="2:3" x14ac:dyDescent="0.5">
      <c r="B51" s="461" t="s">
        <v>872</v>
      </c>
      <c r="C51" s="458">
        <v>4.0696767848177107E-2</v>
      </c>
    </row>
    <row r="52" spans="2:3" x14ac:dyDescent="0.5">
      <c r="B52" s="461" t="s">
        <v>873</v>
      </c>
      <c r="C52" s="458">
        <v>4.0331304226945572E-2</v>
      </c>
    </row>
    <row r="53" spans="2:3" x14ac:dyDescent="0.5">
      <c r="B53" s="461" t="s">
        <v>874</v>
      </c>
      <c r="C53" s="458">
        <v>4.0200568650054419E-2</v>
      </c>
    </row>
    <row r="54" spans="2:3" x14ac:dyDescent="0.5">
      <c r="B54" s="461" t="s">
        <v>875</v>
      </c>
      <c r="C54" s="458">
        <v>3.9948313185986448E-2</v>
      </c>
    </row>
    <row r="55" spans="2:3" x14ac:dyDescent="0.5">
      <c r="B55" s="461" t="s">
        <v>876</v>
      </c>
      <c r="C55" s="458">
        <v>3.9823272769582058E-2</v>
      </c>
    </row>
    <row r="56" spans="2:3" x14ac:dyDescent="0.5">
      <c r="B56" s="461" t="s">
        <v>877</v>
      </c>
      <c r="C56" s="458">
        <v>4.0123130821044434E-2</v>
      </c>
    </row>
    <row r="57" spans="2:3" x14ac:dyDescent="0.5">
      <c r="B57" s="461" t="s">
        <v>878</v>
      </c>
      <c r="C57" s="458">
        <v>3.9973104303623039E-2</v>
      </c>
    </row>
    <row r="58" spans="2:3" x14ac:dyDescent="0.5">
      <c r="B58" s="461" t="s">
        <v>879</v>
      </c>
      <c r="C58" s="458">
        <v>3.9901181178001482E-2</v>
      </c>
    </row>
    <row r="59" spans="2:3" x14ac:dyDescent="0.5">
      <c r="B59" s="461" t="s">
        <v>880</v>
      </c>
      <c r="C59" s="458">
        <v>3.9851837287022414E-2</v>
      </c>
    </row>
    <row r="60" spans="2:3" x14ac:dyDescent="0.5">
      <c r="B60" s="461" t="s">
        <v>881</v>
      </c>
      <c r="C60" s="458">
        <v>3.9380663435037697E-2</v>
      </c>
    </row>
    <row r="61" spans="2:3" x14ac:dyDescent="0.5">
      <c r="B61" s="461" t="s">
        <v>882</v>
      </c>
      <c r="C61" s="458">
        <v>3.9584461307517367E-2</v>
      </c>
    </row>
    <row r="62" spans="2:3" x14ac:dyDescent="0.5">
      <c r="B62" s="461" t="s">
        <v>883</v>
      </c>
      <c r="C62" s="458">
        <v>3.9400157943147933E-2</v>
      </c>
    </row>
    <row r="63" spans="2:3" x14ac:dyDescent="0.5">
      <c r="B63" s="461" t="s">
        <v>884</v>
      </c>
      <c r="C63" s="458">
        <v>3.9228128921374603E-2</v>
      </c>
    </row>
    <row r="64" spans="2:3" x14ac:dyDescent="0.5">
      <c r="B64" s="461" t="s">
        <v>885</v>
      </c>
      <c r="C64" s="458">
        <v>3.8616490479057811E-2</v>
      </c>
    </row>
    <row r="65" spans="2:3" x14ac:dyDescent="0.5">
      <c r="B65" s="461" t="s">
        <v>886</v>
      </c>
      <c r="C65" s="458">
        <v>3.7692230420126122E-2</v>
      </c>
    </row>
    <row r="66" spans="2:3" ht="14.7" thickBot="1" x14ac:dyDescent="0.55000000000000004">
      <c r="B66" s="444" t="s">
        <v>887</v>
      </c>
      <c r="C66" s="459">
        <v>3.7347400842402088E-2</v>
      </c>
    </row>
    <row r="67"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B39D6-5B0B-4EA2-AC5A-B6045DA24607}">
  <sheetPr codeName="Sheet98"/>
  <dimension ref="B2:H45"/>
  <sheetViews>
    <sheetView view="pageBreakPreview" zoomScaleNormal="100" zoomScaleSheetLayoutView="100" workbookViewId="0">
      <pane xSplit="1" ySplit="3" topLeftCell="B22" activePane="bottomRight" state="frozen"/>
      <selection activeCell="R17" sqref="R17"/>
      <selection pane="topRight" activeCell="R17" sqref="R17"/>
      <selection pane="bottomLeft" activeCell="R17" sqref="R17"/>
      <selection pane="bottomRight" activeCell="R17" sqref="R17"/>
    </sheetView>
  </sheetViews>
  <sheetFormatPr defaultColWidth="16.5859375" defaultRowHeight="14.35" x14ac:dyDescent="0.5"/>
  <cols>
    <col min="1" max="1" width="9.87890625" customWidth="1"/>
  </cols>
  <sheetData>
    <row r="2" spans="2:6" ht="24.75" customHeight="1" x14ac:dyDescent="0.5">
      <c r="B2" s="462" t="s">
        <v>895</v>
      </c>
      <c r="C2" s="463"/>
      <c r="D2" s="463"/>
      <c r="E2" s="463"/>
      <c r="F2" s="464"/>
    </row>
    <row r="3" spans="2:6" ht="21" customHeight="1" x14ac:dyDescent="0.5">
      <c r="B3" s="465" t="s">
        <v>684</v>
      </c>
      <c r="C3" s="466" t="s">
        <v>896</v>
      </c>
      <c r="D3" s="466" t="s">
        <v>548</v>
      </c>
      <c r="E3" s="466" t="s">
        <v>549</v>
      </c>
      <c r="F3" s="466" t="s">
        <v>667</v>
      </c>
    </row>
    <row r="4" spans="2:6" x14ac:dyDescent="0.5">
      <c r="B4" s="440" t="s">
        <v>897</v>
      </c>
      <c r="C4" s="467">
        <v>2.9287790207422285E-2</v>
      </c>
      <c r="D4" s="467">
        <v>4.1575621278075327E-2</v>
      </c>
      <c r="E4" s="467">
        <v>0.13748898618913644</v>
      </c>
      <c r="F4" s="467">
        <v>3.7628025319126117E-2</v>
      </c>
    </row>
    <row r="5" spans="2:6" x14ac:dyDescent="0.5">
      <c r="B5" s="440" t="s">
        <v>898</v>
      </c>
      <c r="C5" s="467">
        <v>2.4889552081382167E-2</v>
      </c>
      <c r="D5" s="467">
        <v>2.9746853954040853E-2</v>
      </c>
      <c r="E5" s="467">
        <v>0.14382288489284631</v>
      </c>
      <c r="F5" s="467">
        <v>3.1411991597525314E-2</v>
      </c>
    </row>
    <row r="6" spans="2:6" x14ac:dyDescent="0.5">
      <c r="B6" s="440" t="s">
        <v>899</v>
      </c>
      <c r="C6" s="467">
        <v>2.409207374607376E-2</v>
      </c>
      <c r="D6" s="467">
        <v>2.9888041688937664E-2</v>
      </c>
      <c r="E6" s="467">
        <v>0.14393260520716161</v>
      </c>
      <c r="F6" s="467">
        <v>3.0527652221520426E-2</v>
      </c>
    </row>
    <row r="7" spans="2:6" x14ac:dyDescent="0.5">
      <c r="B7" s="440" t="s">
        <v>900</v>
      </c>
      <c r="C7" s="467">
        <v>2.4515168303207262E-2</v>
      </c>
      <c r="D7" s="467">
        <v>2.3960145289768704E-2</v>
      </c>
      <c r="E7" s="467">
        <v>0.1213969297604475</v>
      </c>
      <c r="F7" s="467">
        <v>2.8439620582029677E-2</v>
      </c>
    </row>
    <row r="8" spans="2:6" x14ac:dyDescent="0.5">
      <c r="B8" s="440" t="s">
        <v>901</v>
      </c>
      <c r="C8" s="467">
        <v>2.2174301140382463E-2</v>
      </c>
      <c r="D8" s="467">
        <v>2.5111283495264772E-2</v>
      </c>
      <c r="E8" s="467">
        <v>0.13972175825830604</v>
      </c>
      <c r="F8" s="467">
        <v>2.7818486909194889E-2</v>
      </c>
    </row>
    <row r="9" spans="2:6" x14ac:dyDescent="0.5">
      <c r="B9" s="440" t="s">
        <v>902</v>
      </c>
      <c r="C9" s="467">
        <v>1.8150434973481913E-2</v>
      </c>
      <c r="D9" s="467">
        <v>1.4781469423929716E-2</v>
      </c>
      <c r="E9" s="467">
        <v>0.1442181202235984</v>
      </c>
      <c r="F9" s="467">
        <v>2.1949495996698213E-2</v>
      </c>
    </row>
    <row r="10" spans="2:6" x14ac:dyDescent="0.5">
      <c r="B10" s="440" t="s">
        <v>903</v>
      </c>
      <c r="C10" s="467">
        <v>1.8082760306751194E-2</v>
      </c>
      <c r="D10" s="467">
        <v>2.1837138299198294E-2</v>
      </c>
      <c r="E10" s="467">
        <v>0.15272677368975543</v>
      </c>
      <c r="F10" s="467">
        <v>2.2511032862247492E-2</v>
      </c>
    </row>
    <row r="11" spans="2:6" x14ac:dyDescent="0.5">
      <c r="B11" s="440" t="s">
        <v>904</v>
      </c>
      <c r="C11" s="467">
        <v>1.7076044015209003E-2</v>
      </c>
      <c r="D11" s="467">
        <v>1.7827518897439332E-2</v>
      </c>
      <c r="E11" s="467">
        <v>0.13455916478028254</v>
      </c>
      <c r="F11" s="467">
        <v>2.0481894768287767E-2</v>
      </c>
    </row>
    <row r="12" spans="2:6" x14ac:dyDescent="0.5">
      <c r="B12" s="440" t="s">
        <v>905</v>
      </c>
      <c r="C12" s="467">
        <v>1.674057489381954E-2</v>
      </c>
      <c r="D12" s="467">
        <v>1.6759944364962399E-2</v>
      </c>
      <c r="E12" s="467">
        <v>0.1314998848979228</v>
      </c>
      <c r="F12" s="467">
        <v>1.9981108005658065E-2</v>
      </c>
    </row>
    <row r="13" spans="2:6" x14ac:dyDescent="0.5">
      <c r="B13" s="440" t="s">
        <v>906</v>
      </c>
      <c r="C13" s="467">
        <v>1.5420927343815227E-2</v>
      </c>
      <c r="D13" s="467">
        <v>1.3567167203395404E-2</v>
      </c>
      <c r="E13" s="467">
        <v>0.13366198918442765</v>
      </c>
      <c r="F13" s="467">
        <v>1.8139693787462524E-2</v>
      </c>
    </row>
    <row r="14" spans="2:6" x14ac:dyDescent="0.5">
      <c r="B14" s="440" t="s">
        <v>907</v>
      </c>
      <c r="C14" s="467">
        <v>1.7901178261496602E-2</v>
      </c>
      <c r="D14" s="467">
        <v>1.7564216999200015E-2</v>
      </c>
      <c r="E14" s="467">
        <v>0.13226565870385962</v>
      </c>
      <c r="F14" s="467">
        <v>2.0612022011306207E-2</v>
      </c>
    </row>
    <row r="15" spans="2:6" x14ac:dyDescent="0.5">
      <c r="B15" s="440" t="s">
        <v>908</v>
      </c>
      <c r="C15" s="467">
        <v>1.7350151760239855E-2</v>
      </c>
      <c r="D15" s="467">
        <v>1.5597696626183268E-2</v>
      </c>
      <c r="E15" s="467">
        <v>0.13100446465227727</v>
      </c>
      <c r="F15" s="467">
        <v>1.9778617430298837E-2</v>
      </c>
    </row>
    <row r="16" spans="2:6" x14ac:dyDescent="0.5">
      <c r="B16" s="440" t="s">
        <v>909</v>
      </c>
      <c r="C16" s="467">
        <v>1.6595372318025766E-2</v>
      </c>
      <c r="D16" s="467">
        <v>1.6282682570551529E-2</v>
      </c>
      <c r="E16" s="467">
        <v>0.12373403676887207</v>
      </c>
      <c r="F16" s="467">
        <v>1.9081495770339497E-2</v>
      </c>
    </row>
    <row r="17" spans="2:6" x14ac:dyDescent="0.5">
      <c r="B17" s="440" t="s">
        <v>910</v>
      </c>
      <c r="C17" s="467">
        <v>1.408519268312795E-2</v>
      </c>
      <c r="D17" s="467">
        <v>1.0909835860601642E-2</v>
      </c>
      <c r="E17" s="467">
        <v>0.10825209930972869</v>
      </c>
      <c r="F17" s="467">
        <v>1.6016642625619873E-2</v>
      </c>
    </row>
    <row r="18" spans="2:6" x14ac:dyDescent="0.5">
      <c r="B18" s="440" t="s">
        <v>911</v>
      </c>
      <c r="C18" s="467">
        <v>1.4794799959295302E-2</v>
      </c>
      <c r="D18" s="467">
        <v>1.3646613760565205E-2</v>
      </c>
      <c r="E18" s="467">
        <v>0.10969015324461026</v>
      </c>
      <c r="F18" s="467">
        <v>1.6879199066265001E-2</v>
      </c>
    </row>
    <row r="19" spans="2:6" x14ac:dyDescent="0.5">
      <c r="B19" s="440" t="s">
        <v>912</v>
      </c>
      <c r="C19" s="467">
        <v>1.6029852733123792E-2</v>
      </c>
      <c r="D19" s="467">
        <v>1.1240319637582197E-2</v>
      </c>
      <c r="E19" s="467">
        <v>0.1026549396393614</v>
      </c>
      <c r="F19" s="467">
        <v>1.7492306358745678E-2</v>
      </c>
    </row>
    <row r="20" spans="2:6" x14ac:dyDescent="0.5">
      <c r="B20" s="440" t="s">
        <v>913</v>
      </c>
      <c r="C20" s="467">
        <v>1.7054700289841625E-2</v>
      </c>
      <c r="D20" s="467">
        <v>1.1254127653505914E-2</v>
      </c>
      <c r="E20" s="467">
        <v>9.9877839835815704E-2</v>
      </c>
      <c r="F20" s="467">
        <v>1.8313810092708507E-2</v>
      </c>
    </row>
    <row r="21" spans="2:6" x14ac:dyDescent="0.5">
      <c r="B21" s="440" t="s">
        <v>914</v>
      </c>
      <c r="C21" s="467">
        <v>1.3991652172903234E-2</v>
      </c>
      <c r="D21" s="467">
        <v>9.1911901481004279E-3</v>
      </c>
      <c r="E21" s="467">
        <v>8.80087154038173E-2</v>
      </c>
      <c r="F21" s="467">
        <v>1.5172676337346711E-2</v>
      </c>
    </row>
    <row r="22" spans="2:6" x14ac:dyDescent="0.5">
      <c r="B22" s="440" t="s">
        <v>915</v>
      </c>
      <c r="C22" s="467">
        <v>1.6122822552794572E-2</v>
      </c>
      <c r="D22" s="467">
        <v>1.2558406284587662E-2</v>
      </c>
      <c r="E22" s="467">
        <v>8.8667954263934548E-2</v>
      </c>
      <c r="F22" s="467">
        <v>1.7425766028039729E-2</v>
      </c>
    </row>
    <row r="23" spans="2:6" x14ac:dyDescent="0.5">
      <c r="B23" s="440" t="s">
        <v>916</v>
      </c>
      <c r="C23" s="467">
        <v>1.7079299037254331E-2</v>
      </c>
      <c r="D23" s="467">
        <v>1.2058582105351648E-2</v>
      </c>
      <c r="E23" s="467">
        <v>6.6735776621493062E-2</v>
      </c>
      <c r="F23" s="467">
        <v>1.7670500322381041E-2</v>
      </c>
    </row>
    <row r="24" spans="2:6" x14ac:dyDescent="0.5">
      <c r="B24" s="440" t="s">
        <v>917</v>
      </c>
      <c r="C24" s="467">
        <v>1.7226862032492633E-2</v>
      </c>
      <c r="D24" s="467">
        <v>1.4753987209876845E-2</v>
      </c>
      <c r="E24" s="467">
        <v>6.7577626171125754E-2</v>
      </c>
      <c r="F24" s="467">
        <v>1.8130153812949489E-2</v>
      </c>
    </row>
    <row r="25" spans="2:6" x14ac:dyDescent="0.5">
      <c r="B25" s="440" t="s">
        <v>918</v>
      </c>
      <c r="C25" s="467">
        <v>1.8105527203709261E-2</v>
      </c>
      <c r="D25" s="467">
        <v>1.5226554677869398E-2</v>
      </c>
      <c r="E25" s="467">
        <v>6.1780847683432179E-2</v>
      </c>
      <c r="F25" s="467">
        <v>1.8859165921805747E-2</v>
      </c>
    </row>
    <row r="26" spans="2:6" x14ac:dyDescent="0.5">
      <c r="B26" s="440" t="s">
        <v>919</v>
      </c>
      <c r="C26" s="467">
        <v>1.6307411659248795E-2</v>
      </c>
      <c r="D26" s="467">
        <v>1.6713432326711075E-2</v>
      </c>
      <c r="E26" s="467">
        <v>6.2112084474212681E-2</v>
      </c>
      <c r="F26" s="467">
        <v>1.7349797499552871E-2</v>
      </c>
    </row>
    <row r="27" spans="2:6" x14ac:dyDescent="0.5">
      <c r="B27" s="440" t="s">
        <v>920</v>
      </c>
      <c r="C27" s="467">
        <v>1.7134803610742166E-2</v>
      </c>
      <c r="D27" s="467">
        <v>1.9295833418032274E-2</v>
      </c>
      <c r="E27" s="467">
        <v>6.6426944960237572E-2</v>
      </c>
      <c r="F27" s="467">
        <v>1.8403696782801092E-2</v>
      </c>
    </row>
    <row r="28" spans="2:6" x14ac:dyDescent="0.5">
      <c r="B28" s="440" t="s">
        <v>921</v>
      </c>
      <c r="C28" s="467">
        <v>1.2009893119330328E-2</v>
      </c>
      <c r="D28" s="467">
        <v>1.3609089923848745E-2</v>
      </c>
      <c r="E28" s="467">
        <v>6.2303128797301592E-2</v>
      </c>
      <c r="F28" s="467">
        <v>1.3140500600979155E-2</v>
      </c>
    </row>
    <row r="29" spans="2:6" x14ac:dyDescent="0.5">
      <c r="B29" s="440" t="s">
        <v>922</v>
      </c>
      <c r="C29" s="455">
        <v>1.4063518148516918E-2</v>
      </c>
      <c r="D29" s="467">
        <v>1.3047843030681825E-2</v>
      </c>
      <c r="E29" s="467">
        <v>6.1857473493301979E-2</v>
      </c>
      <c r="F29" s="467">
        <v>1.4781276770495153E-2</v>
      </c>
    </row>
    <row r="30" spans="2:6" x14ac:dyDescent="0.5">
      <c r="B30" s="440" t="s">
        <v>923</v>
      </c>
      <c r="C30" s="455">
        <v>1.2311642339464125E-2</v>
      </c>
      <c r="D30" s="467">
        <v>1.4639428789004021E-2</v>
      </c>
      <c r="E30" s="467">
        <v>7.8445672944005396E-2</v>
      </c>
      <c r="F30" s="467">
        <v>1.3671076476607404E-2</v>
      </c>
    </row>
    <row r="31" spans="2:6" x14ac:dyDescent="0.5">
      <c r="B31" s="440" t="s">
        <v>924</v>
      </c>
      <c r="C31" s="455">
        <v>1.1791975725014305E-2</v>
      </c>
      <c r="D31" s="467">
        <v>1.4208335384402164E-2</v>
      </c>
      <c r="E31" s="467">
        <v>7.0507524371974301E-2</v>
      </c>
      <c r="F31" s="467">
        <v>1.3110524182573059E-2</v>
      </c>
    </row>
    <row r="32" spans="2:6" x14ac:dyDescent="0.5">
      <c r="B32" s="440" t="s">
        <v>925</v>
      </c>
      <c r="C32" s="455">
        <v>1.3186980247334178E-2</v>
      </c>
      <c r="D32" s="467">
        <v>1.4884996030117573E-2</v>
      </c>
      <c r="E32" s="467">
        <v>7.0034475612292452E-2</v>
      </c>
      <c r="F32" s="467">
        <v>1.4432161364547159E-2</v>
      </c>
    </row>
    <row r="33" spans="2:8" x14ac:dyDescent="0.5">
      <c r="B33" s="440" t="s">
        <v>926</v>
      </c>
      <c r="C33" s="455">
        <v>1.2009893119330328E-2</v>
      </c>
      <c r="D33" s="467">
        <v>1.3609089923848745E-2</v>
      </c>
      <c r="E33" s="467">
        <v>6.2303128797301592E-2</v>
      </c>
      <c r="F33" s="467">
        <v>1.3140500600979155E-2</v>
      </c>
    </row>
    <row r="34" spans="2:8" x14ac:dyDescent="0.5">
      <c r="B34" s="440" t="s">
        <v>927</v>
      </c>
      <c r="C34" s="455">
        <v>1.834083195142306E-2</v>
      </c>
      <c r="D34" s="467">
        <v>2.3184688878580811E-2</v>
      </c>
      <c r="E34" s="467">
        <v>6.9879153691782145E-2</v>
      </c>
      <c r="F34" s="467">
        <v>1.9793153989150068E-2</v>
      </c>
    </row>
    <row r="35" spans="2:8" x14ac:dyDescent="0.5">
      <c r="B35" s="440" t="s">
        <v>928</v>
      </c>
      <c r="C35" s="455">
        <v>2.493815159928868E-2</v>
      </c>
      <c r="D35" s="467">
        <v>2.8159131620367397E-2</v>
      </c>
      <c r="E35" s="467">
        <v>7.8178799378047309E-2</v>
      </c>
      <c r="F35" s="467">
        <v>2.6268258032264763E-2</v>
      </c>
    </row>
    <row r="36" spans="2:8" x14ac:dyDescent="0.5">
      <c r="B36" s="440" t="s">
        <v>929</v>
      </c>
      <c r="C36" s="455">
        <v>3.2327291933945866E-2</v>
      </c>
      <c r="D36" s="467">
        <v>3.4047117326826949E-2</v>
      </c>
      <c r="E36" s="467">
        <v>8.1937114790674476E-2</v>
      </c>
      <c r="F36" s="467">
        <v>3.3433643794091465E-2</v>
      </c>
    </row>
    <row r="37" spans="2:8" x14ac:dyDescent="0.5">
      <c r="B37" s="442" t="s">
        <v>930</v>
      </c>
      <c r="C37" s="458">
        <v>2.9810817637805437E-2</v>
      </c>
      <c r="D37" s="468">
        <v>2.4862230276291593E-2</v>
      </c>
      <c r="E37" s="468">
        <v>7.5952078368912879E-2</v>
      </c>
      <c r="F37" s="468">
        <v>3.021301874763321E-2</v>
      </c>
      <c r="H37" s="469"/>
    </row>
    <row r="38" spans="2:8" x14ac:dyDescent="0.5">
      <c r="B38" s="442" t="s">
        <v>931</v>
      </c>
      <c r="C38" s="458">
        <v>3.6084780641517274E-2</v>
      </c>
      <c r="D38" s="468">
        <v>3.1874613859508634E-2</v>
      </c>
      <c r="E38" s="468">
        <v>8.3658088904891986E-2</v>
      </c>
      <c r="F38" s="468">
        <v>3.6569272039544805E-2</v>
      </c>
    </row>
    <row r="39" spans="2:8" x14ac:dyDescent="0.5">
      <c r="B39" s="442" t="s">
        <v>932</v>
      </c>
      <c r="C39" s="458">
        <v>3.6322237185045736E-2</v>
      </c>
      <c r="D39" s="468">
        <v>3.6107317991235635E-2</v>
      </c>
      <c r="E39" s="468">
        <v>9.1776259430478374E-2</v>
      </c>
      <c r="F39" s="468">
        <v>3.7329356038283336E-2</v>
      </c>
    </row>
    <row r="40" spans="2:8" x14ac:dyDescent="0.5">
      <c r="B40" s="442" t="s">
        <v>933</v>
      </c>
      <c r="C40" s="458">
        <v>3.8864469187811432E-2</v>
      </c>
      <c r="D40" s="468">
        <v>3.6334042723975037E-2</v>
      </c>
      <c r="E40" s="468">
        <v>0.1039550009638758</v>
      </c>
      <c r="F40" s="468">
        <v>3.9849266677290267E-2</v>
      </c>
    </row>
    <row r="41" spans="2:8" x14ac:dyDescent="0.5">
      <c r="B41" s="442" t="s">
        <v>934</v>
      </c>
      <c r="C41" s="458">
        <v>3.7601485544746953E-2</v>
      </c>
      <c r="D41" s="468">
        <v>3.618448830795188E-2</v>
      </c>
      <c r="E41" s="468">
        <v>9.8716302130932659E-2</v>
      </c>
      <c r="F41" s="468">
        <v>3.8641372749153108E-2</v>
      </c>
    </row>
    <row r="42" spans="2:8" x14ac:dyDescent="0.5">
      <c r="B42" s="442" t="s">
        <v>935</v>
      </c>
      <c r="C42" s="458">
        <v>4.2808111671801236E-2</v>
      </c>
      <c r="D42" s="468">
        <v>4.3677144004895106E-2</v>
      </c>
      <c r="E42" s="468">
        <v>0.10837052675465024</v>
      </c>
      <c r="F42" s="468">
        <v>4.4159919691739172E-2</v>
      </c>
    </row>
    <row r="43" spans="2:8" x14ac:dyDescent="0.5">
      <c r="B43" s="442" t="s">
        <v>936</v>
      </c>
      <c r="C43" s="458">
        <v>4.7264374169366831E-2</v>
      </c>
      <c r="D43" s="468">
        <v>5.1099607816182412E-2</v>
      </c>
      <c r="E43" s="468">
        <v>0.1285120277446806</v>
      </c>
      <c r="F43" s="468">
        <v>4.916738314688561E-2</v>
      </c>
    </row>
    <row r="44" spans="2:8" ht="14.7" thickBot="1" x14ac:dyDescent="0.55000000000000004">
      <c r="B44" s="444" t="s">
        <v>937</v>
      </c>
      <c r="C44" s="459">
        <v>5.045034576722747E-2</v>
      </c>
      <c r="D44" s="459">
        <v>5.5648390209819487E-2</v>
      </c>
      <c r="E44" s="459">
        <v>0.13035572713502325</v>
      </c>
      <c r="F44" s="459">
        <v>5.2418189328498239E-2</v>
      </c>
    </row>
    <row r="45"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2025-07-13T05:50:35Z</dcterms:created>
  <dcterms:modified xsi:type="dcterms:W3CDTF">2025-07-13T05:51:13Z</dcterms:modified>
</cp:coreProperties>
</file>