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Mar 2025\Real Sector\Yearly\"/>
    </mc:Choice>
  </mc:AlternateContent>
  <bookViews>
    <workbookView xWindow="0" yWindow="0" windowWidth="28800" windowHeight="12315"/>
  </bookViews>
  <sheets>
    <sheet name="Health institutions" sheetId="1" r:id="rId1"/>
  </sheets>
  <externalReferences>
    <externalReference r:id="rId2"/>
  </externalReferences>
  <definedNames>
    <definedName name="_Fill" hidden="1">'[1]Yearly Exp @ Imp Ind 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2" i="1" l="1"/>
  <c r="AD12" i="1"/>
  <c r="AC12" i="1"/>
  <c r="Z12" i="1"/>
  <c r="T12" i="1"/>
  <c r="R12" i="1"/>
  <c r="Q12" i="1"/>
  <c r="P12" i="1"/>
  <c r="O12" i="1"/>
  <c r="N12" i="1"/>
  <c r="M12" i="1"/>
  <c r="L12" i="1"/>
  <c r="K12" i="1"/>
  <c r="J12" i="1"/>
  <c r="I12" i="1"/>
  <c r="H12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<sst xmlns="http://schemas.openxmlformats.org/spreadsheetml/2006/main" count="100" uniqueCount="95">
  <si>
    <t>Description</t>
  </si>
  <si>
    <t>Fiscal Year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</si>
  <si>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</si>
  <si>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</si>
  <si>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</si>
  <si>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</si>
  <si>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</si>
  <si>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</si>
  <si>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</si>
  <si>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</si>
  <si>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</si>
  <si>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</si>
  <si>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</si>
  <si>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</si>
  <si>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</si>
  <si>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</si>
  <si>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</si>
  <si>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</si>
  <si>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</si>
  <si>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</si>
  <si>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</si>
  <si>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</si>
  <si>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</si>
  <si>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</si>
  <si>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</si>
  <si>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</si>
  <si>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</si>
  <si>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</si>
  <si>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</si>
  <si>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</si>
  <si>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</si>
  <si>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</si>
  <si>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</si>
  <si>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</si>
  <si>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</si>
  <si>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</si>
  <si>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</si>
  <si>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</si>
  <si>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</si>
  <si>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</si>
  <si>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1. Total Health Institution</t>
  </si>
  <si>
    <t xml:space="preserve">    a.  Hospitals</t>
  </si>
  <si>
    <t>107#</t>
  </si>
  <si>
    <t xml:space="preserve">    b.  Health Centres</t>
  </si>
  <si>
    <t>215##</t>
  </si>
  <si>
    <t xml:space="preserve">    c.  Health Posts</t>
  </si>
  <si>
    <t xml:space="preserve">    d. Ayurvedic Services Centre ++</t>
  </si>
  <si>
    <t xml:space="preserve">    e. Sub-Health Posts</t>
  </si>
  <si>
    <t>-</t>
  </si>
  <si>
    <t xml:space="preserve">    f. Primary Health Centre</t>
  </si>
  <si>
    <t>2. Hospital Beds</t>
  </si>
  <si>
    <t>7285*</t>
  </si>
  <si>
    <t>3. Total Manpower</t>
  </si>
  <si>
    <t>82994ì</t>
  </si>
  <si>
    <t xml:space="preserve">     a.  Doctors</t>
  </si>
  <si>
    <t>1361 #</t>
  </si>
  <si>
    <t>1457 #</t>
  </si>
  <si>
    <t>1627#</t>
  </si>
  <si>
    <t>1954©</t>
  </si>
  <si>
    <t>2154#</t>
  </si>
  <si>
    <t xml:space="preserve">     b.  Nurses#</t>
  </si>
  <si>
    <t xml:space="preserve">     c.  Kaviraj (Ayurvedic Physician)+++</t>
  </si>
  <si>
    <t xml:space="preserve">     d.  Vaidya (Ayurvedic Physician)</t>
  </si>
  <si>
    <t xml:space="preserve">     e.  Health Assistants</t>
  </si>
  <si>
    <t xml:space="preserve">         (HW, AHW)</t>
  </si>
  <si>
    <t xml:space="preserve">     f.  Health Workers</t>
  </si>
  <si>
    <t xml:space="preserve">        ( M. C. H. W.)</t>
  </si>
  <si>
    <t xml:space="preserve">    g.  Village Level Health Workers</t>
  </si>
  <si>
    <t xml:space="preserve">    h.  Other Members</t>
  </si>
  <si>
    <t xml:space="preserve">     (Trained Sudeni, Women Health </t>
  </si>
  <si>
    <t>52560**</t>
  </si>
  <si>
    <t>63326**</t>
  </si>
  <si>
    <t xml:space="preserve">       Volunteers )</t>
  </si>
  <si>
    <t xml:space="preserve"># Including 350 doctor return from study on schlorship </t>
  </si>
  <si>
    <t>## Including Primary Health Centers and Health Centers</t>
  </si>
  <si>
    <t>** Sudenies are phase out</t>
  </si>
  <si>
    <r>
      <rPr>
        <b/>
        <sz val="10"/>
        <rFont val="Times New Roman"/>
        <family val="1"/>
      </rPr>
      <t>Note</t>
    </r>
    <r>
      <rPr>
        <sz val="10"/>
        <rFont val="Times New Roman"/>
        <family val="1"/>
      </rPr>
      <t>: Number of Health Centres seem decreased because of updrading in Hospitals</t>
    </r>
  </si>
  <si>
    <r>
      <rPr>
        <b/>
        <sz val="10"/>
        <rFont val="Times New Roman"/>
        <family val="1"/>
      </rPr>
      <t>Source</t>
    </r>
    <r>
      <rPr>
        <sz val="10"/>
        <rFont val="Times New Roman"/>
        <family val="1"/>
      </rPr>
      <t>: Ministry of Health and Population</t>
    </r>
  </si>
  <si>
    <t>2014/15</t>
  </si>
  <si>
    <t>2015/16</t>
  </si>
  <si>
    <t>2016/17</t>
  </si>
  <si>
    <t>2018/19</t>
  </si>
  <si>
    <t>2019/20</t>
  </si>
  <si>
    <t>2017/18</t>
  </si>
  <si>
    <t>2020/21</t>
  </si>
  <si>
    <t>2971***</t>
  </si>
  <si>
    <t>***Past data includes basic health centers, and from this year, it also includes municipality health centers and community health units too.</t>
  </si>
  <si>
    <t xml:space="preserve"> Extension of Health Services</t>
  </si>
  <si>
    <t>2021/22</t>
  </si>
  <si>
    <t>2022/23</t>
  </si>
  <si>
    <t>154*</t>
  </si>
  <si>
    <t>3196***</t>
  </si>
  <si>
    <t>4084**</t>
  </si>
  <si>
    <t>2023/24$</t>
  </si>
  <si>
    <t>$ Mid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</si>
</sst>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2"/>
      <name val="Dev - Exl"/>
    </font>
    <font>
      <b/>
      <sz val="10"/>
      <name val="Times New Roman"/>
      <family val="1"/>
    </font>
    <font>
      <sz val="1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6" xfId="0" applyFont="1" applyBorder="1"/>
    <xf numFmtId="0" fontId="2" fillId="0" borderId="5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quotePrefix="1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" fillId="0" borderId="6" xfId="0" applyFont="1" applyBorder="1"/>
    <xf numFmtId="0" fontId="1" fillId="0" borderId="0" xfId="0" applyFont="1"/>
    <xf numFmtId="0" fontId="1" fillId="0" borderId="2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/>
    <xf numFmtId="0" fontId="2" fillId="0" borderId="9" xfId="0" applyFont="1" applyBorder="1"/>
    <xf numFmtId="0" fontId="2" fillId="0" borderId="3" xfId="0" applyFont="1" applyBorder="1" applyAlignment="1">
      <alignment horizontal="right"/>
    </xf>
    <xf numFmtId="0" fontId="3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W33"/>
  <sheetViews>
    <sheetView showGridLines="0" tabSelected="1" zoomScale="96" zoomScaleNormal="96" zoomScaleSheetLayoutView="100" workbookViewId="0">
      <pane xSplit="1" ySplit="3" topLeftCell="AJ7" activePane="bottomRight" state="frozen"/>
      <selection pane="topRight" activeCell="B1" sqref="B1"/>
      <selection pane="bottomLeft" activeCell="A4" sqref="A4"/>
      <selection pane="bottomRight" activeCell="AQ31" sqref="AQ31"/>
    </sheetView>
  </sheetViews>
  <sheetFormatPr defaultColWidth="5.88671875" defaultRowHeight="12.75"/>
  <cols>
    <col min="1" max="1" width="26" style="1" customWidth="1"/>
    <col min="2" max="2" width="6.6640625" style="1" customWidth="1"/>
    <col min="3" max="3" width="7.77734375" style="1" customWidth="1"/>
    <col min="4" max="15" width="6.77734375" style="1" customWidth="1"/>
    <col min="16" max="16" width="7.44140625" style="1" customWidth="1"/>
    <col min="17" max="19" width="6.77734375" style="1" customWidth="1"/>
    <col min="20" max="47" width="5.88671875" style="1"/>
    <col min="48" max="48" width="6.5546875" style="1" customWidth="1"/>
    <col min="49" max="16384" width="5.88671875" style="1"/>
  </cols>
  <sheetData>
    <row r="1" spans="1:49" ht="27" customHeight="1">
      <c r="A1" s="35" t="s">
        <v>87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49" ht="16.899999999999999" customHeight="1">
      <c r="A2" s="36" t="s">
        <v>0</v>
      </c>
      <c r="B2" s="38" t="s">
        <v>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</row>
    <row r="3" spans="1:49" s="4" customFormat="1" ht="13.15" customHeight="1">
      <c r="A3" s="37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  <c r="Q3" s="2" t="s">
        <v>17</v>
      </c>
      <c r="R3" s="2" t="s">
        <v>18</v>
      </c>
      <c r="S3" s="2" t="s">
        <v>19</v>
      </c>
      <c r="T3" s="2" t="s">
        <v>20</v>
      </c>
      <c r="U3" s="2" t="s">
        <v>21</v>
      </c>
      <c r="V3" s="2" t="s">
        <v>22</v>
      </c>
      <c r="W3" s="2" t="s">
        <v>23</v>
      </c>
      <c r="X3" s="2" t="s">
        <v>24</v>
      </c>
      <c r="Y3" s="2" t="s">
        <v>25</v>
      </c>
      <c r="Z3" s="2" t="s">
        <v>26</v>
      </c>
      <c r="AA3" s="2" t="s">
        <v>27</v>
      </c>
      <c r="AB3" s="2" t="s">
        <v>28</v>
      </c>
      <c r="AC3" s="2" t="s">
        <v>29</v>
      </c>
      <c r="AD3" s="2" t="s">
        <v>30</v>
      </c>
      <c r="AE3" s="2" t="s">
        <v>31</v>
      </c>
      <c r="AF3" s="2" t="s">
        <v>32</v>
      </c>
      <c r="AG3" s="2" t="s">
        <v>33</v>
      </c>
      <c r="AH3" s="2" t="s">
        <v>34</v>
      </c>
      <c r="AI3" s="2" t="s">
        <v>35</v>
      </c>
      <c r="AJ3" s="2" t="s">
        <v>36</v>
      </c>
      <c r="AK3" s="2" t="s">
        <v>37</v>
      </c>
      <c r="AL3" s="2" t="s">
        <v>38</v>
      </c>
      <c r="AM3" s="3" t="s">
        <v>39</v>
      </c>
      <c r="AN3" s="2" t="s">
        <v>78</v>
      </c>
      <c r="AO3" s="2" t="s">
        <v>79</v>
      </c>
      <c r="AP3" s="2" t="s">
        <v>80</v>
      </c>
      <c r="AQ3" s="2" t="s">
        <v>83</v>
      </c>
      <c r="AR3" s="2" t="s">
        <v>81</v>
      </c>
      <c r="AS3" s="2" t="s">
        <v>82</v>
      </c>
      <c r="AT3" s="2" t="s">
        <v>84</v>
      </c>
      <c r="AU3" s="2" t="s">
        <v>88</v>
      </c>
      <c r="AV3" s="2" t="s">
        <v>89</v>
      </c>
      <c r="AW3" s="34" t="s">
        <v>93</v>
      </c>
    </row>
    <row r="4" spans="1:49" ht="18" customHeight="1">
      <c r="A4" s="5" t="s">
        <v>40</v>
      </c>
      <c r="B4" s="6">
        <f>SUM(B5:B10)</f>
        <v>614</v>
      </c>
      <c r="C4" s="6">
        <f t="shared" ref="C4:Q4" si="0">SUM(C5:C10)</f>
        <v>669</v>
      </c>
      <c r="D4" s="6">
        <f t="shared" si="0"/>
        <v>718</v>
      </c>
      <c r="E4" s="6">
        <f t="shared" si="0"/>
        <v>767</v>
      </c>
      <c r="F4" s="6">
        <f t="shared" si="0"/>
        <v>821</v>
      </c>
      <c r="G4" s="6">
        <f t="shared" si="0"/>
        <v>943</v>
      </c>
      <c r="H4" s="6">
        <f t="shared" si="0"/>
        <v>958</v>
      </c>
      <c r="I4" s="6">
        <f t="shared" si="0"/>
        <v>975</v>
      </c>
      <c r="J4" s="6">
        <f t="shared" si="0"/>
        <v>975</v>
      </c>
      <c r="K4" s="7">
        <f t="shared" si="0"/>
        <v>981</v>
      </c>
      <c r="L4" s="7">
        <f t="shared" si="0"/>
        <v>1070</v>
      </c>
      <c r="M4" s="6">
        <f t="shared" si="0"/>
        <v>1075</v>
      </c>
      <c r="N4" s="6">
        <f t="shared" si="0"/>
        <v>1088</v>
      </c>
      <c r="O4" s="6">
        <f t="shared" si="0"/>
        <v>1096</v>
      </c>
      <c r="P4" s="6">
        <f t="shared" si="0"/>
        <v>1098</v>
      </c>
      <c r="Q4" s="6">
        <f t="shared" si="0"/>
        <v>1312</v>
      </c>
      <c r="R4" s="7">
        <f>SUM(R5:R10)</f>
        <v>1833</v>
      </c>
      <c r="S4" s="6">
        <f>SUM(S5:S10)</f>
        <v>2441</v>
      </c>
      <c r="T4" s="8">
        <f t="shared" ref="T4:AG4" si="1">SUM(T5:T9)</f>
        <v>3038</v>
      </c>
      <c r="U4" s="8">
        <f t="shared" si="1"/>
        <v>3643</v>
      </c>
      <c r="V4" s="8">
        <f t="shared" si="1"/>
        <v>4240</v>
      </c>
      <c r="W4" s="8">
        <f t="shared" si="1"/>
        <v>4257</v>
      </c>
      <c r="X4" s="8">
        <f t="shared" si="1"/>
        <v>4266</v>
      </c>
      <c r="Y4" s="8">
        <f t="shared" si="1"/>
        <v>4261</v>
      </c>
      <c r="Z4" s="8">
        <f t="shared" si="1"/>
        <v>4238</v>
      </c>
      <c r="AA4" s="8">
        <f t="shared" si="1"/>
        <v>4249</v>
      </c>
      <c r="AB4" s="8">
        <f t="shared" si="1"/>
        <v>4228</v>
      </c>
      <c r="AC4" s="8">
        <f t="shared" si="1"/>
        <v>4221</v>
      </c>
      <c r="AD4" s="8">
        <f t="shared" si="1"/>
        <v>4210</v>
      </c>
      <c r="AE4" s="8">
        <f t="shared" si="1"/>
        <v>4216</v>
      </c>
      <c r="AF4" s="8">
        <f t="shared" si="1"/>
        <v>4191</v>
      </c>
      <c r="AG4" s="8">
        <f t="shared" si="1"/>
        <v>4195</v>
      </c>
      <c r="AH4" s="9">
        <v>4392</v>
      </c>
      <c r="AI4" s="8">
        <v>4392</v>
      </c>
      <c r="AJ4" s="8">
        <v>4393</v>
      </c>
      <c r="AK4" s="8">
        <v>4393</v>
      </c>
      <c r="AL4" s="9">
        <v>4393</v>
      </c>
      <c r="AM4" s="10">
        <v>4485</v>
      </c>
      <c r="AN4" s="9">
        <v>4505</v>
      </c>
      <c r="AO4" s="9">
        <v>4599</v>
      </c>
      <c r="AP4" s="9">
        <v>4503</v>
      </c>
      <c r="AQ4" s="9">
        <v>4513</v>
      </c>
      <c r="AR4" s="9">
        <v>5717</v>
      </c>
      <c r="AS4" s="9">
        <v>7154</v>
      </c>
      <c r="AT4" s="9">
        <v>7566</v>
      </c>
      <c r="AU4" s="9">
        <v>7598</v>
      </c>
      <c r="AV4" s="9">
        <v>7858</v>
      </c>
      <c r="AW4" s="9">
        <v>8746</v>
      </c>
    </row>
    <row r="5" spans="1:49" ht="18" customHeight="1">
      <c r="A5" s="11" t="s">
        <v>41</v>
      </c>
      <c r="B5" s="12">
        <v>61</v>
      </c>
      <c r="C5" s="12">
        <v>66</v>
      </c>
      <c r="D5" s="12">
        <v>73</v>
      </c>
      <c r="E5" s="12">
        <v>73</v>
      </c>
      <c r="F5" s="12">
        <v>73</v>
      </c>
      <c r="G5" s="12">
        <v>73</v>
      </c>
      <c r="H5" s="12">
        <v>75</v>
      </c>
      <c r="I5" s="12">
        <v>80</v>
      </c>
      <c r="J5" s="12">
        <v>80</v>
      </c>
      <c r="K5" s="13">
        <v>81</v>
      </c>
      <c r="L5" s="14">
        <v>91</v>
      </c>
      <c r="M5" s="11">
        <v>96</v>
      </c>
      <c r="N5" s="11">
        <v>101</v>
      </c>
      <c r="O5" s="11">
        <v>111</v>
      </c>
      <c r="P5" s="11">
        <v>111</v>
      </c>
      <c r="Q5" s="11">
        <v>113</v>
      </c>
      <c r="R5" s="1">
        <v>114</v>
      </c>
      <c r="S5" s="15">
        <v>114</v>
      </c>
      <c r="T5" s="16">
        <v>82</v>
      </c>
      <c r="U5" s="16">
        <v>82</v>
      </c>
      <c r="V5" s="16">
        <v>82</v>
      </c>
      <c r="W5" s="16">
        <v>82</v>
      </c>
      <c r="X5" s="16">
        <v>83</v>
      </c>
      <c r="Y5" s="16">
        <v>83</v>
      </c>
      <c r="Z5" s="16">
        <v>83</v>
      </c>
      <c r="AA5" s="16">
        <v>83</v>
      </c>
      <c r="AB5" s="16">
        <v>83</v>
      </c>
      <c r="AC5" s="9">
        <v>83</v>
      </c>
      <c r="AD5" s="9">
        <v>87</v>
      </c>
      <c r="AE5" s="9">
        <v>87</v>
      </c>
      <c r="AF5" s="9">
        <v>87</v>
      </c>
      <c r="AG5" s="9">
        <v>94</v>
      </c>
      <c r="AH5" s="9">
        <v>102</v>
      </c>
      <c r="AI5" s="16">
        <v>102</v>
      </c>
      <c r="AJ5" s="16">
        <v>102</v>
      </c>
      <c r="AK5" s="16">
        <v>105</v>
      </c>
      <c r="AL5" s="9" t="s">
        <v>42</v>
      </c>
      <c r="AM5" s="10">
        <v>107</v>
      </c>
      <c r="AN5" s="9">
        <v>116</v>
      </c>
      <c r="AO5" s="9">
        <v>116</v>
      </c>
      <c r="AP5" s="9">
        <v>116</v>
      </c>
      <c r="AQ5" s="9">
        <v>123</v>
      </c>
      <c r="AR5" s="9">
        <v>125</v>
      </c>
      <c r="AS5" s="9">
        <v>125</v>
      </c>
      <c r="AT5" s="9">
        <v>125</v>
      </c>
      <c r="AU5" s="33" t="s">
        <v>90</v>
      </c>
      <c r="AV5" s="33">
        <v>215</v>
      </c>
      <c r="AW5" s="9">
        <v>345</v>
      </c>
    </row>
    <row r="6" spans="1:49" ht="18" customHeight="1">
      <c r="A6" s="11" t="s">
        <v>43</v>
      </c>
      <c r="B6" s="12">
        <v>35</v>
      </c>
      <c r="C6" s="12">
        <v>35</v>
      </c>
      <c r="D6" s="12">
        <v>27</v>
      </c>
      <c r="E6" s="12">
        <v>27</v>
      </c>
      <c r="F6" s="12">
        <v>26</v>
      </c>
      <c r="G6" s="12">
        <v>26</v>
      </c>
      <c r="H6" s="12">
        <v>26</v>
      </c>
      <c r="I6" s="12">
        <v>26</v>
      </c>
      <c r="J6" s="12">
        <v>26</v>
      </c>
      <c r="K6" s="13">
        <v>20</v>
      </c>
      <c r="L6" s="14">
        <v>20</v>
      </c>
      <c r="M6" s="11">
        <v>18</v>
      </c>
      <c r="N6" s="11">
        <v>16</v>
      </c>
      <c r="O6" s="11">
        <v>16</v>
      </c>
      <c r="P6" s="11">
        <v>18</v>
      </c>
      <c r="Q6" s="11">
        <v>18</v>
      </c>
      <c r="R6" s="1">
        <v>18</v>
      </c>
      <c r="S6" s="15">
        <v>18</v>
      </c>
      <c r="T6" s="16">
        <v>17</v>
      </c>
      <c r="U6" s="16">
        <v>17</v>
      </c>
      <c r="V6" s="16">
        <v>17</v>
      </c>
      <c r="W6" s="16">
        <v>17</v>
      </c>
      <c r="X6" s="16">
        <v>13</v>
      </c>
      <c r="Y6" s="16">
        <v>13</v>
      </c>
      <c r="Z6" s="16">
        <v>10</v>
      </c>
      <c r="AA6" s="16">
        <v>10</v>
      </c>
      <c r="AB6" s="16">
        <v>10</v>
      </c>
      <c r="AC6" s="9">
        <v>10</v>
      </c>
      <c r="AD6" s="9">
        <v>6</v>
      </c>
      <c r="AE6" s="9">
        <v>6</v>
      </c>
      <c r="AF6" s="9">
        <v>6</v>
      </c>
      <c r="AG6" s="9">
        <v>5</v>
      </c>
      <c r="AH6" s="9">
        <v>5</v>
      </c>
      <c r="AI6" s="16">
        <v>207</v>
      </c>
      <c r="AJ6" s="16">
        <v>208</v>
      </c>
      <c r="AK6" s="16">
        <v>205</v>
      </c>
      <c r="AL6" s="9">
        <v>204</v>
      </c>
      <c r="AM6" s="17" t="s">
        <v>44</v>
      </c>
      <c r="AN6" s="9">
        <v>215</v>
      </c>
      <c r="AO6" s="9">
        <v>216</v>
      </c>
      <c r="AP6" s="9">
        <v>200</v>
      </c>
      <c r="AQ6" s="9">
        <v>203</v>
      </c>
      <c r="AR6" s="9">
        <v>203</v>
      </c>
      <c r="AS6" s="9">
        <v>203</v>
      </c>
      <c r="AT6" s="9">
        <v>205</v>
      </c>
      <c r="AU6" s="32">
        <v>196</v>
      </c>
      <c r="AV6" s="32">
        <v>201</v>
      </c>
      <c r="AW6" s="9">
        <v>149</v>
      </c>
    </row>
    <row r="7" spans="1:49" ht="18" customHeight="1">
      <c r="A7" s="11" t="s">
        <v>45</v>
      </c>
      <c r="B7" s="12">
        <v>433</v>
      </c>
      <c r="C7" s="12">
        <v>483</v>
      </c>
      <c r="D7" s="12">
        <v>533</v>
      </c>
      <c r="E7" s="12">
        <v>582</v>
      </c>
      <c r="F7" s="12">
        <v>637</v>
      </c>
      <c r="G7" s="12">
        <v>744</v>
      </c>
      <c r="H7" s="12">
        <v>744</v>
      </c>
      <c r="I7" s="12">
        <v>744</v>
      </c>
      <c r="J7" s="12">
        <v>744</v>
      </c>
      <c r="K7" s="13">
        <v>745</v>
      </c>
      <c r="L7" s="14">
        <v>814</v>
      </c>
      <c r="M7" s="11">
        <v>816</v>
      </c>
      <c r="N7" s="11">
        <v>816</v>
      </c>
      <c r="O7" s="11">
        <v>816</v>
      </c>
      <c r="P7" s="11">
        <v>816</v>
      </c>
      <c r="Q7" s="11">
        <v>816</v>
      </c>
      <c r="R7" s="1">
        <v>816</v>
      </c>
      <c r="S7" s="15">
        <v>801</v>
      </c>
      <c r="T7" s="16">
        <v>775</v>
      </c>
      <c r="U7" s="16">
        <v>775</v>
      </c>
      <c r="V7" s="16">
        <v>754</v>
      </c>
      <c r="W7" s="16">
        <v>736</v>
      </c>
      <c r="X7" s="16">
        <v>723</v>
      </c>
      <c r="Y7" s="16">
        <v>711</v>
      </c>
      <c r="Z7" s="16">
        <v>700</v>
      </c>
      <c r="AA7" s="16">
        <v>700</v>
      </c>
      <c r="AB7" s="16">
        <v>700</v>
      </c>
      <c r="AC7" s="9">
        <v>700</v>
      </c>
      <c r="AD7" s="9">
        <v>699</v>
      </c>
      <c r="AE7" s="9">
        <v>699</v>
      </c>
      <c r="AF7" s="9">
        <v>676</v>
      </c>
      <c r="AG7" s="9">
        <v>699</v>
      </c>
      <c r="AH7" s="9">
        <v>676</v>
      </c>
      <c r="AI7" s="16">
        <v>1176</v>
      </c>
      <c r="AJ7" s="16">
        <v>1698</v>
      </c>
      <c r="AK7" s="16">
        <v>2175</v>
      </c>
      <c r="AL7" s="9">
        <v>2175</v>
      </c>
      <c r="AM7" s="10">
        <v>2175</v>
      </c>
      <c r="AN7" s="9">
        <v>3790</v>
      </c>
      <c r="AO7" s="9">
        <v>3883</v>
      </c>
      <c r="AP7" s="9">
        <v>3803</v>
      </c>
      <c r="AQ7" s="9">
        <v>3803</v>
      </c>
      <c r="AR7" s="9">
        <v>3805</v>
      </c>
      <c r="AS7" s="9">
        <v>3805</v>
      </c>
      <c r="AT7" s="9">
        <v>3870</v>
      </c>
      <c r="AU7" s="32">
        <v>3853</v>
      </c>
      <c r="AV7" s="32">
        <v>3820</v>
      </c>
      <c r="AW7" s="9">
        <v>3742</v>
      </c>
    </row>
    <row r="8" spans="1:49" ht="18" customHeight="1">
      <c r="A8" s="11" t="s">
        <v>46</v>
      </c>
      <c r="B8" s="12">
        <v>85</v>
      </c>
      <c r="C8" s="12">
        <v>85</v>
      </c>
      <c r="D8" s="12">
        <v>85</v>
      </c>
      <c r="E8" s="12">
        <v>85</v>
      </c>
      <c r="F8" s="12">
        <v>85</v>
      </c>
      <c r="G8" s="12">
        <v>100</v>
      </c>
      <c r="H8" s="12">
        <v>113</v>
      </c>
      <c r="I8" s="12">
        <v>125</v>
      </c>
      <c r="J8" s="12">
        <v>125</v>
      </c>
      <c r="K8" s="13">
        <v>135</v>
      </c>
      <c r="L8" s="14">
        <v>145</v>
      </c>
      <c r="M8" s="11">
        <v>145</v>
      </c>
      <c r="N8" s="11">
        <v>155</v>
      </c>
      <c r="O8" s="11">
        <v>153</v>
      </c>
      <c r="P8" s="11">
        <v>153</v>
      </c>
      <c r="Q8" s="11">
        <v>165</v>
      </c>
      <c r="R8" s="1">
        <v>165</v>
      </c>
      <c r="S8" s="15">
        <v>168</v>
      </c>
      <c r="T8" s="16">
        <v>167</v>
      </c>
      <c r="U8" s="16">
        <v>172</v>
      </c>
      <c r="V8" s="16">
        <v>200</v>
      </c>
      <c r="W8" s="16">
        <v>230</v>
      </c>
      <c r="X8" s="16">
        <v>260</v>
      </c>
      <c r="Y8" s="16">
        <v>275</v>
      </c>
      <c r="Z8" s="16">
        <v>275</v>
      </c>
      <c r="AA8" s="16">
        <v>286</v>
      </c>
      <c r="AB8" s="16">
        <v>287</v>
      </c>
      <c r="AC8" s="9">
        <v>287</v>
      </c>
      <c r="AD8" s="9">
        <v>287</v>
      </c>
      <c r="AE8" s="9">
        <v>293</v>
      </c>
      <c r="AF8" s="9">
        <v>293</v>
      </c>
      <c r="AG8" s="9">
        <v>293</v>
      </c>
      <c r="AH8" s="9">
        <v>293</v>
      </c>
      <c r="AI8" s="16">
        <v>291</v>
      </c>
      <c r="AJ8" s="16">
        <v>291</v>
      </c>
      <c r="AK8" s="16">
        <v>293</v>
      </c>
      <c r="AL8" s="9">
        <v>293</v>
      </c>
      <c r="AM8" s="10">
        <v>293</v>
      </c>
      <c r="AN8" s="9">
        <v>384</v>
      </c>
      <c r="AO8" s="9">
        <v>384</v>
      </c>
      <c r="AP8" s="9">
        <v>384</v>
      </c>
      <c r="AQ8" s="9">
        <v>384</v>
      </c>
      <c r="AR8" s="9">
        <v>384</v>
      </c>
      <c r="AS8" s="9">
        <v>395</v>
      </c>
      <c r="AT8" s="9">
        <v>395</v>
      </c>
      <c r="AU8" s="32">
        <v>424</v>
      </c>
      <c r="AV8" s="32">
        <v>426</v>
      </c>
      <c r="AW8" s="9">
        <v>426</v>
      </c>
    </row>
    <row r="9" spans="1:49" ht="18" customHeight="1">
      <c r="A9" s="18" t="s">
        <v>47</v>
      </c>
      <c r="B9" s="12"/>
      <c r="C9" s="12"/>
      <c r="D9" s="12"/>
      <c r="E9" s="12"/>
      <c r="F9" s="12"/>
      <c r="G9" s="12"/>
      <c r="H9" s="12"/>
      <c r="I9" s="12"/>
      <c r="J9" s="12"/>
      <c r="K9" s="13"/>
      <c r="L9" s="14"/>
      <c r="M9" s="11"/>
      <c r="N9" s="11"/>
      <c r="O9" s="11"/>
      <c r="P9" s="11"/>
      <c r="Q9" s="11">
        <v>200</v>
      </c>
      <c r="R9" s="1">
        <v>700</v>
      </c>
      <c r="S9" s="15">
        <v>1300</v>
      </c>
      <c r="T9" s="16">
        <v>1997</v>
      </c>
      <c r="U9" s="16">
        <v>2597</v>
      </c>
      <c r="V9" s="16">
        <v>3187</v>
      </c>
      <c r="W9" s="16">
        <v>3192</v>
      </c>
      <c r="X9" s="16">
        <v>3187</v>
      </c>
      <c r="Y9" s="16">
        <v>3179</v>
      </c>
      <c r="Z9" s="16">
        <v>3170</v>
      </c>
      <c r="AA9" s="16">
        <v>3170</v>
      </c>
      <c r="AB9" s="16">
        <v>3148</v>
      </c>
      <c r="AC9" s="9">
        <v>3141</v>
      </c>
      <c r="AD9" s="9">
        <v>3131</v>
      </c>
      <c r="AE9" s="9">
        <v>3131</v>
      </c>
      <c r="AF9" s="9">
        <v>3129</v>
      </c>
      <c r="AG9" s="9">
        <v>3104</v>
      </c>
      <c r="AH9" s="9">
        <v>3114</v>
      </c>
      <c r="AI9" s="16">
        <v>2617</v>
      </c>
      <c r="AJ9" s="16">
        <v>2095</v>
      </c>
      <c r="AK9" s="16">
        <v>1615</v>
      </c>
      <c r="AL9" s="9">
        <v>1615</v>
      </c>
      <c r="AM9" s="10">
        <v>1695</v>
      </c>
      <c r="AN9" s="9" t="s">
        <v>48</v>
      </c>
      <c r="AO9" s="9" t="s">
        <v>48</v>
      </c>
      <c r="AP9" s="9" t="s">
        <v>48</v>
      </c>
      <c r="AQ9" s="9" t="s">
        <v>48</v>
      </c>
      <c r="AR9" s="9">
        <v>1200</v>
      </c>
      <c r="AS9" s="9">
        <v>2626</v>
      </c>
      <c r="AT9" s="9" t="s">
        <v>85</v>
      </c>
      <c r="AU9" s="32" t="s">
        <v>85</v>
      </c>
      <c r="AV9" s="32" t="s">
        <v>91</v>
      </c>
      <c r="AW9" s="9" t="s">
        <v>92</v>
      </c>
    </row>
    <row r="10" spans="1:49" ht="18" customHeight="1">
      <c r="A10" s="11" t="s">
        <v>49</v>
      </c>
      <c r="B10" s="12"/>
      <c r="C10" s="12"/>
      <c r="D10" s="12"/>
      <c r="E10" s="12"/>
      <c r="F10" s="12"/>
      <c r="G10" s="12"/>
      <c r="H10" s="12"/>
      <c r="I10" s="12"/>
      <c r="J10" s="12"/>
      <c r="K10" s="13"/>
      <c r="L10" s="14"/>
      <c r="M10" s="11"/>
      <c r="N10" s="11"/>
      <c r="O10" s="11"/>
      <c r="P10" s="11"/>
      <c r="Q10" s="11"/>
      <c r="R10" s="13">
        <v>20</v>
      </c>
      <c r="S10" s="15">
        <v>40</v>
      </c>
      <c r="AN10" s="9"/>
      <c r="AO10" s="9"/>
      <c r="AP10" s="9"/>
      <c r="AQ10" s="9"/>
      <c r="AR10" s="9"/>
      <c r="AS10" s="9"/>
      <c r="AT10" s="9"/>
      <c r="AU10" s="9"/>
      <c r="AV10" s="32"/>
      <c r="AW10" s="9"/>
    </row>
    <row r="11" spans="1:49" ht="18" customHeight="1">
      <c r="A11" s="5" t="s">
        <v>50</v>
      </c>
      <c r="B11" s="19">
        <v>2238</v>
      </c>
      <c r="C11" s="19">
        <v>2495</v>
      </c>
      <c r="D11" s="19">
        <v>2657</v>
      </c>
      <c r="E11" s="19">
        <v>2586</v>
      </c>
      <c r="F11" s="19">
        <v>2586</v>
      </c>
      <c r="G11" s="19">
        <v>2586</v>
      </c>
      <c r="H11" s="19">
        <v>2993</v>
      </c>
      <c r="I11" s="19">
        <v>3058</v>
      </c>
      <c r="J11" s="19">
        <v>3522</v>
      </c>
      <c r="K11" s="20">
        <v>3742</v>
      </c>
      <c r="L11" s="21">
        <v>3842</v>
      </c>
      <c r="M11" s="5">
        <v>4153</v>
      </c>
      <c r="N11" s="5">
        <v>4329</v>
      </c>
      <c r="O11" s="5">
        <v>4572</v>
      </c>
      <c r="P11" s="5">
        <v>4570</v>
      </c>
      <c r="Q11" s="5">
        <v>4798</v>
      </c>
      <c r="R11" s="22">
        <v>4848</v>
      </c>
      <c r="S11" s="6">
        <v>4848</v>
      </c>
      <c r="T11" s="8">
        <v>3604</v>
      </c>
      <c r="U11" s="8">
        <v>3604</v>
      </c>
      <c r="V11" s="8">
        <v>3904</v>
      </c>
      <c r="W11" s="8">
        <v>4189</v>
      </c>
      <c r="X11" s="8">
        <v>4955</v>
      </c>
      <c r="Y11" s="8">
        <v>5190</v>
      </c>
      <c r="Z11" s="8">
        <v>5250</v>
      </c>
      <c r="AA11" s="8">
        <v>5250</v>
      </c>
      <c r="AB11" s="8">
        <v>5250</v>
      </c>
      <c r="AC11" s="23">
        <v>5250</v>
      </c>
      <c r="AD11" s="23">
        <v>6796</v>
      </c>
      <c r="AE11" s="23">
        <v>6796</v>
      </c>
      <c r="AF11" s="23">
        <v>6944</v>
      </c>
      <c r="AG11" s="23">
        <v>6944</v>
      </c>
      <c r="AH11" s="9">
        <v>6944</v>
      </c>
      <c r="AI11" s="8">
        <v>6944</v>
      </c>
      <c r="AJ11" s="8">
        <v>7049</v>
      </c>
      <c r="AK11" s="8">
        <v>7035</v>
      </c>
      <c r="AL11" s="9" t="s">
        <v>51</v>
      </c>
      <c r="AM11" s="10">
        <v>7550</v>
      </c>
      <c r="AN11" s="9">
        <v>7640</v>
      </c>
      <c r="AO11" s="9">
        <v>7748</v>
      </c>
      <c r="AP11" s="9">
        <v>8172</v>
      </c>
      <c r="AQ11" s="9">
        <v>8172</v>
      </c>
      <c r="AR11" s="9">
        <v>8172</v>
      </c>
      <c r="AS11" s="9">
        <v>8172</v>
      </c>
      <c r="AT11" s="9">
        <v>11640</v>
      </c>
      <c r="AU11" s="32">
        <v>15790</v>
      </c>
      <c r="AV11" s="32">
        <v>16015</v>
      </c>
      <c r="AW11" s="9">
        <v>18640</v>
      </c>
    </row>
    <row r="12" spans="1:49" ht="18" customHeight="1">
      <c r="A12" s="5" t="s">
        <v>52</v>
      </c>
      <c r="B12" s="6"/>
      <c r="C12" s="6"/>
      <c r="D12" s="6"/>
      <c r="E12" s="6"/>
      <c r="F12" s="6"/>
      <c r="G12" s="6"/>
      <c r="H12" s="6">
        <f t="shared" ref="H12:Q12" si="2">H13+H14+H15+H16+H17+H19+H21</f>
        <v>4497</v>
      </c>
      <c r="I12" s="6">
        <f t="shared" si="2"/>
        <v>8132</v>
      </c>
      <c r="J12" s="6">
        <f t="shared" si="2"/>
        <v>9725</v>
      </c>
      <c r="K12" s="6">
        <f t="shared" si="2"/>
        <v>13076</v>
      </c>
      <c r="L12" s="6">
        <f t="shared" si="2"/>
        <v>13893</v>
      </c>
      <c r="M12" s="6">
        <f t="shared" si="2"/>
        <v>20926</v>
      </c>
      <c r="N12" s="6">
        <f t="shared" si="2"/>
        <v>22771</v>
      </c>
      <c r="O12" s="6">
        <f t="shared" si="2"/>
        <v>27948</v>
      </c>
      <c r="P12" s="6">
        <f t="shared" si="2"/>
        <v>30195</v>
      </c>
      <c r="Q12" s="6">
        <f t="shared" si="2"/>
        <v>32815</v>
      </c>
      <c r="R12" s="7">
        <f>R13+R14+R15+R16+R17+R19+R21</f>
        <v>32798</v>
      </c>
      <c r="S12" s="6">
        <v>33441</v>
      </c>
      <c r="T12" s="8">
        <f>SUM(T13:T23)</f>
        <v>27960</v>
      </c>
      <c r="U12" s="8">
        <v>30520</v>
      </c>
      <c r="V12" s="8">
        <v>73572</v>
      </c>
      <c r="W12" s="8">
        <v>77107</v>
      </c>
      <c r="X12" s="8">
        <v>78371</v>
      </c>
      <c r="Y12" s="8">
        <v>81381</v>
      </c>
      <c r="Z12" s="8">
        <f>Z13+Z14+Z15+Z16+Z17+Z19+Z21+Z23</f>
        <v>81351</v>
      </c>
      <c r="AA12" s="8">
        <v>84087</v>
      </c>
      <c r="AB12" s="8">
        <v>86162</v>
      </c>
      <c r="AC12" s="23">
        <f>SUM(AC13:AC23)</f>
        <v>89311</v>
      </c>
      <c r="AD12" s="23">
        <f>SUM(AD13:AD23)</f>
        <v>90847</v>
      </c>
      <c r="AE12" s="23">
        <f>SUM(AE13:AE23)</f>
        <v>90849</v>
      </c>
      <c r="AF12" s="23">
        <v>91744</v>
      </c>
      <c r="AG12" s="23">
        <v>91840</v>
      </c>
      <c r="AH12" s="9">
        <v>92010</v>
      </c>
      <c r="AI12" s="8">
        <v>92181</v>
      </c>
      <c r="AJ12" s="8" t="s">
        <v>53</v>
      </c>
      <c r="AK12" s="8">
        <v>92150</v>
      </c>
      <c r="AL12" s="9">
        <v>93495</v>
      </c>
      <c r="AM12" s="10">
        <v>93495</v>
      </c>
      <c r="AN12" s="9">
        <v>76894</v>
      </c>
      <c r="AO12" s="9">
        <v>772580</v>
      </c>
      <c r="AP12" s="9">
        <v>88882</v>
      </c>
      <c r="AQ12" s="9">
        <v>90803</v>
      </c>
      <c r="AR12" s="9">
        <v>90946</v>
      </c>
      <c r="AS12" s="9">
        <v>90946</v>
      </c>
      <c r="AT12" s="9">
        <v>90369</v>
      </c>
      <c r="AU12" s="31">
        <v>97449</v>
      </c>
      <c r="AV12" s="32">
        <v>102507</v>
      </c>
      <c r="AW12" s="9">
        <v>104793</v>
      </c>
    </row>
    <row r="13" spans="1:49" ht="18" customHeight="1">
      <c r="A13" s="11" t="s">
        <v>54</v>
      </c>
      <c r="B13" s="12"/>
      <c r="C13" s="12"/>
      <c r="D13" s="12"/>
      <c r="E13" s="12"/>
      <c r="F13" s="12"/>
      <c r="G13" s="12"/>
      <c r="H13" s="12">
        <v>526</v>
      </c>
      <c r="I13" s="12">
        <v>572</v>
      </c>
      <c r="J13" s="12">
        <v>602</v>
      </c>
      <c r="K13" s="13">
        <v>710</v>
      </c>
      <c r="L13" s="14">
        <v>863</v>
      </c>
      <c r="M13" s="11">
        <v>879</v>
      </c>
      <c r="N13" s="11">
        <v>951</v>
      </c>
      <c r="O13" s="15">
        <v>951</v>
      </c>
      <c r="P13" s="15">
        <v>1196</v>
      </c>
      <c r="Q13" s="15">
        <v>1497</v>
      </c>
      <c r="R13" s="13">
        <v>1497</v>
      </c>
      <c r="S13" s="15">
        <v>917</v>
      </c>
      <c r="T13" s="16">
        <v>952</v>
      </c>
      <c r="U13" s="16">
        <v>872</v>
      </c>
      <c r="V13" s="16">
        <v>894</v>
      </c>
      <c r="W13" s="16">
        <v>894</v>
      </c>
      <c r="X13" s="16">
        <v>923</v>
      </c>
      <c r="Y13" s="16">
        <v>1259</v>
      </c>
      <c r="Z13" s="16">
        <v>1259</v>
      </c>
      <c r="AA13" s="16">
        <v>1259</v>
      </c>
      <c r="AB13" s="16">
        <v>1259</v>
      </c>
      <c r="AC13" s="9">
        <v>1259</v>
      </c>
      <c r="AD13" s="9">
        <v>1257</v>
      </c>
      <c r="AE13" s="9">
        <v>1259</v>
      </c>
      <c r="AF13" s="16" t="s">
        <v>55</v>
      </c>
      <c r="AG13" s="16" t="s">
        <v>56</v>
      </c>
      <c r="AH13" s="16" t="s">
        <v>57</v>
      </c>
      <c r="AI13" s="16">
        <v>1798</v>
      </c>
      <c r="AJ13" s="16">
        <v>1798</v>
      </c>
      <c r="AK13" s="16">
        <v>1654</v>
      </c>
      <c r="AL13" s="9" t="s">
        <v>58</v>
      </c>
      <c r="AM13" s="17" t="s">
        <v>59</v>
      </c>
      <c r="AN13" s="9">
        <v>2457</v>
      </c>
      <c r="AO13" s="9">
        <v>2550</v>
      </c>
      <c r="AP13" s="9">
        <v>2550</v>
      </c>
      <c r="AQ13" s="9">
        <v>2640</v>
      </c>
      <c r="AR13" s="9">
        <v>2640</v>
      </c>
      <c r="AS13" s="9">
        <v>2640</v>
      </c>
      <c r="AT13" s="9">
        <v>2640</v>
      </c>
      <c r="AU13" s="32">
        <v>4660</v>
      </c>
      <c r="AV13" s="32">
        <v>6138</v>
      </c>
      <c r="AW13" s="9">
        <v>7030</v>
      </c>
    </row>
    <row r="14" spans="1:49" ht="18" customHeight="1">
      <c r="A14" s="11" t="s">
        <v>60</v>
      </c>
      <c r="B14" s="12"/>
      <c r="C14" s="12"/>
      <c r="D14" s="12"/>
      <c r="E14" s="12"/>
      <c r="F14" s="12"/>
      <c r="G14" s="12"/>
      <c r="H14" s="12">
        <v>1820</v>
      </c>
      <c r="I14" s="12">
        <v>1986</v>
      </c>
      <c r="J14" s="12">
        <v>2109</v>
      </c>
      <c r="K14" s="13">
        <v>2223</v>
      </c>
      <c r="L14" s="14">
        <v>2319</v>
      </c>
      <c r="M14" s="11">
        <v>2663</v>
      </c>
      <c r="N14" s="11">
        <v>2980</v>
      </c>
      <c r="O14" s="11">
        <v>2980</v>
      </c>
      <c r="P14" s="11">
        <v>2986</v>
      </c>
      <c r="Q14" s="11">
        <v>2986</v>
      </c>
      <c r="R14" s="1">
        <v>2999</v>
      </c>
      <c r="S14" s="15">
        <v>2980</v>
      </c>
      <c r="T14" s="16">
        <v>4606</v>
      </c>
      <c r="U14" s="16">
        <v>4606</v>
      </c>
      <c r="V14" s="16">
        <v>4706</v>
      </c>
      <c r="W14" s="16">
        <v>3588</v>
      </c>
      <c r="X14" s="16">
        <v>3925</v>
      </c>
      <c r="Y14" s="16">
        <v>4655</v>
      </c>
      <c r="Z14" s="16">
        <v>4655</v>
      </c>
      <c r="AA14" s="16">
        <v>7315</v>
      </c>
      <c r="AB14" s="16">
        <v>9146</v>
      </c>
      <c r="AC14" s="9">
        <v>10099</v>
      </c>
      <c r="AD14" s="9">
        <v>11637</v>
      </c>
      <c r="AE14" s="9">
        <v>11637</v>
      </c>
      <c r="AF14" s="9">
        <v>11637</v>
      </c>
      <c r="AG14" s="9">
        <v>11637</v>
      </c>
      <c r="AH14" s="9">
        <v>11637</v>
      </c>
      <c r="AI14" s="16">
        <v>11637</v>
      </c>
      <c r="AJ14" s="16">
        <v>12681</v>
      </c>
      <c r="AK14" s="16">
        <v>11756</v>
      </c>
      <c r="AL14" s="9">
        <v>12550</v>
      </c>
      <c r="AM14" s="10">
        <v>9535</v>
      </c>
      <c r="AN14" s="9">
        <v>20346</v>
      </c>
      <c r="AO14" s="9">
        <v>20423</v>
      </c>
      <c r="AP14" s="9">
        <v>20423</v>
      </c>
      <c r="AQ14" s="9">
        <v>20510</v>
      </c>
      <c r="AR14" s="9">
        <v>20653</v>
      </c>
      <c r="AS14" s="9">
        <v>20653</v>
      </c>
      <c r="AT14" s="9">
        <v>20653</v>
      </c>
      <c r="AU14" s="32">
        <v>24693</v>
      </c>
      <c r="AV14" s="32">
        <v>27683</v>
      </c>
      <c r="AW14" s="9">
        <v>28650</v>
      </c>
    </row>
    <row r="15" spans="1:49" ht="18" customHeight="1">
      <c r="A15" s="11" t="s">
        <v>61</v>
      </c>
      <c r="B15" s="12"/>
      <c r="C15" s="12"/>
      <c r="D15" s="12"/>
      <c r="E15" s="12"/>
      <c r="F15" s="12"/>
      <c r="G15" s="12"/>
      <c r="H15" s="12"/>
      <c r="I15" s="12">
        <v>164</v>
      </c>
      <c r="J15" s="12">
        <v>164</v>
      </c>
      <c r="K15" s="13">
        <v>164</v>
      </c>
      <c r="L15" s="14">
        <v>165</v>
      </c>
      <c r="M15" s="11">
        <v>165</v>
      </c>
      <c r="N15" s="11">
        <v>198</v>
      </c>
      <c r="O15" s="11">
        <v>240</v>
      </c>
      <c r="P15" s="11">
        <v>240</v>
      </c>
      <c r="Q15" s="11">
        <v>270</v>
      </c>
      <c r="R15" s="1">
        <v>240</v>
      </c>
      <c r="S15" s="15">
        <v>193</v>
      </c>
      <c r="T15" s="16">
        <v>249</v>
      </c>
      <c r="U15" s="16">
        <v>249</v>
      </c>
      <c r="V15" s="16">
        <v>290</v>
      </c>
      <c r="W15" s="16">
        <v>290</v>
      </c>
      <c r="X15" s="16">
        <v>201</v>
      </c>
      <c r="Y15" s="16">
        <v>211</v>
      </c>
      <c r="Z15" s="16">
        <v>211</v>
      </c>
      <c r="AA15" s="16">
        <v>203</v>
      </c>
      <c r="AB15" s="16">
        <v>387</v>
      </c>
      <c r="AC15" s="9">
        <v>387</v>
      </c>
      <c r="AD15" s="9">
        <v>387</v>
      </c>
      <c r="AE15" s="9">
        <v>387</v>
      </c>
      <c r="AF15" s="9">
        <v>394</v>
      </c>
      <c r="AG15" s="9">
        <v>394</v>
      </c>
      <c r="AH15" s="9">
        <v>394</v>
      </c>
      <c r="AI15" s="16">
        <v>394</v>
      </c>
      <c r="AJ15" s="16">
        <v>407</v>
      </c>
      <c r="AK15" s="16">
        <v>394</v>
      </c>
      <c r="AL15" s="9">
        <v>394</v>
      </c>
      <c r="AM15" s="10">
        <v>394</v>
      </c>
      <c r="AN15" s="9">
        <v>485</v>
      </c>
      <c r="AO15" s="9">
        <v>570</v>
      </c>
      <c r="AP15" s="9">
        <v>570</v>
      </c>
      <c r="AQ15" s="9">
        <v>613</v>
      </c>
      <c r="AR15" s="9">
        <v>613</v>
      </c>
      <c r="AS15" s="9">
        <v>613</v>
      </c>
      <c r="AT15" s="9">
        <v>613</v>
      </c>
      <c r="AU15" s="32">
        <v>613</v>
      </c>
      <c r="AV15" s="32">
        <v>674</v>
      </c>
      <c r="AW15" s="9">
        <v>684</v>
      </c>
    </row>
    <row r="16" spans="1:49" ht="18" customHeight="1">
      <c r="A16" s="11" t="s">
        <v>62</v>
      </c>
      <c r="B16" s="12"/>
      <c r="C16" s="12"/>
      <c r="D16" s="12"/>
      <c r="E16" s="12"/>
      <c r="F16" s="12"/>
      <c r="G16" s="12"/>
      <c r="H16" s="12"/>
      <c r="I16" s="12">
        <v>114</v>
      </c>
      <c r="J16" s="12">
        <v>114</v>
      </c>
      <c r="K16" s="13">
        <v>114</v>
      </c>
      <c r="L16" s="14">
        <v>114</v>
      </c>
      <c r="M16" s="11">
        <v>114</v>
      </c>
      <c r="N16" s="11">
        <v>119</v>
      </c>
      <c r="O16" s="11">
        <v>130</v>
      </c>
      <c r="P16" s="11">
        <v>130</v>
      </c>
      <c r="Q16" s="11">
        <v>144</v>
      </c>
      <c r="R16" s="1">
        <v>144</v>
      </c>
      <c r="S16" s="15">
        <v>168</v>
      </c>
      <c r="T16" s="16">
        <v>197</v>
      </c>
      <c r="U16" s="16">
        <v>197</v>
      </c>
      <c r="V16" s="16">
        <v>219</v>
      </c>
      <c r="W16" s="16">
        <v>219</v>
      </c>
      <c r="X16" s="16">
        <v>195</v>
      </c>
      <c r="Y16" s="16">
        <v>210</v>
      </c>
      <c r="Z16" s="16">
        <v>210</v>
      </c>
      <c r="AA16" s="16">
        <v>294</v>
      </c>
      <c r="AB16" s="16">
        <v>354</v>
      </c>
      <c r="AC16" s="9">
        <v>354</v>
      </c>
      <c r="AD16" s="9">
        <v>354</v>
      </c>
      <c r="AE16" s="9">
        <v>354</v>
      </c>
      <c r="AF16" s="9">
        <v>360</v>
      </c>
      <c r="AG16" s="9">
        <v>360</v>
      </c>
      <c r="AH16" s="9">
        <v>360</v>
      </c>
      <c r="AI16" s="16">
        <v>360</v>
      </c>
      <c r="AJ16" s="16">
        <v>360</v>
      </c>
      <c r="AK16" s="16">
        <v>360</v>
      </c>
      <c r="AL16" s="9">
        <v>360</v>
      </c>
      <c r="AM16" s="10">
        <v>360</v>
      </c>
      <c r="AN16" s="9">
        <v>451</v>
      </c>
      <c r="AO16" s="9">
        <v>451</v>
      </c>
      <c r="AP16" s="9">
        <v>693</v>
      </c>
      <c r="AQ16" s="9">
        <v>693</v>
      </c>
      <c r="AR16" s="9">
        <v>693</v>
      </c>
      <c r="AS16" s="9">
        <v>693</v>
      </c>
      <c r="AT16" s="9">
        <v>693</v>
      </c>
      <c r="AU16" s="32">
        <v>693</v>
      </c>
      <c r="AV16" s="32">
        <v>693</v>
      </c>
      <c r="AW16" s="9">
        <v>693</v>
      </c>
    </row>
    <row r="17" spans="1:49" ht="18" customHeight="1">
      <c r="A17" s="11" t="s">
        <v>63</v>
      </c>
      <c r="B17" s="12"/>
      <c r="C17" s="12"/>
      <c r="D17" s="12"/>
      <c r="E17" s="12"/>
      <c r="F17" s="12"/>
      <c r="G17" s="12"/>
      <c r="H17" s="12">
        <v>778</v>
      </c>
      <c r="I17" s="12">
        <v>778</v>
      </c>
      <c r="J17" s="12">
        <v>795</v>
      </c>
      <c r="K17" s="13">
        <v>795</v>
      </c>
      <c r="L17" s="14">
        <v>795</v>
      </c>
      <c r="M17" s="11">
        <v>1017</v>
      </c>
      <c r="N17" s="11">
        <v>1186</v>
      </c>
      <c r="O17" s="11">
        <v>1186</v>
      </c>
      <c r="P17" s="11">
        <v>1186</v>
      </c>
      <c r="Q17" s="11">
        <v>3461</v>
      </c>
      <c r="R17" s="1">
        <v>3461</v>
      </c>
      <c r="S17" s="15">
        <v>1168</v>
      </c>
      <c r="T17" s="16">
        <v>4492</v>
      </c>
      <c r="U17" s="16">
        <v>5092</v>
      </c>
      <c r="V17" s="16">
        <v>5152</v>
      </c>
      <c r="W17" s="16">
        <v>5192</v>
      </c>
      <c r="X17" s="16">
        <v>5295</v>
      </c>
      <c r="Y17" s="16">
        <v>5295</v>
      </c>
      <c r="Z17" s="16">
        <v>5295</v>
      </c>
      <c r="AA17" s="16">
        <v>5295</v>
      </c>
      <c r="AB17" s="16">
        <v>5295</v>
      </c>
      <c r="AC17" s="9">
        <v>7491</v>
      </c>
      <c r="AD17" s="9">
        <v>7491</v>
      </c>
      <c r="AE17" s="9">
        <v>7491</v>
      </c>
      <c r="AF17" s="9">
        <v>7491</v>
      </c>
      <c r="AG17" s="9">
        <v>7491</v>
      </c>
      <c r="AH17" s="9">
        <v>7491</v>
      </c>
      <c r="AI17" s="16">
        <v>7491</v>
      </c>
      <c r="AJ17" s="16">
        <v>8013</v>
      </c>
      <c r="AK17" s="16">
        <v>8013</v>
      </c>
      <c r="AL17" s="9">
        <v>8563</v>
      </c>
      <c r="AM17" s="10">
        <v>11551</v>
      </c>
      <c r="AN17" s="9">
        <v>11551</v>
      </c>
      <c r="AO17" s="9">
        <v>12646</v>
      </c>
      <c r="AP17" s="9">
        <v>12646</v>
      </c>
      <c r="AQ17" s="9">
        <v>14347</v>
      </c>
      <c r="AR17" s="9">
        <v>14347</v>
      </c>
      <c r="AS17" s="9">
        <v>14347</v>
      </c>
      <c r="AT17" s="9">
        <v>14347</v>
      </c>
      <c r="AU17" s="32">
        <v>15367</v>
      </c>
      <c r="AV17" s="32">
        <v>15896</v>
      </c>
      <c r="AW17" s="9">
        <v>16313</v>
      </c>
    </row>
    <row r="18" spans="1:49" ht="18" customHeight="1">
      <c r="A18" s="11" t="s">
        <v>64</v>
      </c>
      <c r="B18" s="12"/>
      <c r="C18" s="12"/>
      <c r="D18" s="12"/>
      <c r="E18" s="12"/>
      <c r="F18" s="12"/>
      <c r="G18" s="12"/>
      <c r="H18" s="12"/>
      <c r="I18" s="12"/>
      <c r="J18" s="12"/>
      <c r="K18" s="13"/>
      <c r="L18" s="14"/>
      <c r="M18" s="11"/>
      <c r="N18" s="11"/>
      <c r="O18" s="11"/>
      <c r="P18" s="11"/>
      <c r="Q18" s="11"/>
      <c r="S18" s="15"/>
      <c r="T18" s="16"/>
      <c r="U18" s="16"/>
      <c r="V18" s="16"/>
      <c r="W18" s="16"/>
      <c r="X18" s="16"/>
      <c r="Y18" s="16"/>
      <c r="Z18" s="16"/>
      <c r="AA18" s="16"/>
      <c r="AB18" s="16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10"/>
      <c r="AN18" s="9"/>
      <c r="AO18" s="9"/>
      <c r="AP18" s="9"/>
      <c r="AQ18" s="9"/>
      <c r="AR18" s="9"/>
      <c r="AS18" s="9"/>
      <c r="AT18" s="9"/>
      <c r="AU18" s="9"/>
      <c r="AV18" s="32"/>
      <c r="AW18" s="9"/>
    </row>
    <row r="19" spans="1:49" ht="18" customHeight="1">
      <c r="A19" s="11" t="s">
        <v>65</v>
      </c>
      <c r="B19" s="12"/>
      <c r="C19" s="12"/>
      <c r="D19" s="12"/>
      <c r="E19" s="12"/>
      <c r="F19" s="12"/>
      <c r="G19" s="12"/>
      <c r="H19" s="12">
        <v>1373</v>
      </c>
      <c r="I19" s="12">
        <v>2918</v>
      </c>
      <c r="J19" s="12">
        <v>3345</v>
      </c>
      <c r="K19" s="13">
        <v>6472</v>
      </c>
      <c r="L19" s="14">
        <v>7011</v>
      </c>
      <c r="M19" s="11">
        <v>13462</v>
      </c>
      <c r="N19" s="11">
        <v>14337</v>
      </c>
      <c r="O19" s="11">
        <v>19461</v>
      </c>
      <c r="P19" s="11">
        <v>20442</v>
      </c>
      <c r="Q19" s="11">
        <v>20442</v>
      </c>
      <c r="R19" s="1">
        <v>20442</v>
      </c>
      <c r="S19" s="15">
        <v>24000</v>
      </c>
      <c r="T19" s="16">
        <v>2400</v>
      </c>
      <c r="U19" s="16">
        <v>2400</v>
      </c>
      <c r="V19" s="16">
        <v>3187</v>
      </c>
      <c r="W19" s="16">
        <v>3190</v>
      </c>
      <c r="X19" s="16">
        <v>3190</v>
      </c>
      <c r="Y19" s="16">
        <v>3190</v>
      </c>
      <c r="Z19" s="16">
        <v>3190</v>
      </c>
      <c r="AA19" s="16">
        <v>3190</v>
      </c>
      <c r="AB19" s="16">
        <v>3190</v>
      </c>
      <c r="AC19" s="9">
        <v>3190</v>
      </c>
      <c r="AD19" s="9">
        <v>3190</v>
      </c>
      <c r="AE19" s="9">
        <v>3190</v>
      </c>
      <c r="AF19" s="9">
        <v>3190</v>
      </c>
      <c r="AG19" s="9">
        <v>3190</v>
      </c>
      <c r="AH19" s="9">
        <v>3190</v>
      </c>
      <c r="AI19" s="16">
        <v>3190</v>
      </c>
      <c r="AJ19" s="16">
        <v>3190</v>
      </c>
      <c r="AK19" s="16">
        <v>3190</v>
      </c>
      <c r="AL19" s="9">
        <v>3190</v>
      </c>
      <c r="AM19" s="10">
        <v>3190</v>
      </c>
      <c r="AN19" s="9"/>
      <c r="AO19" s="9"/>
      <c r="AP19" s="9"/>
      <c r="AQ19" s="9"/>
      <c r="AR19" s="9"/>
      <c r="AS19" s="9"/>
      <c r="AT19" s="9"/>
      <c r="AU19" s="9"/>
      <c r="AV19" s="32"/>
      <c r="AW19" s="9"/>
    </row>
    <row r="20" spans="1:49" ht="18" customHeight="1">
      <c r="A20" s="11" t="s">
        <v>66</v>
      </c>
      <c r="B20" s="12"/>
      <c r="C20" s="12"/>
      <c r="D20" s="12"/>
      <c r="E20" s="12"/>
      <c r="F20" s="12"/>
      <c r="G20" s="12"/>
      <c r="H20" s="12"/>
      <c r="I20" s="12"/>
      <c r="J20" s="12"/>
      <c r="K20" s="13"/>
      <c r="L20" s="14"/>
      <c r="M20" s="11"/>
      <c r="N20" s="11"/>
      <c r="O20" s="11"/>
      <c r="P20" s="11"/>
      <c r="Q20" s="11"/>
      <c r="S20" s="15"/>
      <c r="T20" s="16"/>
      <c r="U20" s="16"/>
      <c r="V20" s="16"/>
      <c r="W20" s="16"/>
      <c r="X20" s="16"/>
      <c r="Y20" s="16"/>
      <c r="Z20" s="16"/>
      <c r="AA20" s="16"/>
      <c r="AB20" s="16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10"/>
      <c r="AN20" s="9"/>
      <c r="AO20" s="9"/>
      <c r="AP20" s="9"/>
      <c r="AQ20" s="9"/>
      <c r="AR20" s="9"/>
      <c r="AS20" s="9"/>
      <c r="AT20" s="9"/>
      <c r="AU20" s="9"/>
      <c r="AV20" s="32"/>
      <c r="AW20" s="9"/>
    </row>
    <row r="21" spans="1:49" ht="18" customHeight="1">
      <c r="A21" s="11" t="s">
        <v>67</v>
      </c>
      <c r="B21" s="12"/>
      <c r="C21" s="12"/>
      <c r="D21" s="12"/>
      <c r="E21" s="12"/>
      <c r="F21" s="12"/>
      <c r="G21" s="12"/>
      <c r="H21" s="12"/>
      <c r="I21" s="12">
        <v>1600</v>
      </c>
      <c r="J21" s="12">
        <v>2596</v>
      </c>
      <c r="K21" s="13">
        <v>2598</v>
      </c>
      <c r="L21" s="14">
        <v>2626</v>
      </c>
      <c r="M21" s="11">
        <v>2626</v>
      </c>
      <c r="N21" s="11">
        <v>3000</v>
      </c>
      <c r="O21" s="11">
        <v>3000</v>
      </c>
      <c r="P21" s="11">
        <v>4015</v>
      </c>
      <c r="Q21" s="11">
        <v>4015</v>
      </c>
      <c r="R21" s="1">
        <v>4015</v>
      </c>
      <c r="S21" s="15">
        <v>4015</v>
      </c>
      <c r="T21" s="16">
        <v>4015</v>
      </c>
      <c r="U21" s="16">
        <v>4015</v>
      </c>
      <c r="V21" s="16">
        <v>4015</v>
      </c>
      <c r="W21" s="16">
        <v>4015</v>
      </c>
      <c r="X21" s="16">
        <v>4015</v>
      </c>
      <c r="Y21" s="16">
        <v>4015</v>
      </c>
      <c r="Z21" s="16">
        <v>3985</v>
      </c>
      <c r="AA21" s="16">
        <v>3985</v>
      </c>
      <c r="AB21" s="16">
        <v>3985</v>
      </c>
      <c r="AC21" s="9">
        <v>3985</v>
      </c>
      <c r="AD21" s="9">
        <v>3985</v>
      </c>
      <c r="AE21" s="9">
        <v>3985</v>
      </c>
      <c r="AF21" s="9">
        <v>3985</v>
      </c>
      <c r="AG21" s="9">
        <v>3985</v>
      </c>
      <c r="AH21" s="9">
        <v>3985</v>
      </c>
      <c r="AI21" s="16">
        <v>3985</v>
      </c>
      <c r="AJ21" s="16">
        <v>3985</v>
      </c>
      <c r="AK21" s="16">
        <v>2985</v>
      </c>
      <c r="AL21" s="9">
        <v>2985</v>
      </c>
      <c r="AM21" s="10">
        <v>2985</v>
      </c>
      <c r="AN21" s="9"/>
      <c r="AO21" s="9"/>
      <c r="AP21" s="9"/>
      <c r="AQ21" s="9"/>
      <c r="AR21" s="9"/>
      <c r="AS21" s="9"/>
      <c r="AT21" s="9"/>
      <c r="AU21" s="9"/>
      <c r="AV21" s="32"/>
      <c r="AW21" s="9"/>
    </row>
    <row r="22" spans="1:49" ht="18" customHeight="1">
      <c r="A22" s="11" t="s">
        <v>68</v>
      </c>
      <c r="B22" s="15"/>
      <c r="C22" s="12"/>
      <c r="D22" s="12"/>
      <c r="E22" s="12"/>
      <c r="F22" s="12"/>
      <c r="G22" s="12"/>
      <c r="H22" s="12"/>
      <c r="I22" s="12"/>
      <c r="J22" s="12"/>
      <c r="K22" s="13"/>
      <c r="L22" s="14"/>
      <c r="M22" s="11"/>
      <c r="N22" s="11"/>
      <c r="O22" s="11"/>
      <c r="P22" s="11"/>
      <c r="Q22" s="11"/>
      <c r="S22" s="15" t="s">
        <v>48</v>
      </c>
      <c r="T22" s="16"/>
      <c r="U22" s="16"/>
      <c r="V22" s="16"/>
      <c r="W22" s="16"/>
      <c r="X22" s="16"/>
      <c r="Y22" s="16"/>
      <c r="Z22" s="16"/>
      <c r="AA22" s="16"/>
      <c r="AB22" s="16"/>
      <c r="AC22" s="9"/>
      <c r="AD22" s="9"/>
      <c r="AE22" s="9"/>
      <c r="AF22" s="9"/>
      <c r="AG22" s="9"/>
      <c r="AH22" s="9"/>
      <c r="AI22" s="16"/>
      <c r="AJ22" s="16"/>
      <c r="AK22" s="16"/>
      <c r="AL22" s="9"/>
      <c r="AM22" s="10"/>
      <c r="AN22" s="9"/>
      <c r="AO22" s="9"/>
      <c r="AP22" s="9"/>
      <c r="AQ22" s="9"/>
      <c r="AR22" s="9"/>
      <c r="AS22" s="9"/>
      <c r="AT22" s="9"/>
      <c r="AU22" s="9"/>
      <c r="AV22" s="32"/>
      <c r="AW22" s="9"/>
    </row>
    <row r="23" spans="1:49" ht="18" customHeight="1">
      <c r="A23" s="11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3"/>
      <c r="L23" s="14"/>
      <c r="M23" s="11"/>
      <c r="N23" s="11"/>
      <c r="O23" s="11"/>
      <c r="P23" s="11"/>
      <c r="Q23" s="11"/>
      <c r="S23" s="15"/>
      <c r="T23" s="16">
        <v>11049</v>
      </c>
      <c r="U23" s="16">
        <v>13089</v>
      </c>
      <c r="V23" s="16">
        <v>55109</v>
      </c>
      <c r="W23" s="16">
        <v>59719</v>
      </c>
      <c r="X23" s="16">
        <v>60627</v>
      </c>
      <c r="Y23" s="16">
        <v>62546</v>
      </c>
      <c r="Z23" s="16">
        <v>62546</v>
      </c>
      <c r="AA23" s="16">
        <v>62546</v>
      </c>
      <c r="AB23" s="16">
        <v>62546</v>
      </c>
      <c r="AC23" s="9">
        <v>62546</v>
      </c>
      <c r="AD23" s="9">
        <v>62546</v>
      </c>
      <c r="AE23" s="9">
        <v>62546</v>
      </c>
      <c r="AF23" s="9">
        <v>63326</v>
      </c>
      <c r="AG23" s="9">
        <v>63326</v>
      </c>
      <c r="AH23" s="9">
        <v>63326</v>
      </c>
      <c r="AI23" s="16">
        <v>63326</v>
      </c>
      <c r="AJ23" s="16" t="s">
        <v>70</v>
      </c>
      <c r="AK23" s="16">
        <v>63326</v>
      </c>
      <c r="AL23" s="9">
        <v>63326</v>
      </c>
      <c r="AM23" s="10" t="s">
        <v>71</v>
      </c>
      <c r="AN23" s="9">
        <v>52000</v>
      </c>
      <c r="AO23" s="9">
        <v>52000</v>
      </c>
      <c r="AP23" s="9">
        <v>52000</v>
      </c>
      <c r="AQ23" s="9">
        <v>52000</v>
      </c>
      <c r="AR23" s="9">
        <v>52000</v>
      </c>
      <c r="AS23" s="9">
        <v>52000</v>
      </c>
      <c r="AT23" s="9">
        <v>51423</v>
      </c>
      <c r="AU23" s="32">
        <v>51423</v>
      </c>
      <c r="AV23" s="32">
        <v>51423</v>
      </c>
      <c r="AW23" s="9">
        <v>51423</v>
      </c>
    </row>
    <row r="24" spans="1:49" ht="18" customHeight="1">
      <c r="A24" s="24" t="s">
        <v>72</v>
      </c>
      <c r="B24" s="25"/>
      <c r="C24" s="26"/>
      <c r="D24" s="26"/>
      <c r="E24" s="26"/>
      <c r="F24" s="26"/>
      <c r="G24" s="26"/>
      <c r="H24" s="26"/>
      <c r="I24" s="26"/>
      <c r="J24" s="26"/>
      <c r="K24" s="27"/>
      <c r="L24" s="28"/>
      <c r="M24" s="24"/>
      <c r="N24" s="24"/>
      <c r="O24" s="24"/>
      <c r="P24" s="24"/>
      <c r="Q24" s="24"/>
      <c r="R24" s="29"/>
      <c r="S24" s="30"/>
      <c r="T24" s="16"/>
      <c r="U24" s="16"/>
      <c r="V24" s="16"/>
      <c r="W24" s="16"/>
      <c r="X24" s="16"/>
      <c r="Y24" s="16"/>
      <c r="Z24" s="16"/>
      <c r="AA24" s="16"/>
      <c r="AB24" s="16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10"/>
      <c r="AN24" s="9"/>
      <c r="AO24" s="9"/>
      <c r="AP24" s="9"/>
      <c r="AQ24" s="9"/>
      <c r="AR24" s="9"/>
      <c r="AS24" s="9"/>
      <c r="AT24" s="9"/>
      <c r="AU24" s="9"/>
      <c r="AV24" s="9"/>
      <c r="AW24" s="9"/>
    </row>
    <row r="25" spans="1:49" ht="18" customHeight="1">
      <c r="C25" s="13"/>
      <c r="D25" s="13"/>
      <c r="E25" s="13"/>
      <c r="F25" s="13"/>
      <c r="G25" s="13"/>
      <c r="H25" s="13"/>
      <c r="I25" s="13"/>
      <c r="J25" s="13"/>
      <c r="K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49" ht="15" customHeight="1">
      <c r="A26" s="1" t="s">
        <v>73</v>
      </c>
    </row>
    <row r="27" spans="1:49" ht="15" customHeight="1">
      <c r="A27" s="1" t="s">
        <v>74</v>
      </c>
    </row>
    <row r="28" spans="1:49" ht="15" customHeight="1">
      <c r="A28" s="1" t="s">
        <v>75</v>
      </c>
    </row>
    <row r="29" spans="1:49" ht="15" customHeight="1">
      <c r="A29" s="1" t="s">
        <v>86</v>
      </c>
    </row>
    <row r="30" spans="1:49" ht="15" customHeight="1">
      <c r="A30" s="1" t="s">
        <v>94</v>
      </c>
    </row>
    <row r="31" spans="1:49" ht="15" customHeight="1">
      <c r="A31" s="1" t="s">
        <v>76</v>
      </c>
    </row>
    <row r="32" spans="1:49" ht="15" customHeight="1">
      <c r="A32" s="1" t="s">
        <v>77</v>
      </c>
    </row>
    <row r="33" ht="15" customHeight="1"/>
  </sheetData>
  <mergeCells count="3">
    <mergeCell ref="A1:S1"/>
    <mergeCell ref="A2:A3"/>
    <mergeCell ref="B2:AV2"/>
  </mergeCells>
  <printOptions horizontalCentered="1" verticalCentered="1"/>
  <pageMargins left="1.03" right="1.21" top="1.61" bottom="1.43" header="1.38" footer="0.52"/>
  <pageSetup paperSize="9" scale="6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institutions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Shikha Pokhrel</cp:lastModifiedBy>
  <dcterms:created xsi:type="dcterms:W3CDTF">2022-05-31T09:13:39Z</dcterms:created>
  <dcterms:modified xsi:type="dcterms:W3CDTF">2025-06-18T07:45:49Z</dcterms:modified>
</cp:coreProperties>
</file>