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Real Sector\Yearly\"/>
    </mc:Choice>
  </mc:AlternateContent>
  <bookViews>
    <workbookView xWindow="0" yWindow="0" windowWidth="28800" windowHeight="12315" activeTab="1"/>
  </bookViews>
  <sheets>
    <sheet name="SMEs" sheetId="1" r:id="rId1"/>
    <sheet name="Industries" sheetId="2" r:id="rId2"/>
    <sheet name="Production of commodities" sheetId="3" r:id="rId3"/>
  </sheets>
  <definedNames>
    <definedName name="_xlnm.Print_Titles" localSheetId="2">'Production of commodities'!$3:$3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E5" i="1"/>
  <c r="I4" i="1"/>
  <c r="E4" i="1"/>
</calcChain>
</file>

<file path=xl/sharedStrings.xml><?xml version="1.0" encoding="utf-8"?>
<sst xmlns="http://schemas.openxmlformats.org/spreadsheetml/2006/main" count="237" uniqueCount="147">
  <si>
    <t>Fiscal Year</t>
  </si>
  <si>
    <t xml:space="preserve"> No of Industries Registered</t>
  </si>
  <si>
    <t xml:space="preserve"> Fixed Capital Investment 
Rs. in Ten Million</t>
  </si>
  <si>
    <t>Private Firm</t>
  </si>
  <si>
    <t>Private Limited</t>
  </si>
  <si>
    <t>Partner-ship</t>
  </si>
  <si>
    <t>Total</t>
  </si>
  <si>
    <t>1974/75</t>
  </si>
  <si>
    <t>-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</si>
  <si>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</si>
  <si>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</si>
  <si>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</si>
  <si>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</si>
  <si>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</si>
  <si>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</si>
  <si>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</si>
  <si>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</si>
  <si>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</si>
  <si>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</si>
  <si>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</si>
  <si>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</si>
  <si>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</si>
  <si>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</si>
  <si>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</si>
  <si>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</si>
  <si>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1991/92+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</si>
  <si>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</si>
  <si>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</si>
  <si>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</si>
  <si>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</si>
  <si>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</si>
  <si>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</si>
  <si>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</si>
  <si>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</si>
  <si>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</si>
  <si>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</si>
  <si>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</si>
  <si>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</si>
  <si>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</si>
  <si>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</si>
  <si>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</si>
  <si>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</si>
  <si>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</si>
  <si>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</si>
  <si>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</si>
  <si>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</si>
  <si>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</si>
  <si>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</si>
  <si>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+ Data include industries registered from 75 districts under Department of cottage and small industries from FY 1991/92</t>
  </si>
  <si>
    <t>Source: Department of Cottage &amp; Small Industries</t>
  </si>
  <si>
    <t xml:space="preserve"> Number of Registered Cottage and Small Scale Industries and Fixed Capital Investment (Discontinued)
                                     </t>
  </si>
  <si>
    <t>Rs. In 10 Million</t>
  </si>
  <si>
    <t>Number of Industries</t>
  </si>
  <si>
    <t>Total Investment</t>
  </si>
  <si>
    <t>Fixed Capital</t>
  </si>
  <si>
    <t>Working Capital</t>
  </si>
  <si>
    <t>Total Number of Employment</t>
  </si>
  <si>
    <t>2014/15</t>
  </si>
  <si>
    <t>2015/16</t>
  </si>
  <si>
    <t>2016/17</t>
  </si>
  <si>
    <t>2017/18</t>
  </si>
  <si>
    <t>2018/19</t>
  </si>
  <si>
    <t>2019/20</t>
  </si>
  <si>
    <t xml:space="preserve"> Details of Registered Industries During the Last 10 Years </t>
  </si>
  <si>
    <t>2020/21</t>
  </si>
  <si>
    <t>Source: Department of Industry, 2022</t>
  </si>
  <si>
    <t>S.N.</t>
  </si>
  <si>
    <t>Code No.</t>
  </si>
  <si>
    <t>Major Industry Gropu</t>
  </si>
  <si>
    <t>Unites</t>
  </si>
  <si>
    <t>1991/92</t>
  </si>
  <si>
    <t>2003/04+</t>
  </si>
  <si>
    <t>311-312</t>
  </si>
  <si>
    <t>Food Manufacturing</t>
  </si>
  <si>
    <t>I</t>
  </si>
  <si>
    <t>Noodles</t>
  </si>
  <si>
    <t>M.T.</t>
  </si>
  <si>
    <t>II</t>
  </si>
  <si>
    <t>Biscuits</t>
  </si>
  <si>
    <t>III</t>
  </si>
  <si>
    <t>Squash</t>
  </si>
  <si>
    <t>Th. Litre</t>
  </si>
  <si>
    <t>IV</t>
  </si>
  <si>
    <t>Sugar</t>
  </si>
  <si>
    <t>V</t>
  </si>
  <si>
    <t>Tea</t>
  </si>
  <si>
    <t>VI</t>
  </si>
  <si>
    <t>Animal Feeds</t>
  </si>
  <si>
    <t>VII</t>
  </si>
  <si>
    <t>Vegetable Ghee</t>
  </si>
  <si>
    <t>Beverage Industries</t>
  </si>
  <si>
    <t>Soft Drinks</t>
  </si>
  <si>
    <t>Beer</t>
  </si>
  <si>
    <t>Liquor</t>
  </si>
  <si>
    <t>Tobacco Manufacturing</t>
  </si>
  <si>
    <t>Cigarette</t>
  </si>
  <si>
    <t>Mil. Sticks</t>
  </si>
  <si>
    <t>Bidi</t>
  </si>
  <si>
    <t>Manufacture of Textiles</t>
  </si>
  <si>
    <t>Cotton Clothes</t>
  </si>
  <si>
    <t>Th. Metre</t>
  </si>
  <si>
    <t>Synthetic Clothes</t>
  </si>
  <si>
    <t>Jute Goods</t>
  </si>
  <si>
    <t>Leather &amp; Leather Products</t>
  </si>
  <si>
    <t>Processed Leather</t>
  </si>
  <si>
    <t>Th. Sq. Ft.</t>
  </si>
  <si>
    <t>Footwear Manufacturing</t>
  </si>
  <si>
    <t>Shoes</t>
  </si>
  <si>
    <t>Th. Pairs</t>
  </si>
  <si>
    <t>Wood &amp; Wood Products</t>
  </si>
  <si>
    <t>Plywood</t>
  </si>
  <si>
    <t>Straw Board</t>
  </si>
  <si>
    <t>Paper &amp; Paper Products</t>
  </si>
  <si>
    <t>Paper</t>
  </si>
  <si>
    <t>M. T.</t>
  </si>
  <si>
    <t>Manufacture of Other Chemical Product</t>
  </si>
  <si>
    <t>Soap</t>
  </si>
  <si>
    <t>Detergent Powder</t>
  </si>
  <si>
    <t>Matches</t>
  </si>
  <si>
    <t>Th. Gross</t>
  </si>
  <si>
    <t>Manufacture of Rubber Products</t>
  </si>
  <si>
    <t>Slipper</t>
  </si>
  <si>
    <t>Manufacture of Plastic Products</t>
  </si>
  <si>
    <t>Plastic Goods</t>
  </si>
  <si>
    <t>Other Non Metallic Mineral Products</t>
  </si>
  <si>
    <t>Cement,</t>
  </si>
  <si>
    <t>Bricks &amp; Tiles (Govt. Sector)</t>
  </si>
  <si>
    <t>Th. Piece</t>
  </si>
  <si>
    <t>Manufacture of Cutlery, Hand Tools Except Machinery Equipment</t>
  </si>
  <si>
    <t>Iron Rod. Angles etc.</t>
  </si>
  <si>
    <t>Steel Utensils</t>
  </si>
  <si>
    <t>Agricultural Tools</t>
  </si>
  <si>
    <t>Manufacture of Electricals, Industrial Machinery Apparatus, Appaliances</t>
  </si>
  <si>
    <t>Wires/Cables</t>
  </si>
  <si>
    <t xml:space="preserve">    a. GI/HB Wires</t>
  </si>
  <si>
    <t>MT</t>
  </si>
  <si>
    <t xml:space="preserve">    b. ACSR Conductor/PVC Cable</t>
  </si>
  <si>
    <t>KM</t>
  </si>
  <si>
    <t>Dry Cell Battery</t>
  </si>
  <si>
    <t>Th. Nos.</t>
  </si>
  <si>
    <t>+ Revised Data</t>
  </si>
  <si>
    <t>Note: Blank space represents unavaliability of data</t>
  </si>
  <si>
    <t>Source: Department of Industry</t>
  </si>
  <si>
    <t>Production of Manufacturing Commodities (Disontinued)</t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</si>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</sst>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2"/>
      <name val="Dev - Exl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quotePrefix="1" applyFont="1"/>
    <xf numFmtId="0" fontId="2" fillId="0" borderId="0" xfId="0" applyFont="1"/>
    <xf numFmtId="0" fontId="4" fillId="0" borderId="0" xfId="0" applyFont="1"/>
    <xf numFmtId="0" fontId="4" fillId="0" borderId="5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7" xfId="0" applyFont="1" applyBorder="1"/>
    <xf numFmtId="2" fontId="4" fillId="0" borderId="7" xfId="0" applyNumberFormat="1" applyFont="1" applyBorder="1" applyAlignment="1">
      <alignment horizontal="right"/>
    </xf>
    <xf numFmtId="2" fontId="4" fillId="0" borderId="7" xfId="0" applyNumberFormat="1" applyFont="1" applyBorder="1"/>
    <xf numFmtId="2" fontId="4" fillId="0" borderId="8" xfId="0" applyNumberFormat="1" applyFont="1" applyBorder="1"/>
    <xf numFmtId="1" fontId="4" fillId="0" borderId="7" xfId="0" applyNumberFormat="1" applyFont="1" applyBorder="1"/>
    <xf numFmtId="1" fontId="4" fillId="0" borderId="7" xfId="0" applyNumberFormat="1" applyFont="1" applyBorder="1" applyAlignment="1">
      <alignment vertical="center"/>
    </xf>
    <xf numFmtId="2" fontId="4" fillId="0" borderId="7" xfId="0" quotePrefix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1" applyFont="1"/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righ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0" fontId="10" fillId="0" borderId="0" xfId="0" applyFont="1"/>
    <xf numFmtId="0" fontId="4" fillId="0" borderId="0" xfId="0" applyFont="1" applyAlignment="1">
      <alignment horizontal="right"/>
    </xf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1" fillId="0" borderId="7" xfId="0" applyFont="1" applyBorder="1"/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11" fillId="0" borderId="7" xfId="0" quotePrefix="1" applyFont="1" applyBorder="1" applyAlignment="1">
      <alignment horizontal="right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5" xfId="0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2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/>
    </xf>
    <xf numFmtId="0" fontId="11" fillId="0" borderId="12" xfId="0" applyFont="1" applyBorder="1"/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right"/>
    </xf>
    <xf numFmtId="0" fontId="11" fillId="0" borderId="17" xfId="0" applyFont="1" applyBorder="1" applyAlignment="1">
      <alignment horizontal="center"/>
    </xf>
    <xf numFmtId="0" fontId="11" fillId="0" borderId="17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6" fillId="0" borderId="5" xfId="1" applyFont="1" applyBorder="1" applyAlignment="1">
      <alignment vertical="center"/>
    </xf>
    <xf numFmtId="0" fontId="9" fillId="0" borderId="5" xfId="1" applyFont="1" applyBorder="1" applyAlignment="1"/>
    <xf numFmtId="0" fontId="9" fillId="0" borderId="5" xfId="1" applyFont="1" applyBorder="1" applyAlignment="1">
      <alignment horizontal="center"/>
    </xf>
    <xf numFmtId="0" fontId="6" fillId="0" borderId="0" xfId="1" applyFont="1" applyBorder="1" applyAlignment="1">
      <alignment horizontal="right" vertical="center" wrapText="1"/>
    </xf>
    <xf numFmtId="0" fontId="0" fillId="0" borderId="0" xfId="0" applyBorder="1"/>
    <xf numFmtId="1" fontId="6" fillId="0" borderId="7" xfId="1" applyNumberFormat="1" applyFont="1" applyBorder="1" applyAlignment="1">
      <alignment horizontal="right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center" shrinkToFit="1"/>
    </xf>
    <xf numFmtId="0" fontId="5" fillId="0" borderId="0" xfId="1" applyFont="1" applyAlignment="1">
      <alignment horizontal="center"/>
    </xf>
    <xf numFmtId="0" fontId="7" fillId="0" borderId="10" xfId="1" applyFont="1" applyBorder="1" applyAlignment="1">
      <alignment horizontal="right"/>
    </xf>
    <xf numFmtId="0" fontId="12" fillId="0" borderId="7" xfId="0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V45"/>
  <sheetViews>
    <sheetView showGridLines="0" topLeftCell="A16" workbookViewId="0">
      <selection activeCell="F43" sqref="F43"/>
    </sheetView>
  </sheetViews>
  <sheetFormatPr defaultColWidth="8.88671875" defaultRowHeight="12.75"/>
  <cols>
    <col min="1" max="1" width="8.6640625" style="22" customWidth="1"/>
    <col min="2" max="9" width="6.109375" style="22" customWidth="1"/>
    <col min="10" max="10" width="5.88671875" style="3" customWidth="1"/>
    <col min="11" max="11" width="12.6640625" style="3" customWidth="1"/>
    <col min="12" max="256" width="8.88671875" style="3"/>
    <col min="257" max="257" width="8.6640625" style="3" customWidth="1"/>
    <col min="258" max="265" width="6.109375" style="3" customWidth="1"/>
    <col min="266" max="266" width="5.88671875" style="3" customWidth="1"/>
    <col min="267" max="267" width="12.6640625" style="3" customWidth="1"/>
    <col min="268" max="512" width="8.88671875" style="3"/>
    <col min="513" max="513" width="8.6640625" style="3" customWidth="1"/>
    <col min="514" max="521" width="6.109375" style="3" customWidth="1"/>
    <col min="522" max="522" width="5.88671875" style="3" customWidth="1"/>
    <col min="523" max="523" width="12.6640625" style="3" customWidth="1"/>
    <col min="524" max="768" width="8.88671875" style="3"/>
    <col min="769" max="769" width="8.6640625" style="3" customWidth="1"/>
    <col min="770" max="777" width="6.109375" style="3" customWidth="1"/>
    <col min="778" max="778" width="5.88671875" style="3" customWidth="1"/>
    <col min="779" max="779" width="12.6640625" style="3" customWidth="1"/>
    <col min="780" max="1024" width="8.88671875" style="3"/>
    <col min="1025" max="1025" width="8.6640625" style="3" customWidth="1"/>
    <col min="1026" max="1033" width="6.109375" style="3" customWidth="1"/>
    <col min="1034" max="1034" width="5.88671875" style="3" customWidth="1"/>
    <col min="1035" max="1035" width="12.6640625" style="3" customWidth="1"/>
    <col min="1036" max="1280" width="8.88671875" style="3"/>
    <col min="1281" max="1281" width="8.6640625" style="3" customWidth="1"/>
    <col min="1282" max="1289" width="6.109375" style="3" customWidth="1"/>
    <col min="1290" max="1290" width="5.88671875" style="3" customWidth="1"/>
    <col min="1291" max="1291" width="12.6640625" style="3" customWidth="1"/>
    <col min="1292" max="1536" width="8.88671875" style="3"/>
    <col min="1537" max="1537" width="8.6640625" style="3" customWidth="1"/>
    <col min="1538" max="1545" width="6.109375" style="3" customWidth="1"/>
    <col min="1546" max="1546" width="5.88671875" style="3" customWidth="1"/>
    <col min="1547" max="1547" width="12.6640625" style="3" customWidth="1"/>
    <col min="1548" max="1792" width="8.88671875" style="3"/>
    <col min="1793" max="1793" width="8.6640625" style="3" customWidth="1"/>
    <col min="1794" max="1801" width="6.109375" style="3" customWidth="1"/>
    <col min="1802" max="1802" width="5.88671875" style="3" customWidth="1"/>
    <col min="1803" max="1803" width="12.6640625" style="3" customWidth="1"/>
    <col min="1804" max="2048" width="8.88671875" style="3"/>
    <col min="2049" max="2049" width="8.6640625" style="3" customWidth="1"/>
    <col min="2050" max="2057" width="6.109375" style="3" customWidth="1"/>
    <col min="2058" max="2058" width="5.88671875" style="3" customWidth="1"/>
    <col min="2059" max="2059" width="12.6640625" style="3" customWidth="1"/>
    <col min="2060" max="2304" width="8.88671875" style="3"/>
    <col min="2305" max="2305" width="8.6640625" style="3" customWidth="1"/>
    <col min="2306" max="2313" width="6.109375" style="3" customWidth="1"/>
    <col min="2314" max="2314" width="5.88671875" style="3" customWidth="1"/>
    <col min="2315" max="2315" width="12.6640625" style="3" customWidth="1"/>
    <col min="2316" max="2560" width="8.88671875" style="3"/>
    <col min="2561" max="2561" width="8.6640625" style="3" customWidth="1"/>
    <col min="2562" max="2569" width="6.109375" style="3" customWidth="1"/>
    <col min="2570" max="2570" width="5.88671875" style="3" customWidth="1"/>
    <col min="2571" max="2571" width="12.6640625" style="3" customWidth="1"/>
    <col min="2572" max="2816" width="8.88671875" style="3"/>
    <col min="2817" max="2817" width="8.6640625" style="3" customWidth="1"/>
    <col min="2818" max="2825" width="6.109375" style="3" customWidth="1"/>
    <col min="2826" max="2826" width="5.88671875" style="3" customWidth="1"/>
    <col min="2827" max="2827" width="12.6640625" style="3" customWidth="1"/>
    <col min="2828" max="3072" width="8.88671875" style="3"/>
    <col min="3073" max="3073" width="8.6640625" style="3" customWidth="1"/>
    <col min="3074" max="3081" width="6.109375" style="3" customWidth="1"/>
    <col min="3082" max="3082" width="5.88671875" style="3" customWidth="1"/>
    <col min="3083" max="3083" width="12.6640625" style="3" customWidth="1"/>
    <col min="3084" max="3328" width="8.88671875" style="3"/>
    <col min="3329" max="3329" width="8.6640625" style="3" customWidth="1"/>
    <col min="3330" max="3337" width="6.109375" style="3" customWidth="1"/>
    <col min="3338" max="3338" width="5.88671875" style="3" customWidth="1"/>
    <col min="3339" max="3339" width="12.6640625" style="3" customWidth="1"/>
    <col min="3340" max="3584" width="8.88671875" style="3"/>
    <col min="3585" max="3585" width="8.6640625" style="3" customWidth="1"/>
    <col min="3586" max="3593" width="6.109375" style="3" customWidth="1"/>
    <col min="3594" max="3594" width="5.88671875" style="3" customWidth="1"/>
    <col min="3595" max="3595" width="12.6640625" style="3" customWidth="1"/>
    <col min="3596" max="3840" width="8.88671875" style="3"/>
    <col min="3841" max="3841" width="8.6640625" style="3" customWidth="1"/>
    <col min="3842" max="3849" width="6.109375" style="3" customWidth="1"/>
    <col min="3850" max="3850" width="5.88671875" style="3" customWidth="1"/>
    <col min="3851" max="3851" width="12.6640625" style="3" customWidth="1"/>
    <col min="3852" max="4096" width="8.88671875" style="3"/>
    <col min="4097" max="4097" width="8.6640625" style="3" customWidth="1"/>
    <col min="4098" max="4105" width="6.109375" style="3" customWidth="1"/>
    <col min="4106" max="4106" width="5.88671875" style="3" customWidth="1"/>
    <col min="4107" max="4107" width="12.6640625" style="3" customWidth="1"/>
    <col min="4108" max="4352" width="8.88671875" style="3"/>
    <col min="4353" max="4353" width="8.6640625" style="3" customWidth="1"/>
    <col min="4354" max="4361" width="6.109375" style="3" customWidth="1"/>
    <col min="4362" max="4362" width="5.88671875" style="3" customWidth="1"/>
    <col min="4363" max="4363" width="12.6640625" style="3" customWidth="1"/>
    <col min="4364" max="4608" width="8.88671875" style="3"/>
    <col min="4609" max="4609" width="8.6640625" style="3" customWidth="1"/>
    <col min="4610" max="4617" width="6.109375" style="3" customWidth="1"/>
    <col min="4618" max="4618" width="5.88671875" style="3" customWidth="1"/>
    <col min="4619" max="4619" width="12.6640625" style="3" customWidth="1"/>
    <col min="4620" max="4864" width="8.88671875" style="3"/>
    <col min="4865" max="4865" width="8.6640625" style="3" customWidth="1"/>
    <col min="4866" max="4873" width="6.109375" style="3" customWidth="1"/>
    <col min="4874" max="4874" width="5.88671875" style="3" customWidth="1"/>
    <col min="4875" max="4875" width="12.6640625" style="3" customWidth="1"/>
    <col min="4876" max="5120" width="8.88671875" style="3"/>
    <col min="5121" max="5121" width="8.6640625" style="3" customWidth="1"/>
    <col min="5122" max="5129" width="6.109375" style="3" customWidth="1"/>
    <col min="5130" max="5130" width="5.88671875" style="3" customWidth="1"/>
    <col min="5131" max="5131" width="12.6640625" style="3" customWidth="1"/>
    <col min="5132" max="5376" width="8.88671875" style="3"/>
    <col min="5377" max="5377" width="8.6640625" style="3" customWidth="1"/>
    <col min="5378" max="5385" width="6.109375" style="3" customWidth="1"/>
    <col min="5386" max="5386" width="5.88671875" style="3" customWidth="1"/>
    <col min="5387" max="5387" width="12.6640625" style="3" customWidth="1"/>
    <col min="5388" max="5632" width="8.88671875" style="3"/>
    <col min="5633" max="5633" width="8.6640625" style="3" customWidth="1"/>
    <col min="5634" max="5641" width="6.109375" style="3" customWidth="1"/>
    <col min="5642" max="5642" width="5.88671875" style="3" customWidth="1"/>
    <col min="5643" max="5643" width="12.6640625" style="3" customWidth="1"/>
    <col min="5644" max="5888" width="8.88671875" style="3"/>
    <col min="5889" max="5889" width="8.6640625" style="3" customWidth="1"/>
    <col min="5890" max="5897" width="6.109375" style="3" customWidth="1"/>
    <col min="5898" max="5898" width="5.88671875" style="3" customWidth="1"/>
    <col min="5899" max="5899" width="12.6640625" style="3" customWidth="1"/>
    <col min="5900" max="6144" width="8.88671875" style="3"/>
    <col min="6145" max="6145" width="8.6640625" style="3" customWidth="1"/>
    <col min="6146" max="6153" width="6.109375" style="3" customWidth="1"/>
    <col min="6154" max="6154" width="5.88671875" style="3" customWidth="1"/>
    <col min="6155" max="6155" width="12.6640625" style="3" customWidth="1"/>
    <col min="6156" max="6400" width="8.88671875" style="3"/>
    <col min="6401" max="6401" width="8.6640625" style="3" customWidth="1"/>
    <col min="6402" max="6409" width="6.109375" style="3" customWidth="1"/>
    <col min="6410" max="6410" width="5.88671875" style="3" customWidth="1"/>
    <col min="6411" max="6411" width="12.6640625" style="3" customWidth="1"/>
    <col min="6412" max="6656" width="8.88671875" style="3"/>
    <col min="6657" max="6657" width="8.6640625" style="3" customWidth="1"/>
    <col min="6658" max="6665" width="6.109375" style="3" customWidth="1"/>
    <col min="6666" max="6666" width="5.88671875" style="3" customWidth="1"/>
    <col min="6667" max="6667" width="12.6640625" style="3" customWidth="1"/>
    <col min="6668" max="6912" width="8.88671875" style="3"/>
    <col min="6913" max="6913" width="8.6640625" style="3" customWidth="1"/>
    <col min="6914" max="6921" width="6.109375" style="3" customWidth="1"/>
    <col min="6922" max="6922" width="5.88671875" style="3" customWidth="1"/>
    <col min="6923" max="6923" width="12.6640625" style="3" customWidth="1"/>
    <col min="6924" max="7168" width="8.88671875" style="3"/>
    <col min="7169" max="7169" width="8.6640625" style="3" customWidth="1"/>
    <col min="7170" max="7177" width="6.109375" style="3" customWidth="1"/>
    <col min="7178" max="7178" width="5.88671875" style="3" customWidth="1"/>
    <col min="7179" max="7179" width="12.6640625" style="3" customWidth="1"/>
    <col min="7180" max="7424" width="8.88671875" style="3"/>
    <col min="7425" max="7425" width="8.6640625" style="3" customWidth="1"/>
    <col min="7426" max="7433" width="6.109375" style="3" customWidth="1"/>
    <col min="7434" max="7434" width="5.88671875" style="3" customWidth="1"/>
    <col min="7435" max="7435" width="12.6640625" style="3" customWidth="1"/>
    <col min="7436" max="7680" width="8.88671875" style="3"/>
    <col min="7681" max="7681" width="8.6640625" style="3" customWidth="1"/>
    <col min="7682" max="7689" width="6.109375" style="3" customWidth="1"/>
    <col min="7690" max="7690" width="5.88671875" style="3" customWidth="1"/>
    <col min="7691" max="7691" width="12.6640625" style="3" customWidth="1"/>
    <col min="7692" max="7936" width="8.88671875" style="3"/>
    <col min="7937" max="7937" width="8.6640625" style="3" customWidth="1"/>
    <col min="7938" max="7945" width="6.109375" style="3" customWidth="1"/>
    <col min="7946" max="7946" width="5.88671875" style="3" customWidth="1"/>
    <col min="7947" max="7947" width="12.6640625" style="3" customWidth="1"/>
    <col min="7948" max="8192" width="8.88671875" style="3"/>
    <col min="8193" max="8193" width="8.6640625" style="3" customWidth="1"/>
    <col min="8194" max="8201" width="6.109375" style="3" customWidth="1"/>
    <col min="8202" max="8202" width="5.88671875" style="3" customWidth="1"/>
    <col min="8203" max="8203" width="12.6640625" style="3" customWidth="1"/>
    <col min="8204" max="8448" width="8.88671875" style="3"/>
    <col min="8449" max="8449" width="8.6640625" style="3" customWidth="1"/>
    <col min="8450" max="8457" width="6.109375" style="3" customWidth="1"/>
    <col min="8458" max="8458" width="5.88671875" style="3" customWidth="1"/>
    <col min="8459" max="8459" width="12.6640625" style="3" customWidth="1"/>
    <col min="8460" max="8704" width="8.88671875" style="3"/>
    <col min="8705" max="8705" width="8.6640625" style="3" customWidth="1"/>
    <col min="8706" max="8713" width="6.109375" style="3" customWidth="1"/>
    <col min="8714" max="8714" width="5.88671875" style="3" customWidth="1"/>
    <col min="8715" max="8715" width="12.6640625" style="3" customWidth="1"/>
    <col min="8716" max="8960" width="8.88671875" style="3"/>
    <col min="8961" max="8961" width="8.6640625" style="3" customWidth="1"/>
    <col min="8962" max="8969" width="6.109375" style="3" customWidth="1"/>
    <col min="8970" max="8970" width="5.88671875" style="3" customWidth="1"/>
    <col min="8971" max="8971" width="12.6640625" style="3" customWidth="1"/>
    <col min="8972" max="9216" width="8.88671875" style="3"/>
    <col min="9217" max="9217" width="8.6640625" style="3" customWidth="1"/>
    <col min="9218" max="9225" width="6.109375" style="3" customWidth="1"/>
    <col min="9226" max="9226" width="5.88671875" style="3" customWidth="1"/>
    <col min="9227" max="9227" width="12.6640625" style="3" customWidth="1"/>
    <col min="9228" max="9472" width="8.88671875" style="3"/>
    <col min="9473" max="9473" width="8.6640625" style="3" customWidth="1"/>
    <col min="9474" max="9481" width="6.109375" style="3" customWidth="1"/>
    <col min="9482" max="9482" width="5.88671875" style="3" customWidth="1"/>
    <col min="9483" max="9483" width="12.6640625" style="3" customWidth="1"/>
    <col min="9484" max="9728" width="8.88671875" style="3"/>
    <col min="9729" max="9729" width="8.6640625" style="3" customWidth="1"/>
    <col min="9730" max="9737" width="6.109375" style="3" customWidth="1"/>
    <col min="9738" max="9738" width="5.88671875" style="3" customWidth="1"/>
    <col min="9739" max="9739" width="12.6640625" style="3" customWidth="1"/>
    <col min="9740" max="9984" width="8.88671875" style="3"/>
    <col min="9985" max="9985" width="8.6640625" style="3" customWidth="1"/>
    <col min="9986" max="9993" width="6.109375" style="3" customWidth="1"/>
    <col min="9994" max="9994" width="5.88671875" style="3" customWidth="1"/>
    <col min="9995" max="9995" width="12.6640625" style="3" customWidth="1"/>
    <col min="9996" max="10240" width="8.88671875" style="3"/>
    <col min="10241" max="10241" width="8.6640625" style="3" customWidth="1"/>
    <col min="10242" max="10249" width="6.109375" style="3" customWidth="1"/>
    <col min="10250" max="10250" width="5.88671875" style="3" customWidth="1"/>
    <col min="10251" max="10251" width="12.6640625" style="3" customWidth="1"/>
    <col min="10252" max="10496" width="8.88671875" style="3"/>
    <col min="10497" max="10497" width="8.6640625" style="3" customWidth="1"/>
    <col min="10498" max="10505" width="6.109375" style="3" customWidth="1"/>
    <col min="10506" max="10506" width="5.88671875" style="3" customWidth="1"/>
    <col min="10507" max="10507" width="12.6640625" style="3" customWidth="1"/>
    <col min="10508" max="10752" width="8.88671875" style="3"/>
    <col min="10753" max="10753" width="8.6640625" style="3" customWidth="1"/>
    <col min="10754" max="10761" width="6.109375" style="3" customWidth="1"/>
    <col min="10762" max="10762" width="5.88671875" style="3" customWidth="1"/>
    <col min="10763" max="10763" width="12.6640625" style="3" customWidth="1"/>
    <col min="10764" max="11008" width="8.88671875" style="3"/>
    <col min="11009" max="11009" width="8.6640625" style="3" customWidth="1"/>
    <col min="11010" max="11017" width="6.109375" style="3" customWidth="1"/>
    <col min="11018" max="11018" width="5.88671875" style="3" customWidth="1"/>
    <col min="11019" max="11019" width="12.6640625" style="3" customWidth="1"/>
    <col min="11020" max="11264" width="8.88671875" style="3"/>
    <col min="11265" max="11265" width="8.6640625" style="3" customWidth="1"/>
    <col min="11266" max="11273" width="6.109375" style="3" customWidth="1"/>
    <col min="11274" max="11274" width="5.88671875" style="3" customWidth="1"/>
    <col min="11275" max="11275" width="12.6640625" style="3" customWidth="1"/>
    <col min="11276" max="11520" width="8.88671875" style="3"/>
    <col min="11521" max="11521" width="8.6640625" style="3" customWidth="1"/>
    <col min="11522" max="11529" width="6.109375" style="3" customWidth="1"/>
    <col min="11530" max="11530" width="5.88671875" style="3" customWidth="1"/>
    <col min="11531" max="11531" width="12.6640625" style="3" customWidth="1"/>
    <col min="11532" max="11776" width="8.88671875" style="3"/>
    <col min="11777" max="11777" width="8.6640625" style="3" customWidth="1"/>
    <col min="11778" max="11785" width="6.109375" style="3" customWidth="1"/>
    <col min="11786" max="11786" width="5.88671875" style="3" customWidth="1"/>
    <col min="11787" max="11787" width="12.6640625" style="3" customWidth="1"/>
    <col min="11788" max="12032" width="8.88671875" style="3"/>
    <col min="12033" max="12033" width="8.6640625" style="3" customWidth="1"/>
    <col min="12034" max="12041" width="6.109375" style="3" customWidth="1"/>
    <col min="12042" max="12042" width="5.88671875" style="3" customWidth="1"/>
    <col min="12043" max="12043" width="12.6640625" style="3" customWidth="1"/>
    <col min="12044" max="12288" width="8.88671875" style="3"/>
    <col min="12289" max="12289" width="8.6640625" style="3" customWidth="1"/>
    <col min="12290" max="12297" width="6.109375" style="3" customWidth="1"/>
    <col min="12298" max="12298" width="5.88671875" style="3" customWidth="1"/>
    <col min="12299" max="12299" width="12.6640625" style="3" customWidth="1"/>
    <col min="12300" max="12544" width="8.88671875" style="3"/>
    <col min="12545" max="12545" width="8.6640625" style="3" customWidth="1"/>
    <col min="12546" max="12553" width="6.109375" style="3" customWidth="1"/>
    <col min="12554" max="12554" width="5.88671875" style="3" customWidth="1"/>
    <col min="12555" max="12555" width="12.6640625" style="3" customWidth="1"/>
    <col min="12556" max="12800" width="8.88671875" style="3"/>
    <col min="12801" max="12801" width="8.6640625" style="3" customWidth="1"/>
    <col min="12802" max="12809" width="6.109375" style="3" customWidth="1"/>
    <col min="12810" max="12810" width="5.88671875" style="3" customWidth="1"/>
    <col min="12811" max="12811" width="12.6640625" style="3" customWidth="1"/>
    <col min="12812" max="13056" width="8.88671875" style="3"/>
    <col min="13057" max="13057" width="8.6640625" style="3" customWidth="1"/>
    <col min="13058" max="13065" width="6.109375" style="3" customWidth="1"/>
    <col min="13066" max="13066" width="5.88671875" style="3" customWidth="1"/>
    <col min="13067" max="13067" width="12.6640625" style="3" customWidth="1"/>
    <col min="13068" max="13312" width="8.88671875" style="3"/>
    <col min="13313" max="13313" width="8.6640625" style="3" customWidth="1"/>
    <col min="13314" max="13321" width="6.109375" style="3" customWidth="1"/>
    <col min="13322" max="13322" width="5.88671875" style="3" customWidth="1"/>
    <col min="13323" max="13323" width="12.6640625" style="3" customWidth="1"/>
    <col min="13324" max="13568" width="8.88671875" style="3"/>
    <col min="13569" max="13569" width="8.6640625" style="3" customWidth="1"/>
    <col min="13570" max="13577" width="6.109375" style="3" customWidth="1"/>
    <col min="13578" max="13578" width="5.88671875" style="3" customWidth="1"/>
    <col min="13579" max="13579" width="12.6640625" style="3" customWidth="1"/>
    <col min="13580" max="13824" width="8.88671875" style="3"/>
    <col min="13825" max="13825" width="8.6640625" style="3" customWidth="1"/>
    <col min="13826" max="13833" width="6.109375" style="3" customWidth="1"/>
    <col min="13834" max="13834" width="5.88671875" style="3" customWidth="1"/>
    <col min="13835" max="13835" width="12.6640625" style="3" customWidth="1"/>
    <col min="13836" max="14080" width="8.88671875" style="3"/>
    <col min="14081" max="14081" width="8.6640625" style="3" customWidth="1"/>
    <col min="14082" max="14089" width="6.109375" style="3" customWidth="1"/>
    <col min="14090" max="14090" width="5.88671875" style="3" customWidth="1"/>
    <col min="14091" max="14091" width="12.6640625" style="3" customWidth="1"/>
    <col min="14092" max="14336" width="8.88671875" style="3"/>
    <col min="14337" max="14337" width="8.6640625" style="3" customWidth="1"/>
    <col min="14338" max="14345" width="6.109375" style="3" customWidth="1"/>
    <col min="14346" max="14346" width="5.88671875" style="3" customWidth="1"/>
    <col min="14347" max="14347" width="12.6640625" style="3" customWidth="1"/>
    <col min="14348" max="14592" width="8.88671875" style="3"/>
    <col min="14593" max="14593" width="8.6640625" style="3" customWidth="1"/>
    <col min="14594" max="14601" width="6.109375" style="3" customWidth="1"/>
    <col min="14602" max="14602" width="5.88671875" style="3" customWidth="1"/>
    <col min="14603" max="14603" width="12.6640625" style="3" customWidth="1"/>
    <col min="14604" max="14848" width="8.88671875" style="3"/>
    <col min="14849" max="14849" width="8.6640625" style="3" customWidth="1"/>
    <col min="14850" max="14857" width="6.109375" style="3" customWidth="1"/>
    <col min="14858" max="14858" width="5.88671875" style="3" customWidth="1"/>
    <col min="14859" max="14859" width="12.6640625" style="3" customWidth="1"/>
    <col min="14860" max="15104" width="8.88671875" style="3"/>
    <col min="15105" max="15105" width="8.6640625" style="3" customWidth="1"/>
    <col min="15106" max="15113" width="6.109375" style="3" customWidth="1"/>
    <col min="15114" max="15114" width="5.88671875" style="3" customWidth="1"/>
    <col min="15115" max="15115" width="12.6640625" style="3" customWidth="1"/>
    <col min="15116" max="15360" width="8.88671875" style="3"/>
    <col min="15361" max="15361" width="8.6640625" style="3" customWidth="1"/>
    <col min="15362" max="15369" width="6.109375" style="3" customWidth="1"/>
    <col min="15370" max="15370" width="5.88671875" style="3" customWidth="1"/>
    <col min="15371" max="15371" width="12.6640625" style="3" customWidth="1"/>
    <col min="15372" max="15616" width="8.88671875" style="3"/>
    <col min="15617" max="15617" width="8.6640625" style="3" customWidth="1"/>
    <col min="15618" max="15625" width="6.109375" style="3" customWidth="1"/>
    <col min="15626" max="15626" width="5.88671875" style="3" customWidth="1"/>
    <col min="15627" max="15627" width="12.6640625" style="3" customWidth="1"/>
    <col min="15628" max="15872" width="8.88671875" style="3"/>
    <col min="15873" max="15873" width="8.6640625" style="3" customWidth="1"/>
    <col min="15874" max="15881" width="6.109375" style="3" customWidth="1"/>
    <col min="15882" max="15882" width="5.88671875" style="3" customWidth="1"/>
    <col min="15883" max="15883" width="12.6640625" style="3" customWidth="1"/>
    <col min="15884" max="16128" width="8.88671875" style="3"/>
    <col min="16129" max="16129" width="8.6640625" style="3" customWidth="1"/>
    <col min="16130" max="16137" width="6.109375" style="3" customWidth="1"/>
    <col min="16138" max="16138" width="5.88671875" style="3" customWidth="1"/>
    <col min="16139" max="16139" width="12.6640625" style="3" customWidth="1"/>
    <col min="16140" max="16384" width="8.88671875" style="3"/>
  </cols>
  <sheetData>
    <row r="1" spans="1:256" s="2" customFormat="1" ht="54.75" customHeight="1" thickBot="1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1"/>
    </row>
    <row r="2" spans="1:256" s="4" customFormat="1" ht="27" customHeight="1" thickTop="1">
      <c r="A2" s="78" t="s">
        <v>0</v>
      </c>
      <c r="B2" s="80" t="s">
        <v>1</v>
      </c>
      <c r="C2" s="80"/>
      <c r="D2" s="80"/>
      <c r="E2" s="80"/>
      <c r="F2" s="81" t="s">
        <v>2</v>
      </c>
      <c r="G2" s="81"/>
      <c r="H2" s="81"/>
      <c r="I2" s="8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30" customHeight="1">
      <c r="A3" s="79"/>
      <c r="B3" s="5" t="s">
        <v>3</v>
      </c>
      <c r="C3" s="5" t="s">
        <v>4</v>
      </c>
      <c r="D3" s="5" t="s">
        <v>5</v>
      </c>
      <c r="E3" s="5" t="s">
        <v>6</v>
      </c>
      <c r="F3" s="5" t="s">
        <v>3</v>
      </c>
      <c r="G3" s="5" t="s">
        <v>4</v>
      </c>
      <c r="H3" s="5" t="s">
        <v>5</v>
      </c>
      <c r="I3" s="6" t="s">
        <v>6</v>
      </c>
    </row>
    <row r="4" spans="1:256">
      <c r="A4" s="7" t="s">
        <v>7</v>
      </c>
      <c r="B4" s="8" t="s">
        <v>8</v>
      </c>
      <c r="C4" s="9">
        <v>16</v>
      </c>
      <c r="D4" s="9">
        <v>54</v>
      </c>
      <c r="E4" s="9">
        <f>D4+C4</f>
        <v>70</v>
      </c>
      <c r="F4" s="10" t="s">
        <v>8</v>
      </c>
      <c r="G4" s="11">
        <v>0.42</v>
      </c>
      <c r="H4" s="11">
        <v>0.54</v>
      </c>
      <c r="I4" s="12">
        <f>SUM(F4:H4)</f>
        <v>0.96</v>
      </c>
    </row>
    <row r="5" spans="1:256">
      <c r="A5" s="7" t="s">
        <v>9</v>
      </c>
      <c r="B5" s="9">
        <v>321</v>
      </c>
      <c r="C5" s="9">
        <v>19</v>
      </c>
      <c r="D5" s="9">
        <v>66</v>
      </c>
      <c r="E5" s="9">
        <f t="shared" ref="E5:E16" si="0">D5+C5+B5</f>
        <v>406</v>
      </c>
      <c r="F5" s="11">
        <v>3.09</v>
      </c>
      <c r="G5" s="11">
        <v>0.74</v>
      </c>
      <c r="H5" s="11">
        <v>0.38</v>
      </c>
      <c r="I5" s="12">
        <f>SUM(F5:H5)</f>
        <v>4.21</v>
      </c>
    </row>
    <row r="6" spans="1:256">
      <c r="A6" s="7" t="s">
        <v>10</v>
      </c>
      <c r="B6" s="9">
        <v>330</v>
      </c>
      <c r="C6" s="9">
        <v>21</v>
      </c>
      <c r="D6" s="9">
        <v>68</v>
      </c>
      <c r="E6" s="9">
        <f t="shared" si="0"/>
        <v>419</v>
      </c>
      <c r="F6" s="11">
        <v>3.14</v>
      </c>
      <c r="G6" s="11">
        <v>0.57999999999999996</v>
      </c>
      <c r="H6" s="11">
        <v>0.42</v>
      </c>
      <c r="I6" s="12">
        <f t="shared" ref="I6:I22" si="1">H6+G6+F6</f>
        <v>4.1400000000000006</v>
      </c>
    </row>
    <row r="7" spans="1:256">
      <c r="A7" s="7" t="s">
        <v>11</v>
      </c>
      <c r="B7" s="9">
        <v>367</v>
      </c>
      <c r="C7" s="9">
        <v>40</v>
      </c>
      <c r="D7" s="9">
        <v>54</v>
      </c>
      <c r="E7" s="9">
        <f t="shared" si="0"/>
        <v>461</v>
      </c>
      <c r="F7" s="11">
        <v>3.2</v>
      </c>
      <c r="G7" s="11">
        <v>0.41</v>
      </c>
      <c r="H7" s="11">
        <v>1.04</v>
      </c>
      <c r="I7" s="12">
        <f t="shared" si="1"/>
        <v>4.6500000000000004</v>
      </c>
    </row>
    <row r="8" spans="1:256">
      <c r="A8" s="7" t="s">
        <v>12</v>
      </c>
      <c r="B8" s="9">
        <v>318</v>
      </c>
      <c r="C8" s="9">
        <v>30</v>
      </c>
      <c r="D8" s="9">
        <v>118</v>
      </c>
      <c r="E8" s="9">
        <f t="shared" si="0"/>
        <v>466</v>
      </c>
      <c r="F8" s="11">
        <v>3.38</v>
      </c>
      <c r="G8" s="11">
        <v>0.79</v>
      </c>
      <c r="H8" s="11">
        <v>0.74</v>
      </c>
      <c r="I8" s="12">
        <f t="shared" si="1"/>
        <v>4.91</v>
      </c>
    </row>
    <row r="9" spans="1:256">
      <c r="A9" s="7" t="s">
        <v>13</v>
      </c>
      <c r="B9" s="9">
        <v>338</v>
      </c>
      <c r="C9" s="9">
        <v>25</v>
      </c>
      <c r="D9" s="9">
        <v>38</v>
      </c>
      <c r="E9" s="9">
        <f t="shared" si="0"/>
        <v>401</v>
      </c>
      <c r="F9" s="11">
        <v>5.56</v>
      </c>
      <c r="G9" s="11">
        <v>0.77</v>
      </c>
      <c r="H9" s="11">
        <v>0.53</v>
      </c>
      <c r="I9" s="12">
        <f t="shared" si="1"/>
        <v>6.8599999999999994</v>
      </c>
    </row>
    <row r="10" spans="1:256">
      <c r="A10" s="7" t="s">
        <v>14</v>
      </c>
      <c r="B10" s="9">
        <v>307</v>
      </c>
      <c r="C10" s="9">
        <v>20</v>
      </c>
      <c r="D10" s="9">
        <v>35</v>
      </c>
      <c r="E10" s="9">
        <f t="shared" si="0"/>
        <v>362</v>
      </c>
      <c r="F10" s="11">
        <v>4.46</v>
      </c>
      <c r="G10" s="11">
        <v>0.72</v>
      </c>
      <c r="H10" s="11">
        <v>0.6</v>
      </c>
      <c r="I10" s="12">
        <f t="shared" si="1"/>
        <v>5.7799999999999994</v>
      </c>
    </row>
    <row r="11" spans="1:256">
      <c r="A11" s="7" t="s">
        <v>15</v>
      </c>
      <c r="B11" s="9">
        <v>364</v>
      </c>
      <c r="C11" s="9">
        <v>35</v>
      </c>
      <c r="D11" s="9">
        <v>81</v>
      </c>
      <c r="E11" s="9">
        <f t="shared" si="0"/>
        <v>480</v>
      </c>
      <c r="F11" s="11">
        <v>6.25</v>
      </c>
      <c r="G11" s="11">
        <v>2</v>
      </c>
      <c r="H11" s="11">
        <v>3.13</v>
      </c>
      <c r="I11" s="12">
        <f t="shared" si="1"/>
        <v>11.379999999999999</v>
      </c>
    </row>
    <row r="12" spans="1:256">
      <c r="A12" s="7" t="s">
        <v>16</v>
      </c>
      <c r="B12" s="9">
        <v>1169</v>
      </c>
      <c r="C12" s="9">
        <v>82</v>
      </c>
      <c r="D12" s="9">
        <v>310</v>
      </c>
      <c r="E12" s="9">
        <f t="shared" si="0"/>
        <v>1561</v>
      </c>
      <c r="F12" s="11">
        <v>16.739999999999998</v>
      </c>
      <c r="G12" s="11">
        <v>4.91</v>
      </c>
      <c r="H12" s="11">
        <v>13.24</v>
      </c>
      <c r="I12" s="12">
        <f t="shared" si="1"/>
        <v>34.89</v>
      </c>
    </row>
    <row r="13" spans="1:256">
      <c r="A13" s="7" t="s">
        <v>17</v>
      </c>
      <c r="B13" s="9">
        <v>1145</v>
      </c>
      <c r="C13" s="9">
        <v>46</v>
      </c>
      <c r="D13" s="9">
        <v>164</v>
      </c>
      <c r="E13" s="9">
        <f t="shared" si="0"/>
        <v>1355</v>
      </c>
      <c r="F13" s="11">
        <v>17.260000000000002</v>
      </c>
      <c r="G13" s="11">
        <v>2.71</v>
      </c>
      <c r="H13" s="11">
        <v>5.59</v>
      </c>
      <c r="I13" s="12">
        <f t="shared" si="1"/>
        <v>25.560000000000002</v>
      </c>
    </row>
    <row r="14" spans="1:256">
      <c r="A14" s="7" t="s">
        <v>18</v>
      </c>
      <c r="B14" s="9">
        <v>788</v>
      </c>
      <c r="C14" s="9">
        <v>49</v>
      </c>
      <c r="D14" s="9">
        <v>275</v>
      </c>
      <c r="E14" s="9">
        <f t="shared" si="0"/>
        <v>1112</v>
      </c>
      <c r="F14" s="11">
        <v>21.09</v>
      </c>
      <c r="G14" s="11">
        <v>14.05</v>
      </c>
      <c r="H14" s="11">
        <v>1.81</v>
      </c>
      <c r="I14" s="12">
        <f t="shared" si="1"/>
        <v>36.950000000000003</v>
      </c>
    </row>
    <row r="15" spans="1:256">
      <c r="A15" s="7" t="s">
        <v>19</v>
      </c>
      <c r="B15" s="9">
        <v>683</v>
      </c>
      <c r="C15" s="9">
        <v>32</v>
      </c>
      <c r="D15" s="9">
        <v>195</v>
      </c>
      <c r="E15" s="9">
        <f t="shared" si="0"/>
        <v>910</v>
      </c>
      <c r="F15" s="11">
        <v>29</v>
      </c>
      <c r="G15" s="11">
        <v>4.2300000000000004</v>
      </c>
      <c r="H15" s="11">
        <v>16.8</v>
      </c>
      <c r="I15" s="12">
        <f t="shared" si="1"/>
        <v>50.03</v>
      </c>
    </row>
    <row r="16" spans="1:256">
      <c r="A16" s="7" t="s">
        <v>20</v>
      </c>
      <c r="B16" s="9">
        <v>922</v>
      </c>
      <c r="C16" s="9">
        <v>37</v>
      </c>
      <c r="D16" s="9">
        <v>373</v>
      </c>
      <c r="E16" s="9">
        <f t="shared" si="0"/>
        <v>1332</v>
      </c>
      <c r="F16" s="11">
        <v>27.85</v>
      </c>
      <c r="G16" s="11">
        <v>6.28</v>
      </c>
      <c r="H16" s="11">
        <v>16.309999999999999</v>
      </c>
      <c r="I16" s="12">
        <f t="shared" si="1"/>
        <v>50.44</v>
      </c>
    </row>
    <row r="17" spans="1:9">
      <c r="A17" s="7" t="s">
        <v>21</v>
      </c>
      <c r="B17" s="9">
        <v>758</v>
      </c>
      <c r="C17" s="9">
        <v>39</v>
      </c>
      <c r="D17" s="9">
        <v>228</v>
      </c>
      <c r="E17" s="9">
        <f>D17+C17+B17</f>
        <v>1025</v>
      </c>
      <c r="F17" s="11">
        <v>24.63</v>
      </c>
      <c r="G17" s="11">
        <v>2.66</v>
      </c>
      <c r="H17" s="11">
        <v>10.48</v>
      </c>
      <c r="I17" s="12">
        <f>H17+G17+F17</f>
        <v>37.769999999999996</v>
      </c>
    </row>
    <row r="18" spans="1:9">
      <c r="A18" s="7" t="s">
        <v>22</v>
      </c>
      <c r="B18" s="9">
        <v>694</v>
      </c>
      <c r="C18" s="9">
        <v>60</v>
      </c>
      <c r="D18" s="9">
        <v>85</v>
      </c>
      <c r="E18" s="9">
        <f>D18+C18+B18</f>
        <v>839</v>
      </c>
      <c r="F18" s="11">
        <v>21.12</v>
      </c>
      <c r="G18" s="11">
        <v>9.08</v>
      </c>
      <c r="H18" s="11">
        <v>4.5199999999999996</v>
      </c>
      <c r="I18" s="12">
        <f>H18+G18+F18</f>
        <v>34.72</v>
      </c>
    </row>
    <row r="19" spans="1:9">
      <c r="A19" s="7" t="s">
        <v>23</v>
      </c>
      <c r="B19" s="9">
        <v>727</v>
      </c>
      <c r="C19" s="9">
        <v>88</v>
      </c>
      <c r="D19" s="9">
        <v>117</v>
      </c>
      <c r="E19" s="9">
        <f>SUM(B19:D19)</f>
        <v>932</v>
      </c>
      <c r="F19" s="11">
        <v>40.94</v>
      </c>
      <c r="G19" s="11">
        <v>30.12</v>
      </c>
      <c r="H19" s="11">
        <v>11.8</v>
      </c>
      <c r="I19" s="12">
        <f>H19+G19+F19</f>
        <v>82.86</v>
      </c>
    </row>
    <row r="20" spans="1:9">
      <c r="A20" s="7" t="s">
        <v>24</v>
      </c>
      <c r="B20" s="9">
        <v>946</v>
      </c>
      <c r="C20" s="9">
        <v>43</v>
      </c>
      <c r="D20" s="9">
        <v>123</v>
      </c>
      <c r="E20" s="9">
        <f>SUM(B20:D20)</f>
        <v>1112</v>
      </c>
      <c r="F20" s="11">
        <v>90.5</v>
      </c>
      <c r="G20" s="11">
        <v>13.72</v>
      </c>
      <c r="H20" s="11">
        <v>18.399999999999999</v>
      </c>
      <c r="I20" s="12">
        <f>H20+G20+F20</f>
        <v>122.62</v>
      </c>
    </row>
    <row r="21" spans="1:9">
      <c r="A21" s="7" t="s">
        <v>25</v>
      </c>
      <c r="B21" s="9">
        <v>5020</v>
      </c>
      <c r="C21" s="9">
        <v>242</v>
      </c>
      <c r="D21" s="9">
        <v>465</v>
      </c>
      <c r="E21" s="9">
        <f>SUM(B21:D21)</f>
        <v>5727</v>
      </c>
      <c r="F21" s="11">
        <v>184.06</v>
      </c>
      <c r="G21" s="11">
        <v>38.22</v>
      </c>
      <c r="H21" s="9">
        <v>35.119999999999997</v>
      </c>
      <c r="I21" s="12">
        <f t="shared" si="1"/>
        <v>257.39999999999998</v>
      </c>
    </row>
    <row r="22" spans="1:9">
      <c r="A22" s="7" t="s">
        <v>26</v>
      </c>
      <c r="B22" s="9">
        <v>6087</v>
      </c>
      <c r="C22" s="9">
        <v>296</v>
      </c>
      <c r="D22" s="9">
        <v>398</v>
      </c>
      <c r="E22" s="9">
        <v>6781</v>
      </c>
      <c r="F22" s="11">
        <v>207</v>
      </c>
      <c r="G22" s="11">
        <v>59</v>
      </c>
      <c r="H22" s="11">
        <v>49</v>
      </c>
      <c r="I22" s="12">
        <f t="shared" si="1"/>
        <v>315</v>
      </c>
    </row>
    <row r="23" spans="1:9">
      <c r="A23" s="7" t="s">
        <v>27</v>
      </c>
      <c r="B23" s="9">
        <v>8535</v>
      </c>
      <c r="C23" s="9">
        <v>321</v>
      </c>
      <c r="D23" s="9">
        <v>630</v>
      </c>
      <c r="E23" s="9">
        <v>9486</v>
      </c>
      <c r="F23" s="11">
        <v>363</v>
      </c>
      <c r="G23" s="11">
        <v>63</v>
      </c>
      <c r="H23" s="11">
        <v>146</v>
      </c>
      <c r="I23" s="12">
        <v>572</v>
      </c>
    </row>
    <row r="24" spans="1:9">
      <c r="A24" s="7" t="s">
        <v>28</v>
      </c>
      <c r="B24" s="9">
        <v>7833</v>
      </c>
      <c r="C24" s="9">
        <v>247</v>
      </c>
      <c r="D24" s="9">
        <v>439</v>
      </c>
      <c r="E24" s="9">
        <v>8519</v>
      </c>
      <c r="F24" s="11">
        <v>428.06</v>
      </c>
      <c r="G24" s="11">
        <v>67.98</v>
      </c>
      <c r="H24" s="11">
        <v>40.96</v>
      </c>
      <c r="I24" s="12">
        <v>537</v>
      </c>
    </row>
    <row r="25" spans="1:9">
      <c r="A25" s="7" t="s">
        <v>29</v>
      </c>
      <c r="B25" s="9">
        <v>8638</v>
      </c>
      <c r="C25" s="9">
        <v>544</v>
      </c>
      <c r="D25" s="9">
        <v>468</v>
      </c>
      <c r="E25" s="9">
        <v>9650</v>
      </c>
      <c r="F25" s="11">
        <v>385</v>
      </c>
      <c r="G25" s="11">
        <v>289</v>
      </c>
      <c r="H25" s="11">
        <v>48</v>
      </c>
      <c r="I25" s="12">
        <v>722</v>
      </c>
    </row>
    <row r="26" spans="1:9">
      <c r="A26" s="7" t="s">
        <v>30</v>
      </c>
      <c r="B26" s="8">
        <v>7404</v>
      </c>
      <c r="C26" s="9">
        <v>346</v>
      </c>
      <c r="D26" s="9">
        <v>446</v>
      </c>
      <c r="E26" s="13">
        <v>8196</v>
      </c>
      <c r="F26" s="11">
        <v>408</v>
      </c>
      <c r="G26" s="11">
        <v>136</v>
      </c>
      <c r="H26" s="11">
        <v>60</v>
      </c>
      <c r="I26" s="12">
        <v>604</v>
      </c>
    </row>
    <row r="27" spans="1:9">
      <c r="A27" s="7" t="s">
        <v>31</v>
      </c>
      <c r="B27" s="8">
        <v>8669</v>
      </c>
      <c r="C27" s="9">
        <v>511</v>
      </c>
      <c r="D27" s="9">
        <v>470</v>
      </c>
      <c r="E27" s="13">
        <v>9650</v>
      </c>
      <c r="F27" s="11">
        <v>478</v>
      </c>
      <c r="G27" s="11">
        <v>347</v>
      </c>
      <c r="H27" s="11">
        <v>71</v>
      </c>
      <c r="I27" s="12">
        <v>896</v>
      </c>
    </row>
    <row r="28" spans="1:9">
      <c r="A28" s="7" t="s">
        <v>32</v>
      </c>
      <c r="B28" s="8">
        <v>8773</v>
      </c>
      <c r="C28" s="9">
        <v>533</v>
      </c>
      <c r="D28" s="9">
        <v>684</v>
      </c>
      <c r="E28" s="13">
        <v>9990</v>
      </c>
      <c r="F28" s="11">
        <v>510</v>
      </c>
      <c r="G28" s="11">
        <v>364</v>
      </c>
      <c r="H28" s="11">
        <v>88</v>
      </c>
      <c r="I28" s="12">
        <v>962</v>
      </c>
    </row>
    <row r="29" spans="1:9">
      <c r="A29" s="7" t="s">
        <v>33</v>
      </c>
      <c r="B29" s="8">
        <v>8889</v>
      </c>
      <c r="C29" s="9">
        <v>689</v>
      </c>
      <c r="D29" s="9">
        <v>549</v>
      </c>
      <c r="E29" s="13">
        <v>10127</v>
      </c>
      <c r="F29" s="11">
        <v>665</v>
      </c>
      <c r="G29" s="11">
        <v>324</v>
      </c>
      <c r="H29" s="11">
        <v>45</v>
      </c>
      <c r="I29" s="12">
        <v>1034</v>
      </c>
    </row>
    <row r="30" spans="1:9">
      <c r="A30" s="7" t="s">
        <v>34</v>
      </c>
      <c r="B30" s="8">
        <v>8368</v>
      </c>
      <c r="C30" s="9">
        <v>542</v>
      </c>
      <c r="D30" s="9">
        <v>407</v>
      </c>
      <c r="E30" s="13">
        <v>9317</v>
      </c>
      <c r="F30" s="11">
        <v>455</v>
      </c>
      <c r="G30" s="11">
        <v>238</v>
      </c>
      <c r="H30" s="11">
        <v>39</v>
      </c>
      <c r="I30" s="12">
        <v>732</v>
      </c>
    </row>
    <row r="31" spans="1:9">
      <c r="A31" s="7" t="s">
        <v>35</v>
      </c>
      <c r="B31" s="8">
        <v>8851</v>
      </c>
      <c r="C31" s="9">
        <v>513</v>
      </c>
      <c r="D31" s="9">
        <v>526</v>
      </c>
      <c r="E31" s="13">
        <v>9890</v>
      </c>
      <c r="F31" s="11">
        <v>411</v>
      </c>
      <c r="G31" s="11">
        <v>291</v>
      </c>
      <c r="H31" s="11">
        <v>70</v>
      </c>
      <c r="I31" s="12">
        <v>772</v>
      </c>
    </row>
    <row r="32" spans="1:9">
      <c r="A32" s="7" t="s">
        <v>36</v>
      </c>
      <c r="B32" s="8">
        <v>6878</v>
      </c>
      <c r="C32" s="9">
        <v>340</v>
      </c>
      <c r="D32" s="9">
        <v>454</v>
      </c>
      <c r="E32" s="9">
        <v>7672</v>
      </c>
      <c r="F32" s="11">
        <v>502.38</v>
      </c>
      <c r="G32" s="11">
        <v>53.14</v>
      </c>
      <c r="H32" s="11">
        <v>35.479999999999997</v>
      </c>
      <c r="I32" s="12">
        <v>591</v>
      </c>
    </row>
    <row r="33" spans="1:10">
      <c r="A33" s="7" t="s">
        <v>37</v>
      </c>
      <c r="B33" s="8">
        <v>5985</v>
      </c>
      <c r="C33" s="9">
        <v>600</v>
      </c>
      <c r="D33" s="9">
        <v>548</v>
      </c>
      <c r="E33" s="9">
        <v>7133</v>
      </c>
      <c r="F33" s="11">
        <v>468.28</v>
      </c>
      <c r="G33" s="11">
        <v>102.48</v>
      </c>
      <c r="H33" s="11">
        <v>46.94</v>
      </c>
      <c r="I33" s="12">
        <v>617.70000000000005</v>
      </c>
    </row>
    <row r="34" spans="1:10">
      <c r="A34" s="7" t="s">
        <v>38</v>
      </c>
      <c r="B34" s="8">
        <v>6972</v>
      </c>
      <c r="C34" s="9">
        <v>559</v>
      </c>
      <c r="D34" s="9">
        <v>499</v>
      </c>
      <c r="E34" s="9">
        <v>8030</v>
      </c>
      <c r="F34" s="11">
        <v>879.03</v>
      </c>
      <c r="G34" s="11">
        <v>153.28</v>
      </c>
      <c r="H34" s="11">
        <v>68.42</v>
      </c>
      <c r="I34" s="12">
        <v>1100.7</v>
      </c>
    </row>
    <row r="35" spans="1:10">
      <c r="A35" s="7" t="s">
        <v>39</v>
      </c>
      <c r="B35" s="8">
        <v>7322</v>
      </c>
      <c r="C35" s="9">
        <v>536</v>
      </c>
      <c r="D35" s="9">
        <v>372</v>
      </c>
      <c r="E35" s="9">
        <v>8230</v>
      </c>
      <c r="F35" s="11">
        <v>570.75</v>
      </c>
      <c r="G35" s="11">
        <v>69.86</v>
      </c>
      <c r="H35" s="11">
        <v>29.39</v>
      </c>
      <c r="I35" s="12">
        <v>670</v>
      </c>
    </row>
    <row r="36" spans="1:10">
      <c r="A36" s="7" t="s">
        <v>40</v>
      </c>
      <c r="B36" s="8">
        <v>7587</v>
      </c>
      <c r="C36" s="9">
        <v>731</v>
      </c>
      <c r="D36" s="9">
        <v>385</v>
      </c>
      <c r="E36" s="9">
        <v>8703</v>
      </c>
      <c r="F36" s="11">
        <v>672.03</v>
      </c>
      <c r="G36" s="11">
        <v>765.2</v>
      </c>
      <c r="H36" s="11">
        <v>34.049999999999997</v>
      </c>
      <c r="I36" s="12">
        <v>782.6</v>
      </c>
    </row>
    <row r="37" spans="1:10">
      <c r="A37" s="7" t="s">
        <v>41</v>
      </c>
      <c r="B37" s="8">
        <v>8231</v>
      </c>
      <c r="C37" s="9">
        <v>847</v>
      </c>
      <c r="D37" s="9">
        <v>316</v>
      </c>
      <c r="E37" s="9">
        <v>9394</v>
      </c>
      <c r="F37" s="11">
        <v>681</v>
      </c>
      <c r="G37" s="11">
        <v>82</v>
      </c>
      <c r="H37" s="11">
        <v>60</v>
      </c>
      <c r="I37" s="12">
        <v>823</v>
      </c>
    </row>
    <row r="38" spans="1:10">
      <c r="A38" s="7" t="s">
        <v>42</v>
      </c>
      <c r="B38" s="8">
        <v>16238</v>
      </c>
      <c r="C38" s="9">
        <v>943</v>
      </c>
      <c r="D38" s="9">
        <v>541</v>
      </c>
      <c r="E38" s="9">
        <v>17722</v>
      </c>
      <c r="F38" s="11">
        <v>1134</v>
      </c>
      <c r="G38" s="11">
        <v>229</v>
      </c>
      <c r="H38" s="11">
        <v>169</v>
      </c>
      <c r="I38" s="12">
        <v>1531.7</v>
      </c>
    </row>
    <row r="39" spans="1:10">
      <c r="A39" s="7" t="s">
        <v>43</v>
      </c>
      <c r="B39" s="8">
        <v>11250</v>
      </c>
      <c r="C39" s="9">
        <v>1116</v>
      </c>
      <c r="D39" s="9">
        <v>654</v>
      </c>
      <c r="E39" s="9">
        <v>13020</v>
      </c>
      <c r="F39" s="11">
        <v>983.45</v>
      </c>
      <c r="G39" s="11">
        <v>307.60000000000002</v>
      </c>
      <c r="H39" s="11">
        <v>241.83</v>
      </c>
      <c r="I39" s="12">
        <v>1532.88</v>
      </c>
    </row>
    <row r="40" spans="1:10">
      <c r="A40" s="7" t="s">
        <v>44</v>
      </c>
      <c r="B40" s="8">
        <v>12359</v>
      </c>
      <c r="C40" s="9">
        <v>1114</v>
      </c>
      <c r="D40" s="9">
        <v>1145</v>
      </c>
      <c r="E40" s="9">
        <v>14618</v>
      </c>
      <c r="F40" s="10">
        <v>1115</v>
      </c>
      <c r="G40" s="10">
        <v>220</v>
      </c>
      <c r="H40" s="10">
        <v>140</v>
      </c>
      <c r="I40" s="12">
        <v>1475</v>
      </c>
    </row>
    <row r="41" spans="1:10">
      <c r="A41" s="7" t="s">
        <v>45</v>
      </c>
      <c r="B41" s="14">
        <v>15831</v>
      </c>
      <c r="C41" s="14">
        <v>1225</v>
      </c>
      <c r="D41" s="14">
        <v>952</v>
      </c>
      <c r="E41" s="14">
        <v>18008</v>
      </c>
      <c r="F41" s="15" t="s">
        <v>8</v>
      </c>
      <c r="G41" s="15" t="s">
        <v>8</v>
      </c>
      <c r="H41" s="15" t="s">
        <v>8</v>
      </c>
      <c r="I41" s="16">
        <v>1727.4</v>
      </c>
    </row>
    <row r="42" spans="1:10">
      <c r="A42" s="7" t="s">
        <v>46</v>
      </c>
      <c r="B42" s="17">
        <v>17116</v>
      </c>
      <c r="C42" s="17">
        <v>1179</v>
      </c>
      <c r="D42" s="17">
        <v>1078</v>
      </c>
      <c r="E42" s="17">
        <v>19383</v>
      </c>
      <c r="F42" s="18">
        <v>911</v>
      </c>
      <c r="G42" s="18">
        <v>514</v>
      </c>
      <c r="H42" s="18">
        <v>289</v>
      </c>
      <c r="I42" s="19">
        <v>1714</v>
      </c>
    </row>
    <row r="43" spans="1:10" ht="13.5" thickBot="1">
      <c r="A43" s="20" t="s">
        <v>47</v>
      </c>
      <c r="B43" s="17">
        <v>19226</v>
      </c>
      <c r="C43" s="17">
        <v>1496</v>
      </c>
      <c r="D43" s="17">
        <v>1432</v>
      </c>
      <c r="E43" s="17">
        <v>22154</v>
      </c>
      <c r="F43" s="18" t="s">
        <v>8</v>
      </c>
      <c r="G43" s="18" t="s">
        <v>8</v>
      </c>
      <c r="H43" s="18" t="s">
        <v>8</v>
      </c>
      <c r="I43" s="19">
        <v>2116.9699999999998</v>
      </c>
    </row>
    <row r="44" spans="1:10" ht="13.5" thickTop="1">
      <c r="A44" s="83" t="s">
        <v>48</v>
      </c>
      <c r="B44" s="83"/>
      <c r="C44" s="83"/>
      <c r="D44" s="83"/>
      <c r="E44" s="83"/>
      <c r="F44" s="83"/>
      <c r="G44" s="83"/>
      <c r="H44" s="83"/>
      <c r="I44" s="83"/>
      <c r="J44" s="83"/>
    </row>
    <row r="45" spans="1:10">
      <c r="A45" s="21" t="s">
        <v>49</v>
      </c>
    </row>
  </sheetData>
  <mergeCells count="5">
    <mergeCell ref="A1:I1"/>
    <mergeCell ref="A2:A3"/>
    <mergeCell ref="B2:E2"/>
    <mergeCell ref="F2:I2"/>
    <mergeCell ref="A44:J44"/>
  </mergeCells>
  <printOptions horizontalCentered="1" verticalCentered="1"/>
  <pageMargins left="1.1299999999999999" right="0.83" top="1.22" bottom="1.34" header="0.5" footer="0.5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zoomScale="115" zoomScaleNormal="115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J12" sqref="J12"/>
    </sheetView>
  </sheetViews>
  <sheetFormatPr defaultColWidth="7.77734375" defaultRowHeight="15"/>
  <cols>
    <col min="1" max="1" width="9.88671875" style="23" bestFit="1" customWidth="1"/>
    <col min="2" max="2" width="11.6640625" style="23" customWidth="1"/>
    <col min="3" max="3" width="13.109375" style="23" customWidth="1"/>
    <col min="4" max="4" width="15.6640625" style="23" customWidth="1"/>
    <col min="5" max="5" width="13.88671875" style="23" customWidth="1"/>
    <col min="6" max="6" width="16.21875" style="23" customWidth="1"/>
    <col min="7" max="16384" width="7.77734375" style="23"/>
  </cols>
  <sheetData>
    <row r="2" spans="1:10" ht="16.5">
      <c r="A2" s="84" t="s">
        <v>63</v>
      </c>
      <c r="B2" s="84"/>
      <c r="C2" s="84"/>
      <c r="D2" s="84"/>
      <c r="E2" s="84"/>
      <c r="F2" s="84"/>
    </row>
    <row r="3" spans="1:10">
      <c r="A3" s="85" t="s">
        <v>51</v>
      </c>
      <c r="B3" s="85"/>
      <c r="C3" s="85"/>
      <c r="D3" s="85"/>
      <c r="E3" s="85"/>
      <c r="F3" s="85"/>
    </row>
    <row r="4" spans="1:10" ht="37.5" customHeight="1">
      <c r="A4" s="24" t="s">
        <v>0</v>
      </c>
      <c r="B4" s="24" t="s">
        <v>52</v>
      </c>
      <c r="C4" s="24" t="s">
        <v>53</v>
      </c>
      <c r="D4" s="24" t="s">
        <v>54</v>
      </c>
      <c r="E4" s="24" t="s">
        <v>55</v>
      </c>
      <c r="F4" s="25" t="s">
        <v>56</v>
      </c>
    </row>
    <row r="5" spans="1:10" ht="27.95" customHeight="1">
      <c r="A5" s="26" t="s">
        <v>45</v>
      </c>
      <c r="B5" s="27">
        <v>279</v>
      </c>
      <c r="C5" s="27">
        <v>8442.7000000000007</v>
      </c>
      <c r="D5" s="28">
        <v>7936.2</v>
      </c>
      <c r="E5" s="27">
        <v>506.5</v>
      </c>
      <c r="F5" s="27">
        <v>16960</v>
      </c>
    </row>
    <row r="6" spans="1:10" ht="27.95" customHeight="1">
      <c r="A6" s="26" t="s">
        <v>46</v>
      </c>
      <c r="B6" s="27">
        <v>446</v>
      </c>
      <c r="C6" s="27">
        <v>11960.1</v>
      </c>
      <c r="D6" s="28">
        <v>10798.3</v>
      </c>
      <c r="E6" s="27">
        <v>1161.8</v>
      </c>
      <c r="F6" s="27">
        <v>28535</v>
      </c>
    </row>
    <row r="7" spans="1:10" ht="27.95" customHeight="1">
      <c r="A7" s="26" t="s">
        <v>47</v>
      </c>
      <c r="B7" s="27">
        <v>370</v>
      </c>
      <c r="C7" s="27">
        <v>28780.799999999999</v>
      </c>
      <c r="D7" s="28">
        <v>27521.9</v>
      </c>
      <c r="E7" s="27">
        <v>1258.9000000000001</v>
      </c>
      <c r="F7" s="27">
        <v>21448</v>
      </c>
    </row>
    <row r="8" spans="1:10" ht="27.95" customHeight="1">
      <c r="A8" s="26" t="s">
        <v>57</v>
      </c>
      <c r="B8" s="27">
        <v>466</v>
      </c>
      <c r="C8" s="27">
        <v>13875.1</v>
      </c>
      <c r="D8" s="28">
        <v>12860.3</v>
      </c>
      <c r="E8" s="27">
        <v>1014.8</v>
      </c>
      <c r="F8" s="27">
        <v>22785</v>
      </c>
    </row>
    <row r="9" spans="1:10" ht="27.95" customHeight="1">
      <c r="A9" s="26" t="s">
        <v>58</v>
      </c>
      <c r="B9" s="27">
        <v>409</v>
      </c>
      <c r="C9" s="27">
        <v>12100.7</v>
      </c>
      <c r="D9" s="28">
        <v>10396.799999999999</v>
      </c>
      <c r="E9" s="27">
        <v>1704</v>
      </c>
      <c r="F9" s="27">
        <v>18760</v>
      </c>
    </row>
    <row r="10" spans="1:10" ht="27.95" customHeight="1">
      <c r="A10" s="26" t="s">
        <v>59</v>
      </c>
      <c r="B10" s="27">
        <v>510</v>
      </c>
      <c r="C10" s="27">
        <v>16317.4</v>
      </c>
      <c r="D10" s="28">
        <v>14512.1</v>
      </c>
      <c r="E10" s="27">
        <v>1805.4</v>
      </c>
      <c r="F10" s="27">
        <v>26530</v>
      </c>
    </row>
    <row r="11" spans="1:10" ht="27.95" customHeight="1">
      <c r="A11" s="26" t="s">
        <v>60</v>
      </c>
      <c r="B11" s="27">
        <v>496</v>
      </c>
      <c r="C11" s="27">
        <v>35058.9</v>
      </c>
      <c r="D11" s="28">
        <v>32926.1</v>
      </c>
      <c r="E11" s="27">
        <v>2132.8000000000002</v>
      </c>
      <c r="F11" s="27">
        <v>27339</v>
      </c>
    </row>
    <row r="12" spans="1:10" ht="27.95" customHeight="1">
      <c r="A12" s="26" t="s">
        <v>61</v>
      </c>
      <c r="B12" s="27">
        <v>439</v>
      </c>
      <c r="C12" s="27">
        <v>28335.3</v>
      </c>
      <c r="D12" s="28">
        <v>26417</v>
      </c>
      <c r="E12" s="27">
        <v>1918.3</v>
      </c>
      <c r="F12" s="27">
        <v>23043</v>
      </c>
    </row>
    <row r="13" spans="1:10" ht="27.95" customHeight="1">
      <c r="A13" s="26" t="s">
        <v>62</v>
      </c>
      <c r="B13" s="27">
        <v>277</v>
      </c>
      <c r="C13" s="27">
        <v>15262.5</v>
      </c>
      <c r="D13" s="28">
        <v>14039.2</v>
      </c>
      <c r="E13" s="27">
        <v>1223.3</v>
      </c>
      <c r="F13" s="27">
        <v>17388</v>
      </c>
      <c r="G13"/>
      <c r="H13"/>
      <c r="I13"/>
      <c r="J13"/>
    </row>
    <row r="14" spans="1:10" ht="27.95" customHeight="1">
      <c r="A14" s="26" t="s">
        <v>64</v>
      </c>
      <c r="B14" s="27">
        <v>203</v>
      </c>
      <c r="C14" s="28">
        <v>15664.053</v>
      </c>
      <c r="D14" s="28">
        <v>14294.094000000001</v>
      </c>
      <c r="E14" s="28">
        <v>1369.9590000000001</v>
      </c>
      <c r="F14" s="27">
        <v>11833</v>
      </c>
      <c r="G14"/>
      <c r="H14"/>
      <c r="I14"/>
    </row>
    <row r="15" spans="1:10" ht="27.95" customHeight="1">
      <c r="A15" s="26" t="s">
        <v>144</v>
      </c>
      <c r="B15" s="75">
        <v>308</v>
      </c>
      <c r="C15" s="28">
        <v>33959.154999999999</v>
      </c>
      <c r="D15" s="28">
        <v>27785.636999999999</v>
      </c>
      <c r="E15" s="28">
        <v>6173.518</v>
      </c>
      <c r="F15" s="75">
        <v>28023</v>
      </c>
      <c r="G15"/>
      <c r="H15"/>
      <c r="I15"/>
    </row>
    <row r="16" spans="1:10" ht="27.95" customHeight="1">
      <c r="A16" s="70" t="s">
        <v>145</v>
      </c>
      <c r="B16" s="75">
        <v>322</v>
      </c>
      <c r="C16" s="28">
        <v>21422.902999999998</v>
      </c>
      <c r="D16" s="28">
        <v>17964.379999999997</v>
      </c>
      <c r="E16" s="28">
        <v>3458.5230000000001</v>
      </c>
      <c r="F16" s="75">
        <v>23324</v>
      </c>
      <c r="G16"/>
      <c r="H16"/>
      <c r="I16"/>
    </row>
    <row r="17" spans="1:9" ht="27.95" customHeight="1">
      <c r="A17" s="70" t="s">
        <v>146</v>
      </c>
      <c r="B17" s="75">
        <v>434</v>
      </c>
      <c r="C17" s="28">
        <v>20180.812000000002</v>
      </c>
      <c r="D17" s="28">
        <v>16555.988000000001</v>
      </c>
      <c r="E17" s="28">
        <v>3624.8240000000001</v>
      </c>
      <c r="F17" s="75">
        <v>25551</v>
      </c>
      <c r="G17" s="74"/>
      <c r="H17"/>
      <c r="I17"/>
    </row>
    <row r="18" spans="1:9">
      <c r="A18" s="72" t="s">
        <v>65</v>
      </c>
      <c r="B18" s="71"/>
      <c r="C18" s="71"/>
      <c r="D18" s="71"/>
      <c r="E18" s="71"/>
      <c r="G18" s="73"/>
    </row>
  </sheetData>
  <mergeCells count="2">
    <mergeCell ref="A2:F2"/>
    <mergeCell ref="A3:F3"/>
  </mergeCells>
  <printOptions horizontalCentered="1"/>
  <pageMargins left="1" right="1" top="0.8" bottom="1.2" header="1" footer="1"/>
  <pageSetup paperSize="213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D55"/>
  <sheetViews>
    <sheetView showGridLines="0" topLeftCell="B1" workbookViewId="0">
      <selection activeCell="A3" sqref="A3"/>
    </sheetView>
  </sheetViews>
  <sheetFormatPr defaultColWidth="9.44140625" defaultRowHeight="12.75"/>
  <cols>
    <col min="1" max="1" width="4.21875" style="3" customWidth="1"/>
    <col min="2" max="2" width="6.33203125" style="3" bestFit="1" customWidth="1"/>
    <col min="3" max="3" width="3" style="22" customWidth="1"/>
    <col min="4" max="4" width="13.88671875" style="3" bestFit="1" customWidth="1"/>
    <col min="5" max="5" width="6.77734375" style="3" customWidth="1"/>
    <col min="6" max="13" width="5.5546875" style="3" bestFit="1" customWidth="1"/>
    <col min="14" max="14" width="5.5546875" style="30" bestFit="1" customWidth="1"/>
    <col min="15" max="27" width="5.5546875" style="3" bestFit="1" customWidth="1"/>
    <col min="28" max="28" width="5.5546875" style="3" customWidth="1"/>
    <col min="29" max="29" width="4.88671875" style="29" bestFit="1" customWidth="1"/>
    <col min="30" max="30" width="5.33203125" style="3" bestFit="1" customWidth="1"/>
    <col min="31" max="255" width="9.44140625" style="3"/>
    <col min="256" max="256" width="4.21875" style="3" customWidth="1"/>
    <col min="257" max="257" width="6.33203125" style="3" bestFit="1" customWidth="1"/>
    <col min="258" max="258" width="3" style="3" customWidth="1"/>
    <col min="259" max="259" width="13.88671875" style="3" bestFit="1" customWidth="1"/>
    <col min="260" max="260" width="6.77734375" style="3" customWidth="1"/>
    <col min="261" max="282" width="5.5546875" style="3" bestFit="1" customWidth="1"/>
    <col min="283" max="283" width="5.5546875" style="3" customWidth="1"/>
    <col min="284" max="284" width="4.88671875" style="3" bestFit="1" customWidth="1"/>
    <col min="285" max="285" width="5.33203125" style="3" bestFit="1" customWidth="1"/>
    <col min="286" max="286" width="5.88671875" style="3" customWidth="1"/>
    <col min="287" max="511" width="9.44140625" style="3"/>
    <col min="512" max="512" width="4.21875" style="3" customWidth="1"/>
    <col min="513" max="513" width="6.33203125" style="3" bestFit="1" customWidth="1"/>
    <col min="514" max="514" width="3" style="3" customWidth="1"/>
    <col min="515" max="515" width="13.88671875" style="3" bestFit="1" customWidth="1"/>
    <col min="516" max="516" width="6.77734375" style="3" customWidth="1"/>
    <col min="517" max="538" width="5.5546875" style="3" bestFit="1" customWidth="1"/>
    <col min="539" max="539" width="5.5546875" style="3" customWidth="1"/>
    <col min="540" max="540" width="4.88671875" style="3" bestFit="1" customWidth="1"/>
    <col min="541" max="541" width="5.33203125" style="3" bestFit="1" customWidth="1"/>
    <col min="542" max="542" width="5.88671875" style="3" customWidth="1"/>
    <col min="543" max="767" width="9.44140625" style="3"/>
    <col min="768" max="768" width="4.21875" style="3" customWidth="1"/>
    <col min="769" max="769" width="6.33203125" style="3" bestFit="1" customWidth="1"/>
    <col min="770" max="770" width="3" style="3" customWidth="1"/>
    <col min="771" max="771" width="13.88671875" style="3" bestFit="1" customWidth="1"/>
    <col min="772" max="772" width="6.77734375" style="3" customWidth="1"/>
    <col min="773" max="794" width="5.5546875" style="3" bestFit="1" customWidth="1"/>
    <col min="795" max="795" width="5.5546875" style="3" customWidth="1"/>
    <col min="796" max="796" width="4.88671875" style="3" bestFit="1" customWidth="1"/>
    <col min="797" max="797" width="5.33203125" style="3" bestFit="1" customWidth="1"/>
    <col min="798" max="798" width="5.88671875" style="3" customWidth="1"/>
    <col min="799" max="1023" width="9.44140625" style="3"/>
    <col min="1024" max="1024" width="4.21875" style="3" customWidth="1"/>
    <col min="1025" max="1025" width="6.33203125" style="3" bestFit="1" customWidth="1"/>
    <col min="1026" max="1026" width="3" style="3" customWidth="1"/>
    <col min="1027" max="1027" width="13.88671875" style="3" bestFit="1" customWidth="1"/>
    <col min="1028" max="1028" width="6.77734375" style="3" customWidth="1"/>
    <col min="1029" max="1050" width="5.5546875" style="3" bestFit="1" customWidth="1"/>
    <col min="1051" max="1051" width="5.5546875" style="3" customWidth="1"/>
    <col min="1052" max="1052" width="4.88671875" style="3" bestFit="1" customWidth="1"/>
    <col min="1053" max="1053" width="5.33203125" style="3" bestFit="1" customWidth="1"/>
    <col min="1054" max="1054" width="5.88671875" style="3" customWidth="1"/>
    <col min="1055" max="1279" width="9.44140625" style="3"/>
    <col min="1280" max="1280" width="4.21875" style="3" customWidth="1"/>
    <col min="1281" max="1281" width="6.33203125" style="3" bestFit="1" customWidth="1"/>
    <col min="1282" max="1282" width="3" style="3" customWidth="1"/>
    <col min="1283" max="1283" width="13.88671875" style="3" bestFit="1" customWidth="1"/>
    <col min="1284" max="1284" width="6.77734375" style="3" customWidth="1"/>
    <col min="1285" max="1306" width="5.5546875" style="3" bestFit="1" customWidth="1"/>
    <col min="1307" max="1307" width="5.5546875" style="3" customWidth="1"/>
    <col min="1308" max="1308" width="4.88671875" style="3" bestFit="1" customWidth="1"/>
    <col min="1309" max="1309" width="5.33203125" style="3" bestFit="1" customWidth="1"/>
    <col min="1310" max="1310" width="5.88671875" style="3" customWidth="1"/>
    <col min="1311" max="1535" width="9.44140625" style="3"/>
    <col min="1536" max="1536" width="4.21875" style="3" customWidth="1"/>
    <col min="1537" max="1537" width="6.33203125" style="3" bestFit="1" customWidth="1"/>
    <col min="1538" max="1538" width="3" style="3" customWidth="1"/>
    <col min="1539" max="1539" width="13.88671875" style="3" bestFit="1" customWidth="1"/>
    <col min="1540" max="1540" width="6.77734375" style="3" customWidth="1"/>
    <col min="1541" max="1562" width="5.5546875" style="3" bestFit="1" customWidth="1"/>
    <col min="1563" max="1563" width="5.5546875" style="3" customWidth="1"/>
    <col min="1564" max="1564" width="4.88671875" style="3" bestFit="1" customWidth="1"/>
    <col min="1565" max="1565" width="5.33203125" style="3" bestFit="1" customWidth="1"/>
    <col min="1566" max="1566" width="5.88671875" style="3" customWidth="1"/>
    <col min="1567" max="1791" width="9.44140625" style="3"/>
    <col min="1792" max="1792" width="4.21875" style="3" customWidth="1"/>
    <col min="1793" max="1793" width="6.33203125" style="3" bestFit="1" customWidth="1"/>
    <col min="1794" max="1794" width="3" style="3" customWidth="1"/>
    <col min="1795" max="1795" width="13.88671875" style="3" bestFit="1" customWidth="1"/>
    <col min="1796" max="1796" width="6.77734375" style="3" customWidth="1"/>
    <col min="1797" max="1818" width="5.5546875" style="3" bestFit="1" customWidth="1"/>
    <col min="1819" max="1819" width="5.5546875" style="3" customWidth="1"/>
    <col min="1820" max="1820" width="4.88671875" style="3" bestFit="1" customWidth="1"/>
    <col min="1821" max="1821" width="5.33203125" style="3" bestFit="1" customWidth="1"/>
    <col min="1822" max="1822" width="5.88671875" style="3" customWidth="1"/>
    <col min="1823" max="2047" width="9.44140625" style="3"/>
    <col min="2048" max="2048" width="4.21875" style="3" customWidth="1"/>
    <col min="2049" max="2049" width="6.33203125" style="3" bestFit="1" customWidth="1"/>
    <col min="2050" max="2050" width="3" style="3" customWidth="1"/>
    <col min="2051" max="2051" width="13.88671875" style="3" bestFit="1" customWidth="1"/>
    <col min="2052" max="2052" width="6.77734375" style="3" customWidth="1"/>
    <col min="2053" max="2074" width="5.5546875" style="3" bestFit="1" customWidth="1"/>
    <col min="2075" max="2075" width="5.5546875" style="3" customWidth="1"/>
    <col min="2076" max="2076" width="4.88671875" style="3" bestFit="1" customWidth="1"/>
    <col min="2077" max="2077" width="5.33203125" style="3" bestFit="1" customWidth="1"/>
    <col min="2078" max="2078" width="5.88671875" style="3" customWidth="1"/>
    <col min="2079" max="2303" width="9.44140625" style="3"/>
    <col min="2304" max="2304" width="4.21875" style="3" customWidth="1"/>
    <col min="2305" max="2305" width="6.33203125" style="3" bestFit="1" customWidth="1"/>
    <col min="2306" max="2306" width="3" style="3" customWidth="1"/>
    <col min="2307" max="2307" width="13.88671875" style="3" bestFit="1" customWidth="1"/>
    <col min="2308" max="2308" width="6.77734375" style="3" customWidth="1"/>
    <col min="2309" max="2330" width="5.5546875" style="3" bestFit="1" customWidth="1"/>
    <col min="2331" max="2331" width="5.5546875" style="3" customWidth="1"/>
    <col min="2332" max="2332" width="4.88671875" style="3" bestFit="1" customWidth="1"/>
    <col min="2333" max="2333" width="5.33203125" style="3" bestFit="1" customWidth="1"/>
    <col min="2334" max="2334" width="5.88671875" style="3" customWidth="1"/>
    <col min="2335" max="2559" width="9.44140625" style="3"/>
    <col min="2560" max="2560" width="4.21875" style="3" customWidth="1"/>
    <col min="2561" max="2561" width="6.33203125" style="3" bestFit="1" customWidth="1"/>
    <col min="2562" max="2562" width="3" style="3" customWidth="1"/>
    <col min="2563" max="2563" width="13.88671875" style="3" bestFit="1" customWidth="1"/>
    <col min="2564" max="2564" width="6.77734375" style="3" customWidth="1"/>
    <col min="2565" max="2586" width="5.5546875" style="3" bestFit="1" customWidth="1"/>
    <col min="2587" max="2587" width="5.5546875" style="3" customWidth="1"/>
    <col min="2588" max="2588" width="4.88671875" style="3" bestFit="1" customWidth="1"/>
    <col min="2589" max="2589" width="5.33203125" style="3" bestFit="1" customWidth="1"/>
    <col min="2590" max="2590" width="5.88671875" style="3" customWidth="1"/>
    <col min="2591" max="2815" width="9.44140625" style="3"/>
    <col min="2816" max="2816" width="4.21875" style="3" customWidth="1"/>
    <col min="2817" max="2817" width="6.33203125" style="3" bestFit="1" customWidth="1"/>
    <col min="2818" max="2818" width="3" style="3" customWidth="1"/>
    <col min="2819" max="2819" width="13.88671875" style="3" bestFit="1" customWidth="1"/>
    <col min="2820" max="2820" width="6.77734375" style="3" customWidth="1"/>
    <col min="2821" max="2842" width="5.5546875" style="3" bestFit="1" customWidth="1"/>
    <col min="2843" max="2843" width="5.5546875" style="3" customWidth="1"/>
    <col min="2844" max="2844" width="4.88671875" style="3" bestFit="1" customWidth="1"/>
    <col min="2845" max="2845" width="5.33203125" style="3" bestFit="1" customWidth="1"/>
    <col min="2846" max="2846" width="5.88671875" style="3" customWidth="1"/>
    <col min="2847" max="3071" width="9.44140625" style="3"/>
    <col min="3072" max="3072" width="4.21875" style="3" customWidth="1"/>
    <col min="3073" max="3073" width="6.33203125" style="3" bestFit="1" customWidth="1"/>
    <col min="3074" max="3074" width="3" style="3" customWidth="1"/>
    <col min="3075" max="3075" width="13.88671875" style="3" bestFit="1" customWidth="1"/>
    <col min="3076" max="3076" width="6.77734375" style="3" customWidth="1"/>
    <col min="3077" max="3098" width="5.5546875" style="3" bestFit="1" customWidth="1"/>
    <col min="3099" max="3099" width="5.5546875" style="3" customWidth="1"/>
    <col min="3100" max="3100" width="4.88671875" style="3" bestFit="1" customWidth="1"/>
    <col min="3101" max="3101" width="5.33203125" style="3" bestFit="1" customWidth="1"/>
    <col min="3102" max="3102" width="5.88671875" style="3" customWidth="1"/>
    <col min="3103" max="3327" width="9.44140625" style="3"/>
    <col min="3328" max="3328" width="4.21875" style="3" customWidth="1"/>
    <col min="3329" max="3329" width="6.33203125" style="3" bestFit="1" customWidth="1"/>
    <col min="3330" max="3330" width="3" style="3" customWidth="1"/>
    <col min="3331" max="3331" width="13.88671875" style="3" bestFit="1" customWidth="1"/>
    <col min="3332" max="3332" width="6.77734375" style="3" customWidth="1"/>
    <col min="3333" max="3354" width="5.5546875" style="3" bestFit="1" customWidth="1"/>
    <col min="3355" max="3355" width="5.5546875" style="3" customWidth="1"/>
    <col min="3356" max="3356" width="4.88671875" style="3" bestFit="1" customWidth="1"/>
    <col min="3357" max="3357" width="5.33203125" style="3" bestFit="1" customWidth="1"/>
    <col min="3358" max="3358" width="5.88671875" style="3" customWidth="1"/>
    <col min="3359" max="3583" width="9.44140625" style="3"/>
    <col min="3584" max="3584" width="4.21875" style="3" customWidth="1"/>
    <col min="3585" max="3585" width="6.33203125" style="3" bestFit="1" customWidth="1"/>
    <col min="3586" max="3586" width="3" style="3" customWidth="1"/>
    <col min="3587" max="3587" width="13.88671875" style="3" bestFit="1" customWidth="1"/>
    <col min="3588" max="3588" width="6.77734375" style="3" customWidth="1"/>
    <col min="3589" max="3610" width="5.5546875" style="3" bestFit="1" customWidth="1"/>
    <col min="3611" max="3611" width="5.5546875" style="3" customWidth="1"/>
    <col min="3612" max="3612" width="4.88671875" style="3" bestFit="1" customWidth="1"/>
    <col min="3613" max="3613" width="5.33203125" style="3" bestFit="1" customWidth="1"/>
    <col min="3614" max="3614" width="5.88671875" style="3" customWidth="1"/>
    <col min="3615" max="3839" width="9.44140625" style="3"/>
    <col min="3840" max="3840" width="4.21875" style="3" customWidth="1"/>
    <col min="3841" max="3841" width="6.33203125" style="3" bestFit="1" customWidth="1"/>
    <col min="3842" max="3842" width="3" style="3" customWidth="1"/>
    <col min="3843" max="3843" width="13.88671875" style="3" bestFit="1" customWidth="1"/>
    <col min="3844" max="3844" width="6.77734375" style="3" customWidth="1"/>
    <col min="3845" max="3866" width="5.5546875" style="3" bestFit="1" customWidth="1"/>
    <col min="3867" max="3867" width="5.5546875" style="3" customWidth="1"/>
    <col min="3868" max="3868" width="4.88671875" style="3" bestFit="1" customWidth="1"/>
    <col min="3869" max="3869" width="5.33203125" style="3" bestFit="1" customWidth="1"/>
    <col min="3870" max="3870" width="5.88671875" style="3" customWidth="1"/>
    <col min="3871" max="4095" width="9.44140625" style="3"/>
    <col min="4096" max="4096" width="4.21875" style="3" customWidth="1"/>
    <col min="4097" max="4097" width="6.33203125" style="3" bestFit="1" customWidth="1"/>
    <col min="4098" max="4098" width="3" style="3" customWidth="1"/>
    <col min="4099" max="4099" width="13.88671875" style="3" bestFit="1" customWidth="1"/>
    <col min="4100" max="4100" width="6.77734375" style="3" customWidth="1"/>
    <col min="4101" max="4122" width="5.5546875" style="3" bestFit="1" customWidth="1"/>
    <col min="4123" max="4123" width="5.5546875" style="3" customWidth="1"/>
    <col min="4124" max="4124" width="4.88671875" style="3" bestFit="1" customWidth="1"/>
    <col min="4125" max="4125" width="5.33203125" style="3" bestFit="1" customWidth="1"/>
    <col min="4126" max="4126" width="5.88671875" style="3" customWidth="1"/>
    <col min="4127" max="4351" width="9.44140625" style="3"/>
    <col min="4352" max="4352" width="4.21875" style="3" customWidth="1"/>
    <col min="4353" max="4353" width="6.33203125" style="3" bestFit="1" customWidth="1"/>
    <col min="4354" max="4354" width="3" style="3" customWidth="1"/>
    <col min="4355" max="4355" width="13.88671875" style="3" bestFit="1" customWidth="1"/>
    <col min="4356" max="4356" width="6.77734375" style="3" customWidth="1"/>
    <col min="4357" max="4378" width="5.5546875" style="3" bestFit="1" customWidth="1"/>
    <col min="4379" max="4379" width="5.5546875" style="3" customWidth="1"/>
    <col min="4380" max="4380" width="4.88671875" style="3" bestFit="1" customWidth="1"/>
    <col min="4381" max="4381" width="5.33203125" style="3" bestFit="1" customWidth="1"/>
    <col min="4382" max="4382" width="5.88671875" style="3" customWidth="1"/>
    <col min="4383" max="4607" width="9.44140625" style="3"/>
    <col min="4608" max="4608" width="4.21875" style="3" customWidth="1"/>
    <col min="4609" max="4609" width="6.33203125" style="3" bestFit="1" customWidth="1"/>
    <col min="4610" max="4610" width="3" style="3" customWidth="1"/>
    <col min="4611" max="4611" width="13.88671875" style="3" bestFit="1" customWidth="1"/>
    <col min="4612" max="4612" width="6.77734375" style="3" customWidth="1"/>
    <col min="4613" max="4634" width="5.5546875" style="3" bestFit="1" customWidth="1"/>
    <col min="4635" max="4635" width="5.5546875" style="3" customWidth="1"/>
    <col min="4636" max="4636" width="4.88671875" style="3" bestFit="1" customWidth="1"/>
    <col min="4637" max="4637" width="5.33203125" style="3" bestFit="1" customWidth="1"/>
    <col min="4638" max="4638" width="5.88671875" style="3" customWidth="1"/>
    <col min="4639" max="4863" width="9.44140625" style="3"/>
    <col min="4864" max="4864" width="4.21875" style="3" customWidth="1"/>
    <col min="4865" max="4865" width="6.33203125" style="3" bestFit="1" customWidth="1"/>
    <col min="4866" max="4866" width="3" style="3" customWidth="1"/>
    <col min="4867" max="4867" width="13.88671875" style="3" bestFit="1" customWidth="1"/>
    <col min="4868" max="4868" width="6.77734375" style="3" customWidth="1"/>
    <col min="4869" max="4890" width="5.5546875" style="3" bestFit="1" customWidth="1"/>
    <col min="4891" max="4891" width="5.5546875" style="3" customWidth="1"/>
    <col min="4892" max="4892" width="4.88671875" style="3" bestFit="1" customWidth="1"/>
    <col min="4893" max="4893" width="5.33203125" style="3" bestFit="1" customWidth="1"/>
    <col min="4894" max="4894" width="5.88671875" style="3" customWidth="1"/>
    <col min="4895" max="5119" width="9.44140625" style="3"/>
    <col min="5120" max="5120" width="4.21875" style="3" customWidth="1"/>
    <col min="5121" max="5121" width="6.33203125" style="3" bestFit="1" customWidth="1"/>
    <col min="5122" max="5122" width="3" style="3" customWidth="1"/>
    <col min="5123" max="5123" width="13.88671875" style="3" bestFit="1" customWidth="1"/>
    <col min="5124" max="5124" width="6.77734375" style="3" customWidth="1"/>
    <col min="5125" max="5146" width="5.5546875" style="3" bestFit="1" customWidth="1"/>
    <col min="5147" max="5147" width="5.5546875" style="3" customWidth="1"/>
    <col min="5148" max="5148" width="4.88671875" style="3" bestFit="1" customWidth="1"/>
    <col min="5149" max="5149" width="5.33203125" style="3" bestFit="1" customWidth="1"/>
    <col min="5150" max="5150" width="5.88671875" style="3" customWidth="1"/>
    <col min="5151" max="5375" width="9.44140625" style="3"/>
    <col min="5376" max="5376" width="4.21875" style="3" customWidth="1"/>
    <col min="5377" max="5377" width="6.33203125" style="3" bestFit="1" customWidth="1"/>
    <col min="5378" max="5378" width="3" style="3" customWidth="1"/>
    <col min="5379" max="5379" width="13.88671875" style="3" bestFit="1" customWidth="1"/>
    <col min="5380" max="5380" width="6.77734375" style="3" customWidth="1"/>
    <col min="5381" max="5402" width="5.5546875" style="3" bestFit="1" customWidth="1"/>
    <col min="5403" max="5403" width="5.5546875" style="3" customWidth="1"/>
    <col min="5404" max="5404" width="4.88671875" style="3" bestFit="1" customWidth="1"/>
    <col min="5405" max="5405" width="5.33203125" style="3" bestFit="1" customWidth="1"/>
    <col min="5406" max="5406" width="5.88671875" style="3" customWidth="1"/>
    <col min="5407" max="5631" width="9.44140625" style="3"/>
    <col min="5632" max="5632" width="4.21875" style="3" customWidth="1"/>
    <col min="5633" max="5633" width="6.33203125" style="3" bestFit="1" customWidth="1"/>
    <col min="5634" max="5634" width="3" style="3" customWidth="1"/>
    <col min="5635" max="5635" width="13.88671875" style="3" bestFit="1" customWidth="1"/>
    <col min="5636" max="5636" width="6.77734375" style="3" customWidth="1"/>
    <col min="5637" max="5658" width="5.5546875" style="3" bestFit="1" customWidth="1"/>
    <col min="5659" max="5659" width="5.5546875" style="3" customWidth="1"/>
    <col min="5660" max="5660" width="4.88671875" style="3" bestFit="1" customWidth="1"/>
    <col min="5661" max="5661" width="5.33203125" style="3" bestFit="1" customWidth="1"/>
    <col min="5662" max="5662" width="5.88671875" style="3" customWidth="1"/>
    <col min="5663" max="5887" width="9.44140625" style="3"/>
    <col min="5888" max="5888" width="4.21875" style="3" customWidth="1"/>
    <col min="5889" max="5889" width="6.33203125" style="3" bestFit="1" customWidth="1"/>
    <col min="5890" max="5890" width="3" style="3" customWidth="1"/>
    <col min="5891" max="5891" width="13.88671875" style="3" bestFit="1" customWidth="1"/>
    <col min="5892" max="5892" width="6.77734375" style="3" customWidth="1"/>
    <col min="5893" max="5914" width="5.5546875" style="3" bestFit="1" customWidth="1"/>
    <col min="5915" max="5915" width="5.5546875" style="3" customWidth="1"/>
    <col min="5916" max="5916" width="4.88671875" style="3" bestFit="1" customWidth="1"/>
    <col min="5917" max="5917" width="5.33203125" style="3" bestFit="1" customWidth="1"/>
    <col min="5918" max="5918" width="5.88671875" style="3" customWidth="1"/>
    <col min="5919" max="6143" width="9.44140625" style="3"/>
    <col min="6144" max="6144" width="4.21875" style="3" customWidth="1"/>
    <col min="6145" max="6145" width="6.33203125" style="3" bestFit="1" customWidth="1"/>
    <col min="6146" max="6146" width="3" style="3" customWidth="1"/>
    <col min="6147" max="6147" width="13.88671875" style="3" bestFit="1" customWidth="1"/>
    <col min="6148" max="6148" width="6.77734375" style="3" customWidth="1"/>
    <col min="6149" max="6170" width="5.5546875" style="3" bestFit="1" customWidth="1"/>
    <col min="6171" max="6171" width="5.5546875" style="3" customWidth="1"/>
    <col min="6172" max="6172" width="4.88671875" style="3" bestFit="1" customWidth="1"/>
    <col min="6173" max="6173" width="5.33203125" style="3" bestFit="1" customWidth="1"/>
    <col min="6174" max="6174" width="5.88671875" style="3" customWidth="1"/>
    <col min="6175" max="6399" width="9.44140625" style="3"/>
    <col min="6400" max="6400" width="4.21875" style="3" customWidth="1"/>
    <col min="6401" max="6401" width="6.33203125" style="3" bestFit="1" customWidth="1"/>
    <col min="6402" max="6402" width="3" style="3" customWidth="1"/>
    <col min="6403" max="6403" width="13.88671875" style="3" bestFit="1" customWidth="1"/>
    <col min="6404" max="6404" width="6.77734375" style="3" customWidth="1"/>
    <col min="6405" max="6426" width="5.5546875" style="3" bestFit="1" customWidth="1"/>
    <col min="6427" max="6427" width="5.5546875" style="3" customWidth="1"/>
    <col min="6428" max="6428" width="4.88671875" style="3" bestFit="1" customWidth="1"/>
    <col min="6429" max="6429" width="5.33203125" style="3" bestFit="1" customWidth="1"/>
    <col min="6430" max="6430" width="5.88671875" style="3" customWidth="1"/>
    <col min="6431" max="6655" width="9.44140625" style="3"/>
    <col min="6656" max="6656" width="4.21875" style="3" customWidth="1"/>
    <col min="6657" max="6657" width="6.33203125" style="3" bestFit="1" customWidth="1"/>
    <col min="6658" max="6658" width="3" style="3" customWidth="1"/>
    <col min="6659" max="6659" width="13.88671875" style="3" bestFit="1" customWidth="1"/>
    <col min="6660" max="6660" width="6.77734375" style="3" customWidth="1"/>
    <col min="6661" max="6682" width="5.5546875" style="3" bestFit="1" customWidth="1"/>
    <col min="6683" max="6683" width="5.5546875" style="3" customWidth="1"/>
    <col min="6684" max="6684" width="4.88671875" style="3" bestFit="1" customWidth="1"/>
    <col min="6685" max="6685" width="5.33203125" style="3" bestFit="1" customWidth="1"/>
    <col min="6686" max="6686" width="5.88671875" style="3" customWidth="1"/>
    <col min="6687" max="6911" width="9.44140625" style="3"/>
    <col min="6912" max="6912" width="4.21875" style="3" customWidth="1"/>
    <col min="6913" max="6913" width="6.33203125" style="3" bestFit="1" customWidth="1"/>
    <col min="6914" max="6914" width="3" style="3" customWidth="1"/>
    <col min="6915" max="6915" width="13.88671875" style="3" bestFit="1" customWidth="1"/>
    <col min="6916" max="6916" width="6.77734375" style="3" customWidth="1"/>
    <col min="6917" max="6938" width="5.5546875" style="3" bestFit="1" customWidth="1"/>
    <col min="6939" max="6939" width="5.5546875" style="3" customWidth="1"/>
    <col min="6940" max="6940" width="4.88671875" style="3" bestFit="1" customWidth="1"/>
    <col min="6941" max="6941" width="5.33203125" style="3" bestFit="1" customWidth="1"/>
    <col min="6942" max="6942" width="5.88671875" style="3" customWidth="1"/>
    <col min="6943" max="7167" width="9.44140625" style="3"/>
    <col min="7168" max="7168" width="4.21875" style="3" customWidth="1"/>
    <col min="7169" max="7169" width="6.33203125" style="3" bestFit="1" customWidth="1"/>
    <col min="7170" max="7170" width="3" style="3" customWidth="1"/>
    <col min="7171" max="7171" width="13.88671875" style="3" bestFit="1" customWidth="1"/>
    <col min="7172" max="7172" width="6.77734375" style="3" customWidth="1"/>
    <col min="7173" max="7194" width="5.5546875" style="3" bestFit="1" customWidth="1"/>
    <col min="7195" max="7195" width="5.5546875" style="3" customWidth="1"/>
    <col min="7196" max="7196" width="4.88671875" style="3" bestFit="1" customWidth="1"/>
    <col min="7197" max="7197" width="5.33203125" style="3" bestFit="1" customWidth="1"/>
    <col min="7198" max="7198" width="5.88671875" style="3" customWidth="1"/>
    <col min="7199" max="7423" width="9.44140625" style="3"/>
    <col min="7424" max="7424" width="4.21875" style="3" customWidth="1"/>
    <col min="7425" max="7425" width="6.33203125" style="3" bestFit="1" customWidth="1"/>
    <col min="7426" max="7426" width="3" style="3" customWidth="1"/>
    <col min="7427" max="7427" width="13.88671875" style="3" bestFit="1" customWidth="1"/>
    <col min="7428" max="7428" width="6.77734375" style="3" customWidth="1"/>
    <col min="7429" max="7450" width="5.5546875" style="3" bestFit="1" customWidth="1"/>
    <col min="7451" max="7451" width="5.5546875" style="3" customWidth="1"/>
    <col min="7452" max="7452" width="4.88671875" style="3" bestFit="1" customWidth="1"/>
    <col min="7453" max="7453" width="5.33203125" style="3" bestFit="1" customWidth="1"/>
    <col min="7454" max="7454" width="5.88671875" style="3" customWidth="1"/>
    <col min="7455" max="7679" width="9.44140625" style="3"/>
    <col min="7680" max="7680" width="4.21875" style="3" customWidth="1"/>
    <col min="7681" max="7681" width="6.33203125" style="3" bestFit="1" customWidth="1"/>
    <col min="7682" max="7682" width="3" style="3" customWidth="1"/>
    <col min="7683" max="7683" width="13.88671875" style="3" bestFit="1" customWidth="1"/>
    <col min="7684" max="7684" width="6.77734375" style="3" customWidth="1"/>
    <col min="7685" max="7706" width="5.5546875" style="3" bestFit="1" customWidth="1"/>
    <col min="7707" max="7707" width="5.5546875" style="3" customWidth="1"/>
    <col min="7708" max="7708" width="4.88671875" style="3" bestFit="1" customWidth="1"/>
    <col min="7709" max="7709" width="5.33203125" style="3" bestFit="1" customWidth="1"/>
    <col min="7710" max="7710" width="5.88671875" style="3" customWidth="1"/>
    <col min="7711" max="7935" width="9.44140625" style="3"/>
    <col min="7936" max="7936" width="4.21875" style="3" customWidth="1"/>
    <col min="7937" max="7937" width="6.33203125" style="3" bestFit="1" customWidth="1"/>
    <col min="7938" max="7938" width="3" style="3" customWidth="1"/>
    <col min="7939" max="7939" width="13.88671875" style="3" bestFit="1" customWidth="1"/>
    <col min="7940" max="7940" width="6.77734375" style="3" customWidth="1"/>
    <col min="7941" max="7962" width="5.5546875" style="3" bestFit="1" customWidth="1"/>
    <col min="7963" max="7963" width="5.5546875" style="3" customWidth="1"/>
    <col min="7964" max="7964" width="4.88671875" style="3" bestFit="1" customWidth="1"/>
    <col min="7965" max="7965" width="5.33203125" style="3" bestFit="1" customWidth="1"/>
    <col min="7966" max="7966" width="5.88671875" style="3" customWidth="1"/>
    <col min="7967" max="8191" width="9.44140625" style="3"/>
    <col min="8192" max="8192" width="4.21875" style="3" customWidth="1"/>
    <col min="8193" max="8193" width="6.33203125" style="3" bestFit="1" customWidth="1"/>
    <col min="8194" max="8194" width="3" style="3" customWidth="1"/>
    <col min="8195" max="8195" width="13.88671875" style="3" bestFit="1" customWidth="1"/>
    <col min="8196" max="8196" width="6.77734375" style="3" customWidth="1"/>
    <col min="8197" max="8218" width="5.5546875" style="3" bestFit="1" customWidth="1"/>
    <col min="8219" max="8219" width="5.5546875" style="3" customWidth="1"/>
    <col min="8220" max="8220" width="4.88671875" style="3" bestFit="1" customWidth="1"/>
    <col min="8221" max="8221" width="5.33203125" style="3" bestFit="1" customWidth="1"/>
    <col min="8222" max="8222" width="5.88671875" style="3" customWidth="1"/>
    <col min="8223" max="8447" width="9.44140625" style="3"/>
    <col min="8448" max="8448" width="4.21875" style="3" customWidth="1"/>
    <col min="8449" max="8449" width="6.33203125" style="3" bestFit="1" customWidth="1"/>
    <col min="8450" max="8450" width="3" style="3" customWidth="1"/>
    <col min="8451" max="8451" width="13.88671875" style="3" bestFit="1" customWidth="1"/>
    <col min="8452" max="8452" width="6.77734375" style="3" customWidth="1"/>
    <col min="8453" max="8474" width="5.5546875" style="3" bestFit="1" customWidth="1"/>
    <col min="8475" max="8475" width="5.5546875" style="3" customWidth="1"/>
    <col min="8476" max="8476" width="4.88671875" style="3" bestFit="1" customWidth="1"/>
    <col min="8477" max="8477" width="5.33203125" style="3" bestFit="1" customWidth="1"/>
    <col min="8478" max="8478" width="5.88671875" style="3" customWidth="1"/>
    <col min="8479" max="8703" width="9.44140625" style="3"/>
    <col min="8704" max="8704" width="4.21875" style="3" customWidth="1"/>
    <col min="8705" max="8705" width="6.33203125" style="3" bestFit="1" customWidth="1"/>
    <col min="8706" max="8706" width="3" style="3" customWidth="1"/>
    <col min="8707" max="8707" width="13.88671875" style="3" bestFit="1" customWidth="1"/>
    <col min="8708" max="8708" width="6.77734375" style="3" customWidth="1"/>
    <col min="8709" max="8730" width="5.5546875" style="3" bestFit="1" customWidth="1"/>
    <col min="8731" max="8731" width="5.5546875" style="3" customWidth="1"/>
    <col min="8732" max="8732" width="4.88671875" style="3" bestFit="1" customWidth="1"/>
    <col min="8733" max="8733" width="5.33203125" style="3" bestFit="1" customWidth="1"/>
    <col min="8734" max="8734" width="5.88671875" style="3" customWidth="1"/>
    <col min="8735" max="8959" width="9.44140625" style="3"/>
    <col min="8960" max="8960" width="4.21875" style="3" customWidth="1"/>
    <col min="8961" max="8961" width="6.33203125" style="3" bestFit="1" customWidth="1"/>
    <col min="8962" max="8962" width="3" style="3" customWidth="1"/>
    <col min="8963" max="8963" width="13.88671875" style="3" bestFit="1" customWidth="1"/>
    <col min="8964" max="8964" width="6.77734375" style="3" customWidth="1"/>
    <col min="8965" max="8986" width="5.5546875" style="3" bestFit="1" customWidth="1"/>
    <col min="8987" max="8987" width="5.5546875" style="3" customWidth="1"/>
    <col min="8988" max="8988" width="4.88671875" style="3" bestFit="1" customWidth="1"/>
    <col min="8989" max="8989" width="5.33203125" style="3" bestFit="1" customWidth="1"/>
    <col min="8990" max="8990" width="5.88671875" style="3" customWidth="1"/>
    <col min="8991" max="9215" width="9.44140625" style="3"/>
    <col min="9216" max="9216" width="4.21875" style="3" customWidth="1"/>
    <col min="9217" max="9217" width="6.33203125" style="3" bestFit="1" customWidth="1"/>
    <col min="9218" max="9218" width="3" style="3" customWidth="1"/>
    <col min="9219" max="9219" width="13.88671875" style="3" bestFit="1" customWidth="1"/>
    <col min="9220" max="9220" width="6.77734375" style="3" customWidth="1"/>
    <col min="9221" max="9242" width="5.5546875" style="3" bestFit="1" customWidth="1"/>
    <col min="9243" max="9243" width="5.5546875" style="3" customWidth="1"/>
    <col min="9244" max="9244" width="4.88671875" style="3" bestFit="1" customWidth="1"/>
    <col min="9245" max="9245" width="5.33203125" style="3" bestFit="1" customWidth="1"/>
    <col min="9246" max="9246" width="5.88671875" style="3" customWidth="1"/>
    <col min="9247" max="9471" width="9.44140625" style="3"/>
    <col min="9472" max="9472" width="4.21875" style="3" customWidth="1"/>
    <col min="9473" max="9473" width="6.33203125" style="3" bestFit="1" customWidth="1"/>
    <col min="9474" max="9474" width="3" style="3" customWidth="1"/>
    <col min="9475" max="9475" width="13.88671875" style="3" bestFit="1" customWidth="1"/>
    <col min="9476" max="9476" width="6.77734375" style="3" customWidth="1"/>
    <col min="9477" max="9498" width="5.5546875" style="3" bestFit="1" customWidth="1"/>
    <col min="9499" max="9499" width="5.5546875" style="3" customWidth="1"/>
    <col min="9500" max="9500" width="4.88671875" style="3" bestFit="1" customWidth="1"/>
    <col min="9501" max="9501" width="5.33203125" style="3" bestFit="1" customWidth="1"/>
    <col min="9502" max="9502" width="5.88671875" style="3" customWidth="1"/>
    <col min="9503" max="9727" width="9.44140625" style="3"/>
    <col min="9728" max="9728" width="4.21875" style="3" customWidth="1"/>
    <col min="9729" max="9729" width="6.33203125" style="3" bestFit="1" customWidth="1"/>
    <col min="9730" max="9730" width="3" style="3" customWidth="1"/>
    <col min="9731" max="9731" width="13.88671875" style="3" bestFit="1" customWidth="1"/>
    <col min="9732" max="9732" width="6.77734375" style="3" customWidth="1"/>
    <col min="9733" max="9754" width="5.5546875" style="3" bestFit="1" customWidth="1"/>
    <col min="9755" max="9755" width="5.5546875" style="3" customWidth="1"/>
    <col min="9756" max="9756" width="4.88671875" style="3" bestFit="1" customWidth="1"/>
    <col min="9757" max="9757" width="5.33203125" style="3" bestFit="1" customWidth="1"/>
    <col min="9758" max="9758" width="5.88671875" style="3" customWidth="1"/>
    <col min="9759" max="9983" width="9.44140625" style="3"/>
    <col min="9984" max="9984" width="4.21875" style="3" customWidth="1"/>
    <col min="9985" max="9985" width="6.33203125" style="3" bestFit="1" customWidth="1"/>
    <col min="9986" max="9986" width="3" style="3" customWidth="1"/>
    <col min="9987" max="9987" width="13.88671875" style="3" bestFit="1" customWidth="1"/>
    <col min="9988" max="9988" width="6.77734375" style="3" customWidth="1"/>
    <col min="9989" max="10010" width="5.5546875" style="3" bestFit="1" customWidth="1"/>
    <col min="10011" max="10011" width="5.5546875" style="3" customWidth="1"/>
    <col min="10012" max="10012" width="4.88671875" style="3" bestFit="1" customWidth="1"/>
    <col min="10013" max="10013" width="5.33203125" style="3" bestFit="1" customWidth="1"/>
    <col min="10014" max="10014" width="5.88671875" style="3" customWidth="1"/>
    <col min="10015" max="10239" width="9.44140625" style="3"/>
    <col min="10240" max="10240" width="4.21875" style="3" customWidth="1"/>
    <col min="10241" max="10241" width="6.33203125" style="3" bestFit="1" customWidth="1"/>
    <col min="10242" max="10242" width="3" style="3" customWidth="1"/>
    <col min="10243" max="10243" width="13.88671875" style="3" bestFit="1" customWidth="1"/>
    <col min="10244" max="10244" width="6.77734375" style="3" customWidth="1"/>
    <col min="10245" max="10266" width="5.5546875" style="3" bestFit="1" customWidth="1"/>
    <col min="10267" max="10267" width="5.5546875" style="3" customWidth="1"/>
    <col min="10268" max="10268" width="4.88671875" style="3" bestFit="1" customWidth="1"/>
    <col min="10269" max="10269" width="5.33203125" style="3" bestFit="1" customWidth="1"/>
    <col min="10270" max="10270" width="5.88671875" style="3" customWidth="1"/>
    <col min="10271" max="10495" width="9.44140625" style="3"/>
    <col min="10496" max="10496" width="4.21875" style="3" customWidth="1"/>
    <col min="10497" max="10497" width="6.33203125" style="3" bestFit="1" customWidth="1"/>
    <col min="10498" max="10498" width="3" style="3" customWidth="1"/>
    <col min="10499" max="10499" width="13.88671875" style="3" bestFit="1" customWidth="1"/>
    <col min="10500" max="10500" width="6.77734375" style="3" customWidth="1"/>
    <col min="10501" max="10522" width="5.5546875" style="3" bestFit="1" customWidth="1"/>
    <col min="10523" max="10523" width="5.5546875" style="3" customWidth="1"/>
    <col min="10524" max="10524" width="4.88671875" style="3" bestFit="1" customWidth="1"/>
    <col min="10525" max="10525" width="5.33203125" style="3" bestFit="1" customWidth="1"/>
    <col min="10526" max="10526" width="5.88671875" style="3" customWidth="1"/>
    <col min="10527" max="10751" width="9.44140625" style="3"/>
    <col min="10752" max="10752" width="4.21875" style="3" customWidth="1"/>
    <col min="10753" max="10753" width="6.33203125" style="3" bestFit="1" customWidth="1"/>
    <col min="10754" max="10754" width="3" style="3" customWidth="1"/>
    <col min="10755" max="10755" width="13.88671875" style="3" bestFit="1" customWidth="1"/>
    <col min="10756" max="10756" width="6.77734375" style="3" customWidth="1"/>
    <col min="10757" max="10778" width="5.5546875" style="3" bestFit="1" customWidth="1"/>
    <col min="10779" max="10779" width="5.5546875" style="3" customWidth="1"/>
    <col min="10780" max="10780" width="4.88671875" style="3" bestFit="1" customWidth="1"/>
    <col min="10781" max="10781" width="5.33203125" style="3" bestFit="1" customWidth="1"/>
    <col min="10782" max="10782" width="5.88671875" style="3" customWidth="1"/>
    <col min="10783" max="11007" width="9.44140625" style="3"/>
    <col min="11008" max="11008" width="4.21875" style="3" customWidth="1"/>
    <col min="11009" max="11009" width="6.33203125" style="3" bestFit="1" customWidth="1"/>
    <col min="11010" max="11010" width="3" style="3" customWidth="1"/>
    <col min="11011" max="11011" width="13.88671875" style="3" bestFit="1" customWidth="1"/>
    <col min="11012" max="11012" width="6.77734375" style="3" customWidth="1"/>
    <col min="11013" max="11034" width="5.5546875" style="3" bestFit="1" customWidth="1"/>
    <col min="11035" max="11035" width="5.5546875" style="3" customWidth="1"/>
    <col min="11036" max="11036" width="4.88671875" style="3" bestFit="1" customWidth="1"/>
    <col min="11037" max="11037" width="5.33203125" style="3" bestFit="1" customWidth="1"/>
    <col min="11038" max="11038" width="5.88671875" style="3" customWidth="1"/>
    <col min="11039" max="11263" width="9.44140625" style="3"/>
    <col min="11264" max="11264" width="4.21875" style="3" customWidth="1"/>
    <col min="11265" max="11265" width="6.33203125" style="3" bestFit="1" customWidth="1"/>
    <col min="11266" max="11266" width="3" style="3" customWidth="1"/>
    <col min="11267" max="11267" width="13.88671875" style="3" bestFit="1" customWidth="1"/>
    <col min="11268" max="11268" width="6.77734375" style="3" customWidth="1"/>
    <col min="11269" max="11290" width="5.5546875" style="3" bestFit="1" customWidth="1"/>
    <col min="11291" max="11291" width="5.5546875" style="3" customWidth="1"/>
    <col min="11292" max="11292" width="4.88671875" style="3" bestFit="1" customWidth="1"/>
    <col min="11293" max="11293" width="5.33203125" style="3" bestFit="1" customWidth="1"/>
    <col min="11294" max="11294" width="5.88671875" style="3" customWidth="1"/>
    <col min="11295" max="11519" width="9.44140625" style="3"/>
    <col min="11520" max="11520" width="4.21875" style="3" customWidth="1"/>
    <col min="11521" max="11521" width="6.33203125" style="3" bestFit="1" customWidth="1"/>
    <col min="11522" max="11522" width="3" style="3" customWidth="1"/>
    <col min="11523" max="11523" width="13.88671875" style="3" bestFit="1" customWidth="1"/>
    <col min="11524" max="11524" width="6.77734375" style="3" customWidth="1"/>
    <col min="11525" max="11546" width="5.5546875" style="3" bestFit="1" customWidth="1"/>
    <col min="11547" max="11547" width="5.5546875" style="3" customWidth="1"/>
    <col min="11548" max="11548" width="4.88671875" style="3" bestFit="1" customWidth="1"/>
    <col min="11549" max="11549" width="5.33203125" style="3" bestFit="1" customWidth="1"/>
    <col min="11550" max="11550" width="5.88671875" style="3" customWidth="1"/>
    <col min="11551" max="11775" width="9.44140625" style="3"/>
    <col min="11776" max="11776" width="4.21875" style="3" customWidth="1"/>
    <col min="11777" max="11777" width="6.33203125" style="3" bestFit="1" customWidth="1"/>
    <col min="11778" max="11778" width="3" style="3" customWidth="1"/>
    <col min="11779" max="11779" width="13.88671875" style="3" bestFit="1" customWidth="1"/>
    <col min="11780" max="11780" width="6.77734375" style="3" customWidth="1"/>
    <col min="11781" max="11802" width="5.5546875" style="3" bestFit="1" customWidth="1"/>
    <col min="11803" max="11803" width="5.5546875" style="3" customWidth="1"/>
    <col min="11804" max="11804" width="4.88671875" style="3" bestFit="1" customWidth="1"/>
    <col min="11805" max="11805" width="5.33203125" style="3" bestFit="1" customWidth="1"/>
    <col min="11806" max="11806" width="5.88671875" style="3" customWidth="1"/>
    <col min="11807" max="12031" width="9.44140625" style="3"/>
    <col min="12032" max="12032" width="4.21875" style="3" customWidth="1"/>
    <col min="12033" max="12033" width="6.33203125" style="3" bestFit="1" customWidth="1"/>
    <col min="12034" max="12034" width="3" style="3" customWidth="1"/>
    <col min="12035" max="12035" width="13.88671875" style="3" bestFit="1" customWidth="1"/>
    <col min="12036" max="12036" width="6.77734375" style="3" customWidth="1"/>
    <col min="12037" max="12058" width="5.5546875" style="3" bestFit="1" customWidth="1"/>
    <col min="12059" max="12059" width="5.5546875" style="3" customWidth="1"/>
    <col min="12060" max="12060" width="4.88671875" style="3" bestFit="1" customWidth="1"/>
    <col min="12061" max="12061" width="5.33203125" style="3" bestFit="1" customWidth="1"/>
    <col min="12062" max="12062" width="5.88671875" style="3" customWidth="1"/>
    <col min="12063" max="12287" width="9.44140625" style="3"/>
    <col min="12288" max="12288" width="4.21875" style="3" customWidth="1"/>
    <col min="12289" max="12289" width="6.33203125" style="3" bestFit="1" customWidth="1"/>
    <col min="12290" max="12290" width="3" style="3" customWidth="1"/>
    <col min="12291" max="12291" width="13.88671875" style="3" bestFit="1" customWidth="1"/>
    <col min="12292" max="12292" width="6.77734375" style="3" customWidth="1"/>
    <col min="12293" max="12314" width="5.5546875" style="3" bestFit="1" customWidth="1"/>
    <col min="12315" max="12315" width="5.5546875" style="3" customWidth="1"/>
    <col min="12316" max="12316" width="4.88671875" style="3" bestFit="1" customWidth="1"/>
    <col min="12317" max="12317" width="5.33203125" style="3" bestFit="1" customWidth="1"/>
    <col min="12318" max="12318" width="5.88671875" style="3" customWidth="1"/>
    <col min="12319" max="12543" width="9.44140625" style="3"/>
    <col min="12544" max="12544" width="4.21875" style="3" customWidth="1"/>
    <col min="12545" max="12545" width="6.33203125" style="3" bestFit="1" customWidth="1"/>
    <col min="12546" max="12546" width="3" style="3" customWidth="1"/>
    <col min="12547" max="12547" width="13.88671875" style="3" bestFit="1" customWidth="1"/>
    <col min="12548" max="12548" width="6.77734375" style="3" customWidth="1"/>
    <col min="12549" max="12570" width="5.5546875" style="3" bestFit="1" customWidth="1"/>
    <col min="12571" max="12571" width="5.5546875" style="3" customWidth="1"/>
    <col min="12572" max="12572" width="4.88671875" style="3" bestFit="1" customWidth="1"/>
    <col min="12573" max="12573" width="5.33203125" style="3" bestFit="1" customWidth="1"/>
    <col min="12574" max="12574" width="5.88671875" style="3" customWidth="1"/>
    <col min="12575" max="12799" width="9.44140625" style="3"/>
    <col min="12800" max="12800" width="4.21875" style="3" customWidth="1"/>
    <col min="12801" max="12801" width="6.33203125" style="3" bestFit="1" customWidth="1"/>
    <col min="12802" max="12802" width="3" style="3" customWidth="1"/>
    <col min="12803" max="12803" width="13.88671875" style="3" bestFit="1" customWidth="1"/>
    <col min="12804" max="12804" width="6.77734375" style="3" customWidth="1"/>
    <col min="12805" max="12826" width="5.5546875" style="3" bestFit="1" customWidth="1"/>
    <col min="12827" max="12827" width="5.5546875" style="3" customWidth="1"/>
    <col min="12828" max="12828" width="4.88671875" style="3" bestFit="1" customWidth="1"/>
    <col min="12829" max="12829" width="5.33203125" style="3" bestFit="1" customWidth="1"/>
    <col min="12830" max="12830" width="5.88671875" style="3" customWidth="1"/>
    <col min="12831" max="13055" width="9.44140625" style="3"/>
    <col min="13056" max="13056" width="4.21875" style="3" customWidth="1"/>
    <col min="13057" max="13057" width="6.33203125" style="3" bestFit="1" customWidth="1"/>
    <col min="13058" max="13058" width="3" style="3" customWidth="1"/>
    <col min="13059" max="13059" width="13.88671875" style="3" bestFit="1" customWidth="1"/>
    <col min="13060" max="13060" width="6.77734375" style="3" customWidth="1"/>
    <col min="13061" max="13082" width="5.5546875" style="3" bestFit="1" customWidth="1"/>
    <col min="13083" max="13083" width="5.5546875" style="3" customWidth="1"/>
    <col min="13084" max="13084" width="4.88671875" style="3" bestFit="1" customWidth="1"/>
    <col min="13085" max="13085" width="5.33203125" style="3" bestFit="1" customWidth="1"/>
    <col min="13086" max="13086" width="5.88671875" style="3" customWidth="1"/>
    <col min="13087" max="13311" width="9.44140625" style="3"/>
    <col min="13312" max="13312" width="4.21875" style="3" customWidth="1"/>
    <col min="13313" max="13313" width="6.33203125" style="3" bestFit="1" customWidth="1"/>
    <col min="13314" max="13314" width="3" style="3" customWidth="1"/>
    <col min="13315" max="13315" width="13.88671875" style="3" bestFit="1" customWidth="1"/>
    <col min="13316" max="13316" width="6.77734375" style="3" customWidth="1"/>
    <col min="13317" max="13338" width="5.5546875" style="3" bestFit="1" customWidth="1"/>
    <col min="13339" max="13339" width="5.5546875" style="3" customWidth="1"/>
    <col min="13340" max="13340" width="4.88671875" style="3" bestFit="1" customWidth="1"/>
    <col min="13341" max="13341" width="5.33203125" style="3" bestFit="1" customWidth="1"/>
    <col min="13342" max="13342" width="5.88671875" style="3" customWidth="1"/>
    <col min="13343" max="13567" width="9.44140625" style="3"/>
    <col min="13568" max="13568" width="4.21875" style="3" customWidth="1"/>
    <col min="13569" max="13569" width="6.33203125" style="3" bestFit="1" customWidth="1"/>
    <col min="13570" max="13570" width="3" style="3" customWidth="1"/>
    <col min="13571" max="13571" width="13.88671875" style="3" bestFit="1" customWidth="1"/>
    <col min="13572" max="13572" width="6.77734375" style="3" customWidth="1"/>
    <col min="13573" max="13594" width="5.5546875" style="3" bestFit="1" customWidth="1"/>
    <col min="13595" max="13595" width="5.5546875" style="3" customWidth="1"/>
    <col min="13596" max="13596" width="4.88671875" style="3" bestFit="1" customWidth="1"/>
    <col min="13597" max="13597" width="5.33203125" style="3" bestFit="1" customWidth="1"/>
    <col min="13598" max="13598" width="5.88671875" style="3" customWidth="1"/>
    <col min="13599" max="13823" width="9.44140625" style="3"/>
    <col min="13824" max="13824" width="4.21875" style="3" customWidth="1"/>
    <col min="13825" max="13825" width="6.33203125" style="3" bestFit="1" customWidth="1"/>
    <col min="13826" max="13826" width="3" style="3" customWidth="1"/>
    <col min="13827" max="13827" width="13.88671875" style="3" bestFit="1" customWidth="1"/>
    <col min="13828" max="13828" width="6.77734375" style="3" customWidth="1"/>
    <col min="13829" max="13850" width="5.5546875" style="3" bestFit="1" customWidth="1"/>
    <col min="13851" max="13851" width="5.5546875" style="3" customWidth="1"/>
    <col min="13852" max="13852" width="4.88671875" style="3" bestFit="1" customWidth="1"/>
    <col min="13853" max="13853" width="5.33203125" style="3" bestFit="1" customWidth="1"/>
    <col min="13854" max="13854" width="5.88671875" style="3" customWidth="1"/>
    <col min="13855" max="14079" width="9.44140625" style="3"/>
    <col min="14080" max="14080" width="4.21875" style="3" customWidth="1"/>
    <col min="14081" max="14081" width="6.33203125" style="3" bestFit="1" customWidth="1"/>
    <col min="14082" max="14082" width="3" style="3" customWidth="1"/>
    <col min="14083" max="14083" width="13.88671875" style="3" bestFit="1" customWidth="1"/>
    <col min="14084" max="14084" width="6.77734375" style="3" customWidth="1"/>
    <col min="14085" max="14106" width="5.5546875" style="3" bestFit="1" customWidth="1"/>
    <col min="14107" max="14107" width="5.5546875" style="3" customWidth="1"/>
    <col min="14108" max="14108" width="4.88671875" style="3" bestFit="1" customWidth="1"/>
    <col min="14109" max="14109" width="5.33203125" style="3" bestFit="1" customWidth="1"/>
    <col min="14110" max="14110" width="5.88671875" style="3" customWidth="1"/>
    <col min="14111" max="14335" width="9.44140625" style="3"/>
    <col min="14336" max="14336" width="4.21875" style="3" customWidth="1"/>
    <col min="14337" max="14337" width="6.33203125" style="3" bestFit="1" customWidth="1"/>
    <col min="14338" max="14338" width="3" style="3" customWidth="1"/>
    <col min="14339" max="14339" width="13.88671875" style="3" bestFit="1" customWidth="1"/>
    <col min="14340" max="14340" width="6.77734375" style="3" customWidth="1"/>
    <col min="14341" max="14362" width="5.5546875" style="3" bestFit="1" customWidth="1"/>
    <col min="14363" max="14363" width="5.5546875" style="3" customWidth="1"/>
    <col min="14364" max="14364" width="4.88671875" style="3" bestFit="1" customWidth="1"/>
    <col min="14365" max="14365" width="5.33203125" style="3" bestFit="1" customWidth="1"/>
    <col min="14366" max="14366" width="5.88671875" style="3" customWidth="1"/>
    <col min="14367" max="14591" width="9.44140625" style="3"/>
    <col min="14592" max="14592" width="4.21875" style="3" customWidth="1"/>
    <col min="14593" max="14593" width="6.33203125" style="3" bestFit="1" customWidth="1"/>
    <col min="14594" max="14594" width="3" style="3" customWidth="1"/>
    <col min="14595" max="14595" width="13.88671875" style="3" bestFit="1" customWidth="1"/>
    <col min="14596" max="14596" width="6.77734375" style="3" customWidth="1"/>
    <col min="14597" max="14618" width="5.5546875" style="3" bestFit="1" customWidth="1"/>
    <col min="14619" max="14619" width="5.5546875" style="3" customWidth="1"/>
    <col min="14620" max="14620" width="4.88671875" style="3" bestFit="1" customWidth="1"/>
    <col min="14621" max="14621" width="5.33203125" style="3" bestFit="1" customWidth="1"/>
    <col min="14622" max="14622" width="5.88671875" style="3" customWidth="1"/>
    <col min="14623" max="14847" width="9.44140625" style="3"/>
    <col min="14848" max="14848" width="4.21875" style="3" customWidth="1"/>
    <col min="14849" max="14849" width="6.33203125" style="3" bestFit="1" customWidth="1"/>
    <col min="14850" max="14850" width="3" style="3" customWidth="1"/>
    <col min="14851" max="14851" width="13.88671875" style="3" bestFit="1" customWidth="1"/>
    <col min="14852" max="14852" width="6.77734375" style="3" customWidth="1"/>
    <col min="14853" max="14874" width="5.5546875" style="3" bestFit="1" customWidth="1"/>
    <col min="14875" max="14875" width="5.5546875" style="3" customWidth="1"/>
    <col min="14876" max="14876" width="4.88671875" style="3" bestFit="1" customWidth="1"/>
    <col min="14877" max="14877" width="5.33203125" style="3" bestFit="1" customWidth="1"/>
    <col min="14878" max="14878" width="5.88671875" style="3" customWidth="1"/>
    <col min="14879" max="15103" width="9.44140625" style="3"/>
    <col min="15104" max="15104" width="4.21875" style="3" customWidth="1"/>
    <col min="15105" max="15105" width="6.33203125" style="3" bestFit="1" customWidth="1"/>
    <col min="15106" max="15106" width="3" style="3" customWidth="1"/>
    <col min="15107" max="15107" width="13.88671875" style="3" bestFit="1" customWidth="1"/>
    <col min="15108" max="15108" width="6.77734375" style="3" customWidth="1"/>
    <col min="15109" max="15130" width="5.5546875" style="3" bestFit="1" customWidth="1"/>
    <col min="15131" max="15131" width="5.5546875" style="3" customWidth="1"/>
    <col min="15132" max="15132" width="4.88671875" style="3" bestFit="1" customWidth="1"/>
    <col min="15133" max="15133" width="5.33203125" style="3" bestFit="1" customWidth="1"/>
    <col min="15134" max="15134" width="5.88671875" style="3" customWidth="1"/>
    <col min="15135" max="15359" width="9.44140625" style="3"/>
    <col min="15360" max="15360" width="4.21875" style="3" customWidth="1"/>
    <col min="15361" max="15361" width="6.33203125" style="3" bestFit="1" customWidth="1"/>
    <col min="15362" max="15362" width="3" style="3" customWidth="1"/>
    <col min="15363" max="15363" width="13.88671875" style="3" bestFit="1" customWidth="1"/>
    <col min="15364" max="15364" width="6.77734375" style="3" customWidth="1"/>
    <col min="15365" max="15386" width="5.5546875" style="3" bestFit="1" customWidth="1"/>
    <col min="15387" max="15387" width="5.5546875" style="3" customWidth="1"/>
    <col min="15388" max="15388" width="4.88671875" style="3" bestFit="1" customWidth="1"/>
    <col min="15389" max="15389" width="5.33203125" style="3" bestFit="1" customWidth="1"/>
    <col min="15390" max="15390" width="5.88671875" style="3" customWidth="1"/>
    <col min="15391" max="15615" width="9.44140625" style="3"/>
    <col min="15616" max="15616" width="4.21875" style="3" customWidth="1"/>
    <col min="15617" max="15617" width="6.33203125" style="3" bestFit="1" customWidth="1"/>
    <col min="15618" max="15618" width="3" style="3" customWidth="1"/>
    <col min="15619" max="15619" width="13.88671875" style="3" bestFit="1" customWidth="1"/>
    <col min="15620" max="15620" width="6.77734375" style="3" customWidth="1"/>
    <col min="15621" max="15642" width="5.5546875" style="3" bestFit="1" customWidth="1"/>
    <col min="15643" max="15643" width="5.5546875" style="3" customWidth="1"/>
    <col min="15644" max="15644" width="4.88671875" style="3" bestFit="1" customWidth="1"/>
    <col min="15645" max="15645" width="5.33203125" style="3" bestFit="1" customWidth="1"/>
    <col min="15646" max="15646" width="5.88671875" style="3" customWidth="1"/>
    <col min="15647" max="15871" width="9.44140625" style="3"/>
    <col min="15872" max="15872" width="4.21875" style="3" customWidth="1"/>
    <col min="15873" max="15873" width="6.33203125" style="3" bestFit="1" customWidth="1"/>
    <col min="15874" max="15874" width="3" style="3" customWidth="1"/>
    <col min="15875" max="15875" width="13.88671875" style="3" bestFit="1" customWidth="1"/>
    <col min="15876" max="15876" width="6.77734375" style="3" customWidth="1"/>
    <col min="15877" max="15898" width="5.5546875" style="3" bestFit="1" customWidth="1"/>
    <col min="15899" max="15899" width="5.5546875" style="3" customWidth="1"/>
    <col min="15900" max="15900" width="4.88671875" style="3" bestFit="1" customWidth="1"/>
    <col min="15901" max="15901" width="5.33203125" style="3" bestFit="1" customWidth="1"/>
    <col min="15902" max="15902" width="5.88671875" style="3" customWidth="1"/>
    <col min="15903" max="16127" width="9.44140625" style="3"/>
    <col min="16128" max="16128" width="4.21875" style="3" customWidth="1"/>
    <col min="16129" max="16129" width="6.33203125" style="3" bestFit="1" customWidth="1"/>
    <col min="16130" max="16130" width="3" style="3" customWidth="1"/>
    <col min="16131" max="16131" width="13.88671875" style="3" bestFit="1" customWidth="1"/>
    <col min="16132" max="16132" width="6.77734375" style="3" customWidth="1"/>
    <col min="16133" max="16154" width="5.5546875" style="3" bestFit="1" customWidth="1"/>
    <col min="16155" max="16155" width="5.5546875" style="3" customWidth="1"/>
    <col min="16156" max="16156" width="4.88671875" style="3" bestFit="1" customWidth="1"/>
    <col min="16157" max="16157" width="5.33203125" style="3" bestFit="1" customWidth="1"/>
    <col min="16158" max="16158" width="5.88671875" style="3" customWidth="1"/>
    <col min="16159" max="16384" width="9.44140625" style="3"/>
  </cols>
  <sheetData>
    <row r="1" spans="1:30" s="2" customFormat="1" ht="18.75">
      <c r="A1" s="89" t="s">
        <v>143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30" ht="13.5" thickBot="1">
      <c r="A2" s="21"/>
      <c r="L2" s="29"/>
      <c r="M2" s="29"/>
    </row>
    <row r="3" spans="1:30" ht="18" customHeight="1">
      <c r="A3" s="31" t="s">
        <v>66</v>
      </c>
      <c r="B3" s="32" t="s">
        <v>67</v>
      </c>
      <c r="C3" s="90" t="s">
        <v>68</v>
      </c>
      <c r="D3" s="90"/>
      <c r="E3" s="32" t="s">
        <v>69</v>
      </c>
      <c r="F3" s="32" t="s">
        <v>21</v>
      </c>
      <c r="G3" s="32" t="s">
        <v>22</v>
      </c>
      <c r="H3" s="32" t="s">
        <v>23</v>
      </c>
      <c r="I3" s="32" t="s">
        <v>24</v>
      </c>
      <c r="J3" s="32" t="s">
        <v>70</v>
      </c>
      <c r="K3" s="32" t="s">
        <v>26</v>
      </c>
      <c r="L3" s="32" t="s">
        <v>27</v>
      </c>
      <c r="M3" s="32" t="s">
        <v>28</v>
      </c>
      <c r="N3" s="32" t="s">
        <v>29</v>
      </c>
      <c r="O3" s="32" t="s">
        <v>30</v>
      </c>
      <c r="P3" s="32" t="s">
        <v>31</v>
      </c>
      <c r="Q3" s="32" t="s">
        <v>32</v>
      </c>
      <c r="R3" s="32" t="s">
        <v>33</v>
      </c>
      <c r="S3" s="32" t="s">
        <v>34</v>
      </c>
      <c r="T3" s="32" t="s">
        <v>35</v>
      </c>
      <c r="U3" s="32" t="s">
        <v>36</v>
      </c>
      <c r="V3" s="32" t="s">
        <v>71</v>
      </c>
      <c r="W3" s="32" t="s">
        <v>38</v>
      </c>
      <c r="X3" s="32" t="s">
        <v>39</v>
      </c>
      <c r="Y3" s="32" t="s">
        <v>40</v>
      </c>
      <c r="Z3" s="32" t="s">
        <v>41</v>
      </c>
      <c r="AA3" s="32" t="s">
        <v>42</v>
      </c>
      <c r="AB3" s="32" t="s">
        <v>43</v>
      </c>
      <c r="AC3" s="32" t="s">
        <v>44</v>
      </c>
      <c r="AD3" s="32" t="s">
        <v>45</v>
      </c>
    </row>
    <row r="4" spans="1:30" ht="18" customHeight="1">
      <c r="A4" s="33">
        <v>1</v>
      </c>
      <c r="B4" s="34" t="s">
        <v>72</v>
      </c>
      <c r="C4" s="35" t="s">
        <v>73</v>
      </c>
      <c r="D4" s="36"/>
      <c r="E4" s="36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  <c r="U4" s="38"/>
      <c r="V4" s="38"/>
      <c r="W4" s="38"/>
      <c r="X4" s="37"/>
      <c r="Y4" s="37"/>
      <c r="Z4" s="37"/>
      <c r="AA4" s="37"/>
      <c r="AB4" s="37"/>
      <c r="AC4" s="37"/>
      <c r="AD4" s="36"/>
    </row>
    <row r="5" spans="1:30" ht="18" customHeight="1">
      <c r="A5" s="39"/>
      <c r="B5" s="40">
        <v>42.3</v>
      </c>
      <c r="C5" s="38" t="s">
        <v>74</v>
      </c>
      <c r="D5" s="36" t="s">
        <v>75</v>
      </c>
      <c r="E5" s="38" t="s">
        <v>76</v>
      </c>
      <c r="F5" s="37">
        <v>1532</v>
      </c>
      <c r="G5" s="37">
        <v>1620</v>
      </c>
      <c r="H5" s="37">
        <v>1647</v>
      </c>
      <c r="I5" s="37">
        <v>1774</v>
      </c>
      <c r="J5" s="37">
        <v>2176</v>
      </c>
      <c r="K5" s="37">
        <v>2304</v>
      </c>
      <c r="L5" s="37">
        <v>2775</v>
      </c>
      <c r="M5" s="37">
        <v>4043</v>
      </c>
      <c r="N5" s="37">
        <v>4947</v>
      </c>
      <c r="O5" s="37">
        <v>4908</v>
      </c>
      <c r="P5" s="37">
        <v>4458</v>
      </c>
      <c r="Q5" s="37">
        <v>6079</v>
      </c>
      <c r="R5" s="37">
        <v>6021</v>
      </c>
      <c r="S5" s="37">
        <v>6473</v>
      </c>
      <c r="T5" s="37">
        <v>7200</v>
      </c>
      <c r="U5" s="38">
        <v>8950</v>
      </c>
      <c r="V5" s="38">
        <v>9460</v>
      </c>
      <c r="W5" s="38">
        <v>29369</v>
      </c>
      <c r="X5" s="37">
        <v>32334</v>
      </c>
      <c r="Y5" s="37">
        <v>35567</v>
      </c>
      <c r="Z5" s="37">
        <v>37034</v>
      </c>
      <c r="AA5" s="37">
        <v>40669</v>
      </c>
      <c r="AB5" s="37">
        <v>42000</v>
      </c>
      <c r="AC5" s="37">
        <v>42840</v>
      </c>
      <c r="AD5" s="37">
        <v>44982</v>
      </c>
    </row>
    <row r="6" spans="1:30" ht="18" customHeight="1">
      <c r="A6" s="39"/>
      <c r="B6" s="40">
        <v>48.42</v>
      </c>
      <c r="C6" s="38" t="s">
        <v>77</v>
      </c>
      <c r="D6" s="36" t="s">
        <v>78</v>
      </c>
      <c r="E6" s="38" t="s">
        <v>76</v>
      </c>
      <c r="F6" s="37">
        <v>4674</v>
      </c>
      <c r="G6" s="37">
        <v>4458</v>
      </c>
      <c r="H6" s="37">
        <v>4430</v>
      </c>
      <c r="I6" s="37">
        <v>5538</v>
      </c>
      <c r="J6" s="37">
        <v>5534</v>
      </c>
      <c r="K6" s="37">
        <v>6497</v>
      </c>
      <c r="L6" s="37">
        <v>6278</v>
      </c>
      <c r="M6" s="37">
        <v>6789</v>
      </c>
      <c r="N6" s="37">
        <v>6057</v>
      </c>
      <c r="O6" s="37">
        <v>6868</v>
      </c>
      <c r="P6" s="37">
        <v>9113</v>
      </c>
      <c r="Q6" s="37">
        <v>11810</v>
      </c>
      <c r="R6" s="37">
        <v>9129</v>
      </c>
      <c r="S6" s="37">
        <v>9585</v>
      </c>
      <c r="T6" s="37">
        <v>9440</v>
      </c>
      <c r="U6" s="38">
        <v>9836</v>
      </c>
      <c r="V6" s="38">
        <v>9590</v>
      </c>
      <c r="W6" s="38">
        <v>6157</v>
      </c>
      <c r="X6" s="37"/>
      <c r="Y6" s="37"/>
      <c r="Z6" s="37"/>
      <c r="AA6" s="37"/>
      <c r="AB6" s="37"/>
      <c r="AC6" s="37"/>
      <c r="AD6" s="36"/>
    </row>
    <row r="7" spans="1:30" ht="18" customHeight="1">
      <c r="A7" s="39"/>
      <c r="B7" s="40">
        <v>54.5</v>
      </c>
      <c r="C7" s="38" t="s">
        <v>79</v>
      </c>
      <c r="D7" s="36" t="s">
        <v>80</v>
      </c>
      <c r="E7" s="38" t="s">
        <v>81</v>
      </c>
      <c r="F7" s="37">
        <v>773</v>
      </c>
      <c r="G7" s="37">
        <v>421</v>
      </c>
      <c r="H7" s="37">
        <v>565</v>
      </c>
      <c r="I7" s="37">
        <v>908</v>
      </c>
      <c r="J7" s="37">
        <v>848</v>
      </c>
      <c r="K7" s="37">
        <v>1651</v>
      </c>
      <c r="L7" s="37">
        <v>1816</v>
      </c>
      <c r="M7" s="37">
        <v>1934</v>
      </c>
      <c r="N7" s="37">
        <v>2200</v>
      </c>
      <c r="O7" s="37">
        <v>2300</v>
      </c>
      <c r="P7" s="37">
        <v>2400</v>
      </c>
      <c r="Q7" s="37">
        <v>2534</v>
      </c>
      <c r="R7" s="37">
        <v>2379</v>
      </c>
      <c r="S7" s="37">
        <v>2308</v>
      </c>
      <c r="T7" s="37">
        <v>2250</v>
      </c>
      <c r="U7" s="38">
        <v>2430</v>
      </c>
      <c r="V7" s="38">
        <v>2612</v>
      </c>
      <c r="W7" s="38">
        <v>28905</v>
      </c>
      <c r="X7" s="37">
        <v>30350</v>
      </c>
      <c r="Y7" s="37">
        <v>31867</v>
      </c>
      <c r="Z7" s="37">
        <v>33580</v>
      </c>
      <c r="AA7" s="37">
        <v>36894</v>
      </c>
      <c r="AB7" s="37">
        <v>38794</v>
      </c>
      <c r="AC7" s="37">
        <v>39580</v>
      </c>
      <c r="AD7" s="37">
        <v>41559</v>
      </c>
    </row>
    <row r="8" spans="1:30" ht="18" customHeight="1">
      <c r="A8" s="39"/>
      <c r="B8" s="40">
        <v>61.2</v>
      </c>
      <c r="C8" s="38" t="s">
        <v>82</v>
      </c>
      <c r="D8" s="36" t="s">
        <v>83</v>
      </c>
      <c r="E8" s="38" t="s">
        <v>76</v>
      </c>
      <c r="F8" s="37">
        <v>30040</v>
      </c>
      <c r="G8" s="37">
        <v>24197</v>
      </c>
      <c r="H8" s="37">
        <v>31927</v>
      </c>
      <c r="I8" s="37">
        <v>44548</v>
      </c>
      <c r="J8" s="37">
        <v>55365</v>
      </c>
      <c r="K8" s="37">
        <v>64416</v>
      </c>
      <c r="L8" s="37">
        <v>34044</v>
      </c>
      <c r="M8" s="37">
        <v>49227</v>
      </c>
      <c r="N8" s="37">
        <v>67051</v>
      </c>
      <c r="O8" s="37">
        <v>63374</v>
      </c>
      <c r="P8" s="37">
        <v>67206</v>
      </c>
      <c r="Q8" s="37">
        <v>68512</v>
      </c>
      <c r="R8" s="37">
        <v>77156</v>
      </c>
      <c r="S8" s="37">
        <v>78313</v>
      </c>
      <c r="T8" s="37">
        <v>82200</v>
      </c>
      <c r="U8" s="38">
        <v>94052</v>
      </c>
      <c r="V8" s="38">
        <v>96174</v>
      </c>
      <c r="W8" s="38">
        <v>94436</v>
      </c>
      <c r="X8" s="37">
        <v>98461</v>
      </c>
      <c r="Y8" s="37">
        <v>103384</v>
      </c>
      <c r="Z8" s="37">
        <v>108682</v>
      </c>
      <c r="AA8" s="37">
        <v>180650</v>
      </c>
      <c r="AB8" s="37">
        <v>190650</v>
      </c>
      <c r="AC8" s="37">
        <v>190650</v>
      </c>
      <c r="AD8" s="37">
        <v>200183</v>
      </c>
    </row>
    <row r="9" spans="1:30" ht="18" customHeight="1">
      <c r="A9" s="39"/>
      <c r="B9" s="40">
        <v>74.11</v>
      </c>
      <c r="C9" s="38" t="s">
        <v>84</v>
      </c>
      <c r="D9" s="36" t="s">
        <v>85</v>
      </c>
      <c r="E9" s="38" t="s">
        <v>76</v>
      </c>
      <c r="F9" s="37">
        <v>1290</v>
      </c>
      <c r="G9" s="37">
        <v>1184</v>
      </c>
      <c r="H9" s="37">
        <v>1393</v>
      </c>
      <c r="I9" s="37">
        <v>1249</v>
      </c>
      <c r="J9" s="37">
        <v>1476</v>
      </c>
      <c r="K9" s="37">
        <v>1636</v>
      </c>
      <c r="L9" s="37">
        <v>1993</v>
      </c>
      <c r="M9" s="37">
        <v>2351</v>
      </c>
      <c r="N9" s="37">
        <v>2457</v>
      </c>
      <c r="O9" s="37">
        <v>2561</v>
      </c>
      <c r="P9" s="37">
        <v>2275</v>
      </c>
      <c r="Q9" s="37">
        <v>2339</v>
      </c>
      <c r="R9" s="37">
        <v>7395</v>
      </c>
      <c r="S9" s="37">
        <v>8282</v>
      </c>
      <c r="T9" s="37">
        <v>8770</v>
      </c>
      <c r="U9" s="38">
        <v>9631</v>
      </c>
      <c r="V9" s="38">
        <v>11397</v>
      </c>
      <c r="W9" s="38">
        <v>11475</v>
      </c>
      <c r="X9" s="37">
        <v>11589</v>
      </c>
      <c r="Y9" s="37">
        <v>12168</v>
      </c>
      <c r="Z9" s="37">
        <v>12703</v>
      </c>
      <c r="AA9" s="37">
        <v>15506</v>
      </c>
      <c r="AB9" s="37">
        <v>16000</v>
      </c>
      <c r="AC9" s="37">
        <v>16320</v>
      </c>
      <c r="AD9" s="37">
        <v>17136</v>
      </c>
    </row>
    <row r="10" spans="1:30" ht="18" customHeight="1">
      <c r="A10" s="39"/>
      <c r="B10" s="40">
        <v>81.98</v>
      </c>
      <c r="C10" s="38" t="s">
        <v>86</v>
      </c>
      <c r="D10" s="36" t="s">
        <v>87</v>
      </c>
      <c r="E10" s="38" t="s">
        <v>76</v>
      </c>
      <c r="F10" s="37">
        <v>12328</v>
      </c>
      <c r="G10" s="37">
        <v>11972</v>
      </c>
      <c r="H10" s="37">
        <v>11543</v>
      </c>
      <c r="I10" s="37">
        <v>10574</v>
      </c>
      <c r="J10" s="37">
        <v>21682</v>
      </c>
      <c r="K10" s="37">
        <v>15141</v>
      </c>
      <c r="L10" s="37">
        <v>18000</v>
      </c>
      <c r="M10" s="37">
        <v>19500</v>
      </c>
      <c r="N10" s="37">
        <v>21999</v>
      </c>
      <c r="O10" s="37">
        <v>24000</v>
      </c>
      <c r="P10" s="37">
        <v>22452</v>
      </c>
      <c r="Q10" s="37">
        <v>22893</v>
      </c>
      <c r="R10" s="37">
        <v>22755</v>
      </c>
      <c r="S10" s="37">
        <v>21617</v>
      </c>
      <c r="T10" s="37">
        <v>22266</v>
      </c>
      <c r="U10" s="38">
        <v>24060</v>
      </c>
      <c r="V10" s="38">
        <v>22496</v>
      </c>
      <c r="W10" s="38"/>
      <c r="X10" s="37"/>
      <c r="Y10" s="37"/>
      <c r="Z10" s="37"/>
      <c r="AA10" s="37"/>
      <c r="AB10" s="37"/>
      <c r="AC10" s="37"/>
      <c r="AD10" s="36"/>
    </row>
    <row r="11" spans="1:30" ht="18" customHeight="1">
      <c r="A11" s="39"/>
      <c r="B11" s="40">
        <v>91.4</v>
      </c>
      <c r="C11" s="38" t="s">
        <v>88</v>
      </c>
      <c r="D11" s="36" t="s">
        <v>89</v>
      </c>
      <c r="E11" s="38" t="s">
        <v>76</v>
      </c>
      <c r="F11" s="37">
        <v>5365</v>
      </c>
      <c r="G11" s="37">
        <v>4483</v>
      </c>
      <c r="H11" s="37">
        <v>7862</v>
      </c>
      <c r="I11" s="37">
        <v>12638</v>
      </c>
      <c r="J11" s="37">
        <v>12242</v>
      </c>
      <c r="K11" s="37">
        <v>11790</v>
      </c>
      <c r="L11" s="37">
        <v>20233</v>
      </c>
      <c r="M11" s="37">
        <v>20800</v>
      </c>
      <c r="N11" s="37">
        <v>19583</v>
      </c>
      <c r="O11" s="37">
        <v>20663</v>
      </c>
      <c r="P11" s="37">
        <v>67218</v>
      </c>
      <c r="Q11" s="37">
        <v>86975</v>
      </c>
      <c r="R11" s="37">
        <v>88715</v>
      </c>
      <c r="S11" s="37">
        <v>95368</v>
      </c>
      <c r="T11" s="37">
        <v>99000</v>
      </c>
      <c r="U11" s="38">
        <v>75210</v>
      </c>
      <c r="V11" s="38">
        <v>72051</v>
      </c>
      <c r="W11" s="38">
        <v>199587</v>
      </c>
      <c r="X11" s="37">
        <v>179239</v>
      </c>
      <c r="Y11" s="37">
        <v>188200</v>
      </c>
      <c r="Z11" s="37">
        <v>194319</v>
      </c>
      <c r="AA11" s="37"/>
      <c r="AB11" s="37"/>
      <c r="AC11" s="37"/>
      <c r="AD11" s="36"/>
    </row>
    <row r="12" spans="1:30" ht="18" customHeight="1">
      <c r="A12" s="33">
        <v>2</v>
      </c>
      <c r="B12" s="34">
        <v>313</v>
      </c>
      <c r="C12" s="35" t="s">
        <v>90</v>
      </c>
      <c r="D12" s="36"/>
      <c r="E12" s="38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8"/>
      <c r="V12" s="38"/>
      <c r="W12" s="38"/>
      <c r="X12" s="37"/>
      <c r="Y12" s="37"/>
      <c r="Z12" s="37"/>
      <c r="AA12" s="37"/>
      <c r="AB12" s="37"/>
      <c r="AC12" s="37"/>
      <c r="AD12" s="36"/>
    </row>
    <row r="13" spans="1:30" ht="18" customHeight="1">
      <c r="A13" s="39"/>
      <c r="B13" s="38">
        <v>111.02</v>
      </c>
      <c r="C13" s="38" t="s">
        <v>74</v>
      </c>
      <c r="D13" s="36" t="s">
        <v>91</v>
      </c>
      <c r="E13" s="38" t="s">
        <v>81</v>
      </c>
      <c r="F13" s="37">
        <v>15996</v>
      </c>
      <c r="G13" s="37">
        <v>12270</v>
      </c>
      <c r="H13" s="37">
        <v>11520</v>
      </c>
      <c r="I13" s="37">
        <v>12042</v>
      </c>
      <c r="J13" s="37">
        <v>13410</v>
      </c>
      <c r="K13" s="37">
        <v>12953</v>
      </c>
      <c r="L13" s="37">
        <v>14507</v>
      </c>
      <c r="M13" s="37">
        <v>20592</v>
      </c>
      <c r="N13" s="37">
        <v>23954</v>
      </c>
      <c r="O13" s="37">
        <v>25783</v>
      </c>
      <c r="P13" s="37">
        <v>25626</v>
      </c>
      <c r="Q13" s="37">
        <v>25636</v>
      </c>
      <c r="R13" s="37">
        <v>26211</v>
      </c>
      <c r="S13" s="37">
        <v>27522</v>
      </c>
      <c r="T13" s="37">
        <v>27100</v>
      </c>
      <c r="U13" s="38">
        <v>31603</v>
      </c>
      <c r="V13" s="38">
        <v>32472</v>
      </c>
      <c r="W13" s="38">
        <v>46283</v>
      </c>
      <c r="X13" s="37"/>
      <c r="Y13" s="37"/>
      <c r="Z13" s="37"/>
      <c r="AA13" s="37"/>
      <c r="AB13" s="37"/>
      <c r="AC13" s="37">
        <v>15434</v>
      </c>
      <c r="AD13" s="36">
        <v>15743</v>
      </c>
    </row>
    <row r="14" spans="1:30" ht="18" customHeight="1">
      <c r="A14" s="39"/>
      <c r="B14" s="40">
        <v>112.3</v>
      </c>
      <c r="C14" s="38" t="s">
        <v>77</v>
      </c>
      <c r="D14" s="36" t="s">
        <v>92</v>
      </c>
      <c r="E14" s="38" t="s">
        <v>81</v>
      </c>
      <c r="F14" s="37">
        <v>5276</v>
      </c>
      <c r="G14" s="37">
        <v>6281</v>
      </c>
      <c r="H14" s="37">
        <v>6838</v>
      </c>
      <c r="I14" s="37">
        <v>10386</v>
      </c>
      <c r="J14" s="37">
        <v>12329</v>
      </c>
      <c r="K14" s="37">
        <v>14382</v>
      </c>
      <c r="L14" s="37">
        <v>14900</v>
      </c>
      <c r="M14" s="37">
        <v>16776</v>
      </c>
      <c r="N14" s="37">
        <v>18315</v>
      </c>
      <c r="O14" s="37">
        <v>21497</v>
      </c>
      <c r="P14" s="37">
        <v>13933</v>
      </c>
      <c r="Q14" s="37">
        <v>18753</v>
      </c>
      <c r="R14" s="37">
        <v>21725</v>
      </c>
      <c r="S14" s="37">
        <v>23354</v>
      </c>
      <c r="T14" s="37">
        <v>22800</v>
      </c>
      <c r="U14" s="38">
        <v>24162</v>
      </c>
      <c r="V14" s="38">
        <v>24977</v>
      </c>
      <c r="W14" s="38">
        <v>30663</v>
      </c>
      <c r="X14" s="37"/>
      <c r="Y14" s="37"/>
      <c r="Z14" s="37"/>
      <c r="AA14" s="37"/>
      <c r="AB14" s="37"/>
      <c r="AC14" s="37">
        <v>3847</v>
      </c>
      <c r="AD14" s="36">
        <v>3924</v>
      </c>
    </row>
    <row r="15" spans="1:30" ht="18" customHeight="1">
      <c r="A15" s="39"/>
      <c r="B15" s="40">
        <v>112.4</v>
      </c>
      <c r="C15" s="38" t="s">
        <v>79</v>
      </c>
      <c r="D15" s="36" t="s">
        <v>93</v>
      </c>
      <c r="E15" s="38" t="s">
        <v>81</v>
      </c>
      <c r="F15" s="37">
        <v>2118</v>
      </c>
      <c r="G15" s="37">
        <v>2092</v>
      </c>
      <c r="H15" s="37">
        <v>2460</v>
      </c>
      <c r="I15" s="37">
        <v>2626</v>
      </c>
      <c r="J15" s="37">
        <v>3022</v>
      </c>
      <c r="K15" s="37">
        <v>3477</v>
      </c>
      <c r="L15" s="37">
        <v>2100</v>
      </c>
      <c r="M15" s="37">
        <v>2500</v>
      </c>
      <c r="N15" s="37">
        <v>2608</v>
      </c>
      <c r="O15" s="37">
        <v>2800</v>
      </c>
      <c r="P15" s="37">
        <v>3100</v>
      </c>
      <c r="Q15" s="37">
        <v>3345</v>
      </c>
      <c r="R15" s="37">
        <v>3847</v>
      </c>
      <c r="S15" s="37">
        <v>3885</v>
      </c>
      <c r="T15" s="37">
        <v>3700</v>
      </c>
      <c r="U15" s="38">
        <v>3792</v>
      </c>
      <c r="V15" s="38">
        <v>4437</v>
      </c>
      <c r="W15" s="38">
        <v>8947</v>
      </c>
      <c r="X15" s="37">
        <v>9039</v>
      </c>
      <c r="Y15" s="37">
        <v>9490</v>
      </c>
      <c r="Z15" s="37">
        <v>10089</v>
      </c>
      <c r="AA15" s="37">
        <v>11907</v>
      </c>
      <c r="AB15" s="37">
        <v>12000</v>
      </c>
      <c r="AC15" s="37">
        <v>12800</v>
      </c>
      <c r="AD15" s="36">
        <v>13056</v>
      </c>
    </row>
    <row r="16" spans="1:30" ht="18" customHeight="1">
      <c r="A16" s="33">
        <v>3</v>
      </c>
      <c r="B16" s="34">
        <v>314</v>
      </c>
      <c r="C16" s="35" t="s">
        <v>94</v>
      </c>
      <c r="D16" s="36"/>
      <c r="E16" s="38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38"/>
      <c r="X16" s="37"/>
      <c r="Y16" s="37"/>
      <c r="Z16" s="37"/>
      <c r="AA16" s="37"/>
      <c r="AB16" s="37"/>
      <c r="AC16" s="37"/>
      <c r="AD16" s="36"/>
    </row>
    <row r="17" spans="1:30" ht="18" customHeight="1">
      <c r="A17" s="39"/>
      <c r="B17" s="40">
        <v>122.2</v>
      </c>
      <c r="C17" s="38" t="s">
        <v>74</v>
      </c>
      <c r="D17" s="36" t="s">
        <v>95</v>
      </c>
      <c r="E17" s="38" t="s">
        <v>96</v>
      </c>
      <c r="F17" s="37">
        <v>6046</v>
      </c>
      <c r="G17" s="37">
        <v>5665</v>
      </c>
      <c r="H17" s="37">
        <v>6317</v>
      </c>
      <c r="I17" s="37">
        <v>6691</v>
      </c>
      <c r="J17" s="37">
        <v>6963</v>
      </c>
      <c r="K17" s="37">
        <v>7846</v>
      </c>
      <c r="L17" s="37">
        <v>6894</v>
      </c>
      <c r="M17" s="37">
        <v>7430</v>
      </c>
      <c r="N17" s="37">
        <v>8067</v>
      </c>
      <c r="O17" s="37">
        <v>7944</v>
      </c>
      <c r="P17" s="37">
        <v>8127</v>
      </c>
      <c r="Q17" s="37">
        <v>7315</v>
      </c>
      <c r="R17" s="37">
        <v>6584</v>
      </c>
      <c r="S17" s="37">
        <v>6979</v>
      </c>
      <c r="T17" s="37">
        <v>6900</v>
      </c>
      <c r="U17" s="38">
        <v>6812</v>
      </c>
      <c r="V17" s="38">
        <v>7268</v>
      </c>
      <c r="W17" s="38">
        <v>9418</v>
      </c>
      <c r="X17" s="37">
        <v>949.3</v>
      </c>
      <c r="Y17" s="37">
        <v>996.7</v>
      </c>
      <c r="Z17" s="37">
        <v>1070.9000000000001</v>
      </c>
      <c r="AA17" s="37">
        <v>12007</v>
      </c>
      <c r="AB17" s="37">
        <v>13100</v>
      </c>
      <c r="AC17" s="37">
        <v>13490</v>
      </c>
      <c r="AD17" s="36">
        <v>13895</v>
      </c>
    </row>
    <row r="18" spans="1:30" ht="18" customHeight="1">
      <c r="A18" s="39"/>
      <c r="B18" s="40">
        <v>122.3</v>
      </c>
      <c r="C18" s="38" t="s">
        <v>77</v>
      </c>
      <c r="D18" s="36" t="s">
        <v>97</v>
      </c>
      <c r="E18" s="38" t="s">
        <v>96</v>
      </c>
      <c r="F18" s="37">
        <v>635</v>
      </c>
      <c r="G18" s="37">
        <v>581</v>
      </c>
      <c r="H18" s="37">
        <v>368</v>
      </c>
      <c r="I18" s="37">
        <v>224</v>
      </c>
      <c r="J18" s="37">
        <v>245</v>
      </c>
      <c r="K18" s="37">
        <v>247</v>
      </c>
      <c r="L18" s="37">
        <v>165</v>
      </c>
      <c r="M18" s="37">
        <v>150</v>
      </c>
      <c r="N18" s="37">
        <v>120</v>
      </c>
      <c r="O18" s="37">
        <v>100</v>
      </c>
      <c r="P18" s="37">
        <v>160</v>
      </c>
      <c r="Q18" s="37">
        <v>548</v>
      </c>
      <c r="R18" s="37">
        <v>234</v>
      </c>
      <c r="S18" s="37">
        <v>229</v>
      </c>
      <c r="T18" s="37">
        <v>150</v>
      </c>
      <c r="U18" s="38">
        <v>140</v>
      </c>
      <c r="V18" s="38">
        <v>139</v>
      </c>
      <c r="W18" s="38"/>
      <c r="X18" s="37"/>
      <c r="Y18" s="37"/>
      <c r="Z18" s="37"/>
      <c r="AA18" s="37"/>
      <c r="AB18" s="37"/>
      <c r="AC18" s="37"/>
      <c r="AD18" s="36"/>
    </row>
    <row r="19" spans="1:30" ht="18" customHeight="1">
      <c r="A19" s="33">
        <v>4</v>
      </c>
      <c r="B19" s="34">
        <v>321</v>
      </c>
      <c r="C19" s="35" t="s">
        <v>98</v>
      </c>
      <c r="D19" s="36"/>
      <c r="E19" s="38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V19" s="38"/>
      <c r="W19" s="38"/>
      <c r="X19" s="37"/>
      <c r="Y19" s="37"/>
      <c r="Z19" s="37"/>
      <c r="AA19" s="37"/>
      <c r="AB19" s="37"/>
      <c r="AC19" s="37"/>
      <c r="AD19" s="36"/>
    </row>
    <row r="20" spans="1:30" ht="18" customHeight="1">
      <c r="A20" s="39"/>
      <c r="B20" s="40">
        <v>652.1</v>
      </c>
      <c r="C20" s="38" t="s">
        <v>74</v>
      </c>
      <c r="D20" s="36" t="s">
        <v>99</v>
      </c>
      <c r="E20" s="38" t="s">
        <v>100</v>
      </c>
      <c r="F20" s="37">
        <v>9914</v>
      </c>
      <c r="G20" s="37">
        <v>7057</v>
      </c>
      <c r="H20" s="37">
        <v>5286</v>
      </c>
      <c r="I20" s="37">
        <v>5421</v>
      </c>
      <c r="J20" s="37">
        <v>7207</v>
      </c>
      <c r="K20" s="37">
        <v>7139</v>
      </c>
      <c r="L20" s="37">
        <v>5619</v>
      </c>
      <c r="M20" s="37">
        <v>5060</v>
      </c>
      <c r="N20" s="37">
        <v>5160</v>
      </c>
      <c r="O20" s="37">
        <v>4000</v>
      </c>
      <c r="P20" s="37">
        <v>3329</v>
      </c>
      <c r="Q20" s="37">
        <v>2678</v>
      </c>
      <c r="R20" s="37">
        <v>2630</v>
      </c>
      <c r="S20" s="37">
        <v>2485</v>
      </c>
      <c r="T20" s="37">
        <v>1700</v>
      </c>
      <c r="U20" s="38">
        <v>1438</v>
      </c>
      <c r="V20" s="38">
        <v>1503</v>
      </c>
      <c r="W20" s="38"/>
      <c r="X20" s="37"/>
      <c r="Y20" s="37"/>
      <c r="Z20" s="37"/>
      <c r="AA20" s="37"/>
      <c r="AB20" s="37"/>
      <c r="AC20" s="37"/>
      <c r="AD20" s="36"/>
    </row>
    <row r="21" spans="1:30" ht="18" customHeight="1">
      <c r="A21" s="39"/>
      <c r="B21" s="40">
        <v>653.5</v>
      </c>
      <c r="C21" s="38" t="s">
        <v>77</v>
      </c>
      <c r="D21" s="36" t="s">
        <v>101</v>
      </c>
      <c r="E21" s="38" t="s">
        <v>100</v>
      </c>
      <c r="F21" s="37">
        <v>13363</v>
      </c>
      <c r="G21" s="37">
        <v>11848</v>
      </c>
      <c r="H21" s="37">
        <v>13631</v>
      </c>
      <c r="I21" s="37">
        <v>16484</v>
      </c>
      <c r="J21" s="37">
        <v>11445</v>
      </c>
      <c r="K21" s="37">
        <v>12795</v>
      </c>
      <c r="L21" s="37">
        <v>16657</v>
      </c>
      <c r="M21" s="37">
        <v>14700</v>
      </c>
      <c r="N21" s="37">
        <v>18123</v>
      </c>
      <c r="O21" s="37">
        <v>18183</v>
      </c>
      <c r="P21" s="37">
        <v>18685</v>
      </c>
      <c r="Q21" s="37">
        <v>17811</v>
      </c>
      <c r="R21" s="37">
        <v>24248</v>
      </c>
      <c r="S21" s="37">
        <v>25582</v>
      </c>
      <c r="T21" s="37">
        <v>26100</v>
      </c>
      <c r="U21" s="38">
        <v>28594</v>
      </c>
      <c r="V21" s="38">
        <v>31239</v>
      </c>
      <c r="W21" s="38">
        <v>11794</v>
      </c>
      <c r="X21" s="37"/>
      <c r="Y21" s="37"/>
      <c r="Z21" s="37"/>
      <c r="AA21" s="37"/>
      <c r="AB21" s="37"/>
      <c r="AC21" s="37">
        <v>11793</v>
      </c>
      <c r="AD21" s="36"/>
    </row>
    <row r="22" spans="1:30" ht="18" customHeight="1">
      <c r="A22" s="39"/>
      <c r="B22" s="38"/>
      <c r="C22" s="38" t="s">
        <v>79</v>
      </c>
      <c r="D22" s="36" t="s">
        <v>102</v>
      </c>
      <c r="E22" s="38" t="s">
        <v>76</v>
      </c>
      <c r="F22" s="37">
        <v>17198</v>
      </c>
      <c r="G22" s="37">
        <v>16950</v>
      </c>
      <c r="H22" s="37">
        <v>7473</v>
      </c>
      <c r="I22" s="37">
        <v>11170</v>
      </c>
      <c r="J22" s="37">
        <v>17639</v>
      </c>
      <c r="K22" s="37">
        <v>18199</v>
      </c>
      <c r="L22" s="37">
        <v>19315</v>
      </c>
      <c r="M22" s="37">
        <v>20187</v>
      </c>
      <c r="N22" s="37">
        <v>29908</v>
      </c>
      <c r="O22" s="37">
        <v>39585</v>
      </c>
      <c r="P22" s="37">
        <v>51432</v>
      </c>
      <c r="Q22" s="37">
        <v>49328</v>
      </c>
      <c r="R22" s="37">
        <v>33130</v>
      </c>
      <c r="S22" s="37">
        <v>32037</v>
      </c>
      <c r="T22" s="37">
        <v>31400</v>
      </c>
      <c r="U22" s="38">
        <v>34862</v>
      </c>
      <c r="V22" s="38">
        <v>35699</v>
      </c>
      <c r="W22" s="38">
        <v>32780</v>
      </c>
      <c r="X22" s="37"/>
      <c r="Y22" s="37"/>
      <c r="Z22" s="37"/>
      <c r="AA22" s="37"/>
      <c r="AB22" s="37"/>
      <c r="AC22" s="37"/>
      <c r="AD22" s="36"/>
    </row>
    <row r="23" spans="1:30" ht="18" customHeight="1">
      <c r="A23" s="33">
        <v>5</v>
      </c>
      <c r="B23" s="34">
        <v>323</v>
      </c>
      <c r="C23" s="35" t="s">
        <v>103</v>
      </c>
      <c r="D23" s="36"/>
      <c r="E23" s="38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8"/>
      <c r="V23" s="38"/>
      <c r="W23" s="38"/>
      <c r="X23" s="37"/>
      <c r="Y23" s="37"/>
      <c r="Z23" s="37"/>
      <c r="AA23" s="37"/>
      <c r="AB23" s="37"/>
      <c r="AC23" s="37"/>
      <c r="AD23" s="36"/>
    </row>
    <row r="24" spans="1:30" ht="18" customHeight="1">
      <c r="A24" s="39"/>
      <c r="B24" s="40">
        <v>611.20000000000005</v>
      </c>
      <c r="C24" s="38" t="s">
        <v>74</v>
      </c>
      <c r="D24" s="36" t="s">
        <v>104</v>
      </c>
      <c r="E24" s="38" t="s">
        <v>105</v>
      </c>
      <c r="F24" s="37">
        <v>6274</v>
      </c>
      <c r="G24" s="37">
        <v>7117</v>
      </c>
      <c r="H24" s="37">
        <v>12035</v>
      </c>
      <c r="I24" s="37">
        <v>14174</v>
      </c>
      <c r="J24" s="37">
        <v>6892</v>
      </c>
      <c r="K24" s="37">
        <v>8424</v>
      </c>
      <c r="L24" s="37">
        <v>7950</v>
      </c>
      <c r="M24" s="37">
        <v>10306</v>
      </c>
      <c r="N24" s="37">
        <v>10977</v>
      </c>
      <c r="O24" s="37">
        <v>10754</v>
      </c>
      <c r="P24" s="37">
        <v>11372</v>
      </c>
      <c r="Q24" s="37">
        <v>9841</v>
      </c>
      <c r="R24" s="37">
        <v>3010</v>
      </c>
      <c r="S24" s="37">
        <v>3236</v>
      </c>
      <c r="T24" s="37">
        <v>3184</v>
      </c>
      <c r="U24" s="38">
        <v>3120</v>
      </c>
      <c r="V24" s="38">
        <v>3076</v>
      </c>
      <c r="W24" s="38"/>
      <c r="X24" s="37"/>
      <c r="Y24" s="37"/>
      <c r="Z24" s="37"/>
      <c r="AA24" s="37"/>
      <c r="AB24" s="37"/>
      <c r="AC24" s="37"/>
      <c r="AD24" s="36">
        <v>14915</v>
      </c>
    </row>
    <row r="25" spans="1:30" ht="18" customHeight="1">
      <c r="A25" s="33">
        <v>6</v>
      </c>
      <c r="B25" s="34">
        <v>324</v>
      </c>
      <c r="C25" s="35" t="s">
        <v>106</v>
      </c>
      <c r="D25" s="36"/>
      <c r="E25" s="38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8"/>
      <c r="W25" s="38"/>
      <c r="X25" s="37"/>
      <c r="Y25" s="37"/>
      <c r="Z25" s="37"/>
      <c r="AA25" s="37"/>
      <c r="AB25" s="37"/>
      <c r="AC25" s="37"/>
      <c r="AD25" s="36"/>
    </row>
    <row r="26" spans="1:30" ht="18" customHeight="1">
      <c r="A26" s="39"/>
      <c r="B26" s="38">
        <v>851</v>
      </c>
      <c r="C26" s="38" t="s">
        <v>74</v>
      </c>
      <c r="D26" s="36" t="s">
        <v>107</v>
      </c>
      <c r="E26" s="38" t="s">
        <v>108</v>
      </c>
      <c r="F26" s="37">
        <v>214</v>
      </c>
      <c r="G26" s="37">
        <v>332</v>
      </c>
      <c r="H26" s="37">
        <v>744</v>
      </c>
      <c r="I26" s="37">
        <v>1009</v>
      </c>
      <c r="J26" s="37">
        <v>1530</v>
      </c>
      <c r="K26" s="37">
        <v>823</v>
      </c>
      <c r="L26" s="37">
        <v>700</v>
      </c>
      <c r="M26" s="37">
        <v>685</v>
      </c>
      <c r="N26" s="37">
        <v>649</v>
      </c>
      <c r="O26" s="37">
        <v>550</v>
      </c>
      <c r="P26" s="37">
        <v>550</v>
      </c>
      <c r="Q26" s="37">
        <v>605</v>
      </c>
      <c r="R26" s="37">
        <v>650</v>
      </c>
      <c r="S26" s="37">
        <v>709</v>
      </c>
      <c r="T26" s="37">
        <v>744</v>
      </c>
      <c r="U26" s="38">
        <v>786</v>
      </c>
      <c r="V26" s="38">
        <v>865</v>
      </c>
      <c r="W26" s="38">
        <v>1416</v>
      </c>
      <c r="X26" s="37">
        <v>2037</v>
      </c>
      <c r="Y26" s="37">
        <v>2138</v>
      </c>
      <c r="Z26" s="37">
        <v>2295</v>
      </c>
      <c r="AA26" s="37">
        <v>2515</v>
      </c>
      <c r="AB26" s="37">
        <v>2590</v>
      </c>
      <c r="AC26" s="37">
        <v>2720</v>
      </c>
      <c r="AD26" s="36">
        <v>2965</v>
      </c>
    </row>
    <row r="27" spans="1:30" ht="18" customHeight="1">
      <c r="A27" s="33">
        <v>7</v>
      </c>
      <c r="B27" s="34">
        <v>331</v>
      </c>
      <c r="C27" s="35" t="s">
        <v>109</v>
      </c>
      <c r="D27" s="36"/>
      <c r="E27" s="38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8"/>
      <c r="V27" s="38"/>
      <c r="W27" s="38"/>
      <c r="X27" s="37"/>
      <c r="Y27" s="37"/>
      <c r="Z27" s="37"/>
      <c r="AA27" s="37"/>
      <c r="AB27" s="37"/>
      <c r="AC27" s="37"/>
      <c r="AD27" s="36"/>
    </row>
    <row r="28" spans="1:30" ht="18" customHeight="1">
      <c r="A28" s="39"/>
      <c r="B28" s="40">
        <v>634.20000000000005</v>
      </c>
      <c r="C28" s="38" t="s">
        <v>74</v>
      </c>
      <c r="D28" s="36" t="s">
        <v>110</v>
      </c>
      <c r="E28" s="38" t="s">
        <v>105</v>
      </c>
      <c r="F28" s="37">
        <v>1314</v>
      </c>
      <c r="G28" s="37">
        <v>1315</v>
      </c>
      <c r="H28" s="41" t="s">
        <v>8</v>
      </c>
      <c r="I28" s="37">
        <v>268</v>
      </c>
      <c r="J28" s="37">
        <v>645</v>
      </c>
      <c r="K28" s="37">
        <v>411</v>
      </c>
      <c r="L28" s="37">
        <v>570</v>
      </c>
      <c r="M28" s="37">
        <v>450</v>
      </c>
      <c r="N28" s="37">
        <v>383</v>
      </c>
      <c r="O28" s="37">
        <v>476</v>
      </c>
      <c r="P28" s="37">
        <v>70</v>
      </c>
      <c r="Q28" s="37">
        <v>102</v>
      </c>
      <c r="R28" s="37">
        <v>590</v>
      </c>
      <c r="S28" s="37">
        <v>608</v>
      </c>
      <c r="T28" s="37">
        <v>632</v>
      </c>
      <c r="U28" s="38">
        <v>510</v>
      </c>
      <c r="V28" s="38">
        <v>545</v>
      </c>
      <c r="W28" s="38">
        <v>603</v>
      </c>
      <c r="X28" s="37">
        <v>679</v>
      </c>
      <c r="Y28" s="37">
        <v>712</v>
      </c>
      <c r="Z28" s="37">
        <v>753</v>
      </c>
      <c r="AA28" s="37">
        <v>809</v>
      </c>
      <c r="AB28" s="37">
        <v>909</v>
      </c>
      <c r="AC28" s="37">
        <v>950</v>
      </c>
      <c r="AD28" s="36"/>
    </row>
    <row r="29" spans="1:30" ht="18" customHeight="1">
      <c r="A29" s="39"/>
      <c r="B29" s="38"/>
      <c r="C29" s="38" t="s">
        <v>77</v>
      </c>
      <c r="D29" s="36" t="s">
        <v>111</v>
      </c>
      <c r="E29" s="38" t="s">
        <v>76</v>
      </c>
      <c r="F29" s="37">
        <v>781</v>
      </c>
      <c r="G29" s="37">
        <v>334</v>
      </c>
      <c r="H29" s="37">
        <v>494</v>
      </c>
      <c r="I29" s="37">
        <v>402</v>
      </c>
      <c r="J29" s="37">
        <v>336</v>
      </c>
      <c r="K29" s="37">
        <v>574</v>
      </c>
      <c r="L29" s="37">
        <v>714</v>
      </c>
      <c r="M29" s="37">
        <v>831</v>
      </c>
      <c r="N29" s="37">
        <v>936</v>
      </c>
      <c r="O29" s="37">
        <v>958</v>
      </c>
      <c r="P29" s="37">
        <v>825</v>
      </c>
      <c r="Q29" s="37">
        <v>840</v>
      </c>
      <c r="R29" s="37">
        <v>1048</v>
      </c>
      <c r="S29" s="37">
        <v>1195</v>
      </c>
      <c r="T29" s="37">
        <v>1195</v>
      </c>
      <c r="U29" s="38">
        <v>1024</v>
      </c>
      <c r="V29" s="38">
        <v>1186</v>
      </c>
      <c r="W29" s="38">
        <v>813</v>
      </c>
      <c r="X29" s="37">
        <v>829</v>
      </c>
      <c r="Y29" s="37">
        <v>870</v>
      </c>
      <c r="Z29" s="37">
        <v>907</v>
      </c>
      <c r="AA29" s="37">
        <v>803</v>
      </c>
      <c r="AB29" s="37">
        <v>905</v>
      </c>
      <c r="AC29" s="37">
        <v>950</v>
      </c>
      <c r="AD29" s="36">
        <v>1045</v>
      </c>
    </row>
    <row r="30" spans="1:30" ht="18" customHeight="1">
      <c r="A30" s="33">
        <v>8</v>
      </c>
      <c r="B30" s="34">
        <v>341</v>
      </c>
      <c r="C30" s="35" t="s">
        <v>112</v>
      </c>
      <c r="D30" s="36"/>
      <c r="E30" s="38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8"/>
      <c r="V30" s="38"/>
      <c r="W30" s="38"/>
      <c r="X30" s="37"/>
      <c r="Y30" s="37"/>
      <c r="Z30" s="37"/>
      <c r="AA30" s="37"/>
      <c r="AB30" s="37"/>
      <c r="AC30" s="37"/>
      <c r="AD30" s="36"/>
    </row>
    <row r="31" spans="1:30">
      <c r="A31" s="39"/>
      <c r="B31" s="40">
        <v>641.9</v>
      </c>
      <c r="C31" s="38" t="s">
        <v>74</v>
      </c>
      <c r="D31" s="36" t="s">
        <v>113</v>
      </c>
      <c r="E31" s="38" t="s">
        <v>114</v>
      </c>
      <c r="F31" s="37">
        <v>4819</v>
      </c>
      <c r="G31" s="37">
        <v>5904</v>
      </c>
      <c r="H31" s="37">
        <v>5321</v>
      </c>
      <c r="I31" s="37">
        <v>6341</v>
      </c>
      <c r="J31" s="37">
        <v>6417</v>
      </c>
      <c r="K31" s="37">
        <v>6775</v>
      </c>
      <c r="L31" s="37">
        <v>8177</v>
      </c>
      <c r="M31" s="37">
        <v>8863</v>
      </c>
      <c r="N31" s="37">
        <v>11564</v>
      </c>
      <c r="O31" s="37">
        <v>13575</v>
      </c>
      <c r="P31" s="37">
        <v>15848</v>
      </c>
      <c r="Q31" s="37">
        <v>19459</v>
      </c>
      <c r="R31" s="37">
        <v>40065</v>
      </c>
      <c r="S31" s="37">
        <v>41267</v>
      </c>
      <c r="T31" s="37">
        <v>41000</v>
      </c>
      <c r="U31" s="38">
        <v>42056</v>
      </c>
      <c r="V31" s="38">
        <v>42835</v>
      </c>
      <c r="W31" s="38">
        <v>28958</v>
      </c>
      <c r="X31" s="37">
        <v>29904</v>
      </c>
      <c r="Y31" s="37">
        <v>31399</v>
      </c>
      <c r="Z31" s="37">
        <v>32905</v>
      </c>
      <c r="AA31" s="37"/>
      <c r="AB31" s="37"/>
      <c r="AC31" s="37"/>
      <c r="AD31" s="36"/>
    </row>
    <row r="32" spans="1:30">
      <c r="A32" s="33">
        <v>9</v>
      </c>
      <c r="B32" s="34">
        <v>352</v>
      </c>
      <c r="C32" s="86" t="s">
        <v>115</v>
      </c>
      <c r="D32" s="86"/>
      <c r="E32" s="38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8"/>
      <c r="V32" s="38"/>
      <c r="W32" s="38"/>
      <c r="X32" s="37"/>
      <c r="Y32" s="37"/>
      <c r="Z32" s="37"/>
      <c r="AA32" s="37"/>
      <c r="AB32" s="37"/>
      <c r="AC32" s="37"/>
      <c r="AD32" s="36"/>
    </row>
    <row r="33" spans="1:30" ht="18" customHeight="1">
      <c r="A33" s="39"/>
      <c r="B33" s="40">
        <v>554.1</v>
      </c>
      <c r="C33" s="38" t="s">
        <v>74</v>
      </c>
      <c r="D33" s="36" t="s">
        <v>116</v>
      </c>
      <c r="E33" s="38" t="s">
        <v>114</v>
      </c>
      <c r="F33" s="37">
        <v>12303</v>
      </c>
      <c r="G33" s="37">
        <v>14856</v>
      </c>
      <c r="H33" s="37">
        <v>11943</v>
      </c>
      <c r="I33" s="37">
        <v>20057</v>
      </c>
      <c r="J33" s="37">
        <v>20903</v>
      </c>
      <c r="K33" s="37">
        <v>22970</v>
      </c>
      <c r="L33" s="37">
        <v>20648</v>
      </c>
      <c r="M33" s="37">
        <v>23477</v>
      </c>
      <c r="N33" s="37">
        <v>25111</v>
      </c>
      <c r="O33" s="37">
        <v>29014</v>
      </c>
      <c r="P33" s="37">
        <v>39086</v>
      </c>
      <c r="Q33" s="37">
        <v>47704</v>
      </c>
      <c r="R33" s="37">
        <v>49631</v>
      </c>
      <c r="S33" s="37">
        <v>55090</v>
      </c>
      <c r="T33" s="37">
        <v>55900</v>
      </c>
      <c r="U33" s="38">
        <v>54624</v>
      </c>
      <c r="V33" s="38">
        <v>53805</v>
      </c>
      <c r="W33" s="38">
        <v>44267</v>
      </c>
      <c r="X33" s="37">
        <v>44821</v>
      </c>
      <c r="Y33" s="37">
        <v>47062</v>
      </c>
      <c r="Z33" s="37">
        <v>49092</v>
      </c>
      <c r="AA33" s="37">
        <v>51092</v>
      </c>
      <c r="AB33" s="37">
        <v>52000</v>
      </c>
      <c r="AC33" s="37">
        <v>53100</v>
      </c>
      <c r="AD33" s="36">
        <v>55755</v>
      </c>
    </row>
    <row r="34" spans="1:30" ht="18" customHeight="1">
      <c r="A34" s="39"/>
      <c r="B34" s="40">
        <v>554.29999999999995</v>
      </c>
      <c r="C34" s="38" t="s">
        <v>77</v>
      </c>
      <c r="D34" s="36" t="s">
        <v>117</v>
      </c>
      <c r="E34" s="38" t="s">
        <v>114</v>
      </c>
      <c r="F34" s="37">
        <v>184</v>
      </c>
      <c r="G34" s="37">
        <v>250</v>
      </c>
      <c r="H34" s="37">
        <v>489</v>
      </c>
      <c r="I34" s="37">
        <v>490</v>
      </c>
      <c r="J34" s="37">
        <v>723</v>
      </c>
      <c r="K34" s="37">
        <v>756</v>
      </c>
      <c r="L34" s="37">
        <v>681</v>
      </c>
      <c r="M34" s="37">
        <v>2400</v>
      </c>
      <c r="N34" s="37">
        <v>6378</v>
      </c>
      <c r="O34" s="37">
        <v>7000</v>
      </c>
      <c r="P34" s="37">
        <v>4337</v>
      </c>
      <c r="Q34" s="37">
        <v>3422</v>
      </c>
      <c r="R34" s="37">
        <v>4814</v>
      </c>
      <c r="S34" s="37">
        <v>4958</v>
      </c>
      <c r="T34" s="37">
        <v>5008</v>
      </c>
      <c r="U34" s="38">
        <v>5241</v>
      </c>
      <c r="V34" s="38">
        <v>6195</v>
      </c>
      <c r="W34" s="38">
        <v>3301</v>
      </c>
      <c r="X34" s="37">
        <v>3331</v>
      </c>
      <c r="Y34" s="37">
        <v>3497</v>
      </c>
      <c r="Z34" s="37">
        <v>3705</v>
      </c>
      <c r="AA34" s="37">
        <v>3800</v>
      </c>
      <c r="AB34" s="37">
        <v>4305</v>
      </c>
      <c r="AC34" s="37">
        <v>4435</v>
      </c>
      <c r="AD34" s="36">
        <v>4657</v>
      </c>
    </row>
    <row r="35" spans="1:30" ht="18" customHeight="1" thickBot="1">
      <c r="A35" s="42"/>
      <c r="B35" s="43">
        <v>99.32</v>
      </c>
      <c r="C35" s="43" t="s">
        <v>79</v>
      </c>
      <c r="D35" s="44" t="s">
        <v>118</v>
      </c>
      <c r="E35" s="43" t="s">
        <v>119</v>
      </c>
      <c r="F35" s="45">
        <v>1215</v>
      </c>
      <c r="G35" s="45">
        <v>1272</v>
      </c>
      <c r="H35" s="45">
        <v>1223</v>
      </c>
      <c r="I35" s="45">
        <v>1091</v>
      </c>
      <c r="J35" s="45">
        <v>942</v>
      </c>
      <c r="K35" s="45">
        <v>1081</v>
      </c>
      <c r="L35" s="45">
        <v>1113</v>
      </c>
      <c r="M35" s="45">
        <v>1176</v>
      </c>
      <c r="N35" s="45">
        <v>1316</v>
      </c>
      <c r="O35" s="45">
        <v>1246</v>
      </c>
      <c r="P35" s="45">
        <v>1951</v>
      </c>
      <c r="Q35" s="45">
        <v>1930</v>
      </c>
      <c r="R35" s="45">
        <v>2241</v>
      </c>
      <c r="S35" s="45">
        <v>2297</v>
      </c>
      <c r="T35" s="45">
        <v>2320</v>
      </c>
      <c r="U35" s="43">
        <v>2150</v>
      </c>
      <c r="V35" s="43">
        <v>2053</v>
      </c>
      <c r="W35" s="43">
        <v>1598</v>
      </c>
      <c r="X35" s="45"/>
      <c r="Y35" s="45"/>
      <c r="Z35" s="45"/>
      <c r="AA35" s="45"/>
      <c r="AB35" s="45"/>
      <c r="AC35" s="45"/>
      <c r="AD35" s="44"/>
    </row>
    <row r="36" spans="1:30" ht="27.95" customHeight="1">
      <c r="A36" s="46">
        <v>10</v>
      </c>
      <c r="B36" s="47">
        <v>355</v>
      </c>
      <c r="C36" s="91" t="s">
        <v>120</v>
      </c>
      <c r="D36" s="91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0"/>
      <c r="U36" s="50"/>
      <c r="V36" s="50"/>
      <c r="W36" s="50"/>
      <c r="X36" s="49"/>
      <c r="Y36" s="49"/>
      <c r="Z36" s="49"/>
      <c r="AA36" s="49"/>
      <c r="AB36" s="49"/>
      <c r="AC36" s="51"/>
      <c r="AD36" s="52"/>
    </row>
    <row r="37" spans="1:30" ht="27.95" customHeight="1">
      <c r="A37" s="53"/>
      <c r="B37" s="54">
        <v>851.01</v>
      </c>
      <c r="C37" s="54" t="s">
        <v>74</v>
      </c>
      <c r="D37" s="55" t="s">
        <v>121</v>
      </c>
      <c r="E37" s="54" t="s">
        <v>108</v>
      </c>
      <c r="F37" s="37">
        <v>5769</v>
      </c>
      <c r="G37" s="37">
        <v>7247</v>
      </c>
      <c r="H37" s="37">
        <v>7689</v>
      </c>
      <c r="I37" s="37">
        <v>9752</v>
      </c>
      <c r="J37" s="37">
        <v>9353</v>
      </c>
      <c r="K37" s="37">
        <v>6267</v>
      </c>
      <c r="L37" s="37">
        <v>4332</v>
      </c>
      <c r="M37" s="37">
        <v>4100</v>
      </c>
      <c r="N37" s="37">
        <v>4351</v>
      </c>
      <c r="O37" s="37">
        <v>4400</v>
      </c>
      <c r="P37" s="37">
        <v>5321</v>
      </c>
      <c r="Q37" s="37">
        <v>5794</v>
      </c>
      <c r="R37" s="37">
        <v>5006</v>
      </c>
      <c r="S37" s="37">
        <v>4906</v>
      </c>
      <c r="T37" s="37">
        <v>5100</v>
      </c>
      <c r="U37" s="38">
        <v>4420</v>
      </c>
      <c r="V37" s="38">
        <v>4707</v>
      </c>
      <c r="W37" s="38"/>
      <c r="X37" s="37"/>
      <c r="Y37" s="37"/>
      <c r="Z37" s="37"/>
      <c r="AA37" s="37"/>
      <c r="AB37" s="37"/>
      <c r="AC37" s="37"/>
      <c r="AD37" s="36">
        <v>5065</v>
      </c>
    </row>
    <row r="38" spans="1:30" ht="27.95" customHeight="1">
      <c r="A38" s="56">
        <v>11</v>
      </c>
      <c r="B38" s="57">
        <v>356</v>
      </c>
      <c r="C38" s="86" t="s">
        <v>122</v>
      </c>
      <c r="D38" s="86"/>
      <c r="E38" s="54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/>
      <c r="V38" s="38"/>
      <c r="W38" s="38"/>
      <c r="X38" s="37"/>
      <c r="Y38" s="37"/>
      <c r="Z38" s="37"/>
      <c r="AA38" s="37"/>
      <c r="AB38" s="37"/>
      <c r="AC38" s="37"/>
      <c r="AD38" s="36"/>
    </row>
    <row r="39" spans="1:30" ht="27.95" customHeight="1">
      <c r="A39" s="53"/>
      <c r="B39" s="54">
        <v>581</v>
      </c>
      <c r="C39" s="54" t="s">
        <v>74</v>
      </c>
      <c r="D39" s="55" t="s">
        <v>123</v>
      </c>
      <c r="E39" s="54" t="s">
        <v>114</v>
      </c>
      <c r="F39" s="37">
        <v>1579</v>
      </c>
      <c r="G39" s="37">
        <v>2070</v>
      </c>
      <c r="H39" s="37">
        <v>2829</v>
      </c>
      <c r="I39" s="37">
        <v>5604</v>
      </c>
      <c r="J39" s="37">
        <v>4885</v>
      </c>
      <c r="K39" s="37">
        <v>2850</v>
      </c>
      <c r="L39" s="37">
        <v>2808</v>
      </c>
      <c r="M39" s="37">
        <v>2700</v>
      </c>
      <c r="N39" s="37">
        <v>2900</v>
      </c>
      <c r="O39" s="37">
        <v>3000</v>
      </c>
      <c r="P39" s="37">
        <v>2532</v>
      </c>
      <c r="Q39" s="37">
        <v>2670</v>
      </c>
      <c r="R39" s="37">
        <v>1552</v>
      </c>
      <c r="S39" s="37">
        <v>1583</v>
      </c>
      <c r="T39" s="37">
        <v>1615</v>
      </c>
      <c r="U39" s="38">
        <v>1587</v>
      </c>
      <c r="V39" s="38">
        <v>1500</v>
      </c>
      <c r="W39" s="38">
        <v>6179</v>
      </c>
      <c r="X39" s="37">
        <v>6017</v>
      </c>
      <c r="Y39" s="37">
        <v>6317</v>
      </c>
      <c r="Z39" s="37">
        <v>6494</v>
      </c>
      <c r="AA39" s="37">
        <v>65004</v>
      </c>
      <c r="AB39" s="37">
        <v>66100</v>
      </c>
      <c r="AC39" s="37">
        <v>68100</v>
      </c>
      <c r="AD39" s="36">
        <v>73548</v>
      </c>
    </row>
    <row r="40" spans="1:30" ht="27.95" customHeight="1">
      <c r="A40" s="56">
        <v>12</v>
      </c>
      <c r="B40" s="57">
        <v>369</v>
      </c>
      <c r="C40" s="86" t="s">
        <v>124</v>
      </c>
      <c r="D40" s="86"/>
      <c r="E40" s="54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38"/>
      <c r="X40" s="37"/>
      <c r="Y40" s="37"/>
      <c r="Z40" s="37"/>
      <c r="AA40" s="37"/>
      <c r="AB40" s="37"/>
      <c r="AC40" s="37"/>
      <c r="AD40" s="36"/>
    </row>
    <row r="41" spans="1:30" ht="27.95" customHeight="1">
      <c r="A41" s="53"/>
      <c r="B41" s="54">
        <v>661.2</v>
      </c>
      <c r="C41" s="54" t="s">
        <v>74</v>
      </c>
      <c r="D41" s="55" t="s">
        <v>125</v>
      </c>
      <c r="E41" s="54" t="s">
        <v>114</v>
      </c>
      <c r="F41" s="37">
        <v>215010</v>
      </c>
      <c r="G41" s="37">
        <v>217666</v>
      </c>
      <c r="H41" s="37">
        <v>101179</v>
      </c>
      <c r="I41" s="37">
        <v>135897</v>
      </c>
      <c r="J41" s="37">
        <v>237327</v>
      </c>
      <c r="K41" s="37">
        <v>247891</v>
      </c>
      <c r="L41" s="37">
        <v>315514</v>
      </c>
      <c r="M41" s="37">
        <v>326839</v>
      </c>
      <c r="N41" s="37">
        <v>309466</v>
      </c>
      <c r="O41" s="37">
        <v>226681</v>
      </c>
      <c r="P41" s="37">
        <v>139080</v>
      </c>
      <c r="Q41" s="37">
        <v>190588</v>
      </c>
      <c r="R41" s="37">
        <v>205835</v>
      </c>
      <c r="S41" s="37">
        <v>215098</v>
      </c>
      <c r="T41" s="37">
        <v>233000</v>
      </c>
      <c r="U41" s="38">
        <v>255171</v>
      </c>
      <c r="V41" s="38">
        <v>279412</v>
      </c>
      <c r="W41" s="38">
        <v>610044</v>
      </c>
      <c r="X41" s="37">
        <v>613643</v>
      </c>
      <c r="Y41" s="37">
        <v>644325</v>
      </c>
      <c r="Z41" s="37">
        <v>71132</v>
      </c>
      <c r="AA41" s="37">
        <v>71000</v>
      </c>
      <c r="AB41" s="37">
        <v>72100</v>
      </c>
      <c r="AC41" s="37">
        <v>84130</v>
      </c>
      <c r="AD41" s="36">
        <v>92543</v>
      </c>
    </row>
    <row r="42" spans="1:30" ht="27.95" customHeight="1">
      <c r="A42" s="53"/>
      <c r="B42" s="54">
        <v>662.41</v>
      </c>
      <c r="C42" s="54" t="s">
        <v>77</v>
      </c>
      <c r="D42" s="55" t="s">
        <v>126</v>
      </c>
      <c r="E42" s="54" t="s">
        <v>127</v>
      </c>
      <c r="F42" s="37">
        <v>34629</v>
      </c>
      <c r="G42" s="37">
        <v>33440</v>
      </c>
      <c r="H42" s="37">
        <v>16291</v>
      </c>
      <c r="I42" s="37">
        <v>32625</v>
      </c>
      <c r="J42" s="37">
        <v>34915</v>
      </c>
      <c r="K42" s="37">
        <v>27290</v>
      </c>
      <c r="L42" s="37">
        <v>23545</v>
      </c>
      <c r="M42" s="37">
        <v>23449</v>
      </c>
      <c r="N42" s="37">
        <v>25911</v>
      </c>
      <c r="O42" s="37">
        <v>32414</v>
      </c>
      <c r="P42" s="37">
        <v>28250</v>
      </c>
      <c r="Q42" s="37">
        <v>22866</v>
      </c>
      <c r="R42" s="37">
        <v>25153</v>
      </c>
      <c r="S42" s="37">
        <v>25781</v>
      </c>
      <c r="T42" s="37">
        <v>25500</v>
      </c>
      <c r="U42" s="38">
        <v>28954</v>
      </c>
      <c r="V42" s="38">
        <v>29967</v>
      </c>
      <c r="W42" s="38"/>
      <c r="X42" s="37"/>
      <c r="Y42" s="37"/>
      <c r="Z42" s="37"/>
      <c r="AA42" s="37"/>
      <c r="AB42" s="37"/>
      <c r="AC42" s="37"/>
      <c r="AD42" s="36"/>
    </row>
    <row r="43" spans="1:30" ht="27.95" customHeight="1">
      <c r="A43" s="56">
        <v>13</v>
      </c>
      <c r="B43" s="57">
        <v>371</v>
      </c>
      <c r="C43" s="86" t="s">
        <v>128</v>
      </c>
      <c r="D43" s="86"/>
      <c r="E43" s="54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8"/>
      <c r="V43" s="38"/>
      <c r="W43" s="38"/>
      <c r="X43" s="37"/>
      <c r="Y43" s="37"/>
      <c r="Z43" s="37"/>
      <c r="AA43" s="37"/>
      <c r="AB43" s="37"/>
      <c r="AC43" s="37"/>
      <c r="AD43" s="36"/>
    </row>
    <row r="44" spans="1:30" ht="27.95" customHeight="1">
      <c r="A44" s="53"/>
      <c r="B44" s="54">
        <v>673</v>
      </c>
      <c r="C44" s="54" t="s">
        <v>74</v>
      </c>
      <c r="D44" s="55" t="s">
        <v>129</v>
      </c>
      <c r="E44" s="54" t="s">
        <v>114</v>
      </c>
      <c r="F44" s="37">
        <v>25625</v>
      </c>
      <c r="G44" s="37">
        <v>34834</v>
      </c>
      <c r="H44" s="37">
        <v>36339</v>
      </c>
      <c r="I44" s="37">
        <v>45631</v>
      </c>
      <c r="J44" s="37">
        <v>59661</v>
      </c>
      <c r="K44" s="37">
        <v>60316</v>
      </c>
      <c r="L44" s="37">
        <v>71023</v>
      </c>
      <c r="M44" s="37">
        <v>95118</v>
      </c>
      <c r="N44" s="37">
        <v>91583</v>
      </c>
      <c r="O44" s="37">
        <v>107346</v>
      </c>
      <c r="P44" s="37">
        <v>91291</v>
      </c>
      <c r="Q44" s="37">
        <v>106646</v>
      </c>
      <c r="R44" s="37">
        <v>131354</v>
      </c>
      <c r="S44" s="37">
        <v>135951</v>
      </c>
      <c r="T44" s="37">
        <v>140000</v>
      </c>
      <c r="U44" s="38">
        <v>154621</v>
      </c>
      <c r="V44" s="38">
        <v>169310</v>
      </c>
      <c r="W44" s="38">
        <v>166451</v>
      </c>
      <c r="X44" s="37"/>
      <c r="Y44" s="37"/>
      <c r="Z44" s="37"/>
      <c r="AA44" s="37"/>
      <c r="AB44" s="37"/>
      <c r="AC44" s="37">
        <v>35340</v>
      </c>
      <c r="AD44" s="36">
        <v>40641</v>
      </c>
    </row>
    <row r="45" spans="1:30" ht="27.95" customHeight="1">
      <c r="A45" s="56">
        <v>14</v>
      </c>
      <c r="B45" s="57">
        <v>381</v>
      </c>
      <c r="C45" s="86" t="s">
        <v>128</v>
      </c>
      <c r="D45" s="86"/>
      <c r="E45" s="54"/>
      <c r="F45" s="36"/>
      <c r="G45" s="36"/>
      <c r="H45" s="36"/>
      <c r="I45" s="36"/>
      <c r="J45" s="36"/>
      <c r="K45" s="36"/>
      <c r="L45" s="36"/>
      <c r="M45" s="36"/>
      <c r="N45" s="37"/>
      <c r="O45" s="36"/>
      <c r="P45" s="36"/>
      <c r="Q45" s="36"/>
      <c r="R45" s="36"/>
      <c r="S45" s="36"/>
      <c r="T45" s="36"/>
      <c r="U45" s="36"/>
      <c r="V45" s="38"/>
      <c r="W45" s="38"/>
      <c r="X45" s="37"/>
      <c r="Y45" s="37"/>
      <c r="Z45" s="37"/>
      <c r="AA45" s="37"/>
      <c r="AB45" s="37"/>
      <c r="AC45" s="37"/>
      <c r="AD45" s="36"/>
    </row>
    <row r="46" spans="1:30" ht="27.95" customHeight="1">
      <c r="A46" s="53"/>
      <c r="B46" s="57">
        <v>697.21</v>
      </c>
      <c r="C46" s="54" t="s">
        <v>74</v>
      </c>
      <c r="D46" s="55" t="s">
        <v>130</v>
      </c>
      <c r="E46" s="54" t="s">
        <v>114</v>
      </c>
      <c r="F46" s="37">
        <v>389</v>
      </c>
      <c r="G46" s="37">
        <v>237</v>
      </c>
      <c r="H46" s="37">
        <v>189</v>
      </c>
      <c r="I46" s="37">
        <v>265</v>
      </c>
      <c r="J46" s="37">
        <v>159</v>
      </c>
      <c r="K46" s="37">
        <v>275</v>
      </c>
      <c r="L46" s="37">
        <v>347</v>
      </c>
      <c r="M46" s="37">
        <v>300</v>
      </c>
      <c r="N46" s="37">
        <v>240</v>
      </c>
      <c r="O46" s="37">
        <v>250</v>
      </c>
      <c r="P46" s="37">
        <v>100</v>
      </c>
      <c r="Q46" s="37">
        <v>83</v>
      </c>
      <c r="R46" s="37">
        <v>55</v>
      </c>
      <c r="S46" s="37">
        <v>56</v>
      </c>
      <c r="T46" s="37">
        <v>58</v>
      </c>
      <c r="U46" s="38">
        <v>66</v>
      </c>
      <c r="V46" s="38">
        <v>88</v>
      </c>
      <c r="W46" s="38">
        <v>89</v>
      </c>
      <c r="X46" s="37"/>
      <c r="Y46" s="37"/>
      <c r="Z46" s="37"/>
      <c r="AA46" s="37"/>
      <c r="AB46" s="37"/>
      <c r="AC46" s="37"/>
      <c r="AD46" s="36"/>
    </row>
    <row r="47" spans="1:30" ht="27.95" customHeight="1">
      <c r="A47" s="53"/>
      <c r="B47" s="54"/>
      <c r="C47" s="54" t="s">
        <v>77</v>
      </c>
      <c r="D47" s="55" t="s">
        <v>131</v>
      </c>
      <c r="E47" s="54" t="s">
        <v>114</v>
      </c>
      <c r="F47" s="37">
        <v>297</v>
      </c>
      <c r="G47" s="37">
        <v>264</v>
      </c>
      <c r="H47" s="37">
        <v>283</v>
      </c>
      <c r="I47" s="37">
        <v>113</v>
      </c>
      <c r="J47" s="37">
        <v>735</v>
      </c>
      <c r="K47" s="37">
        <v>1329</v>
      </c>
      <c r="L47" s="37">
        <v>150</v>
      </c>
      <c r="M47" s="37">
        <v>120</v>
      </c>
      <c r="N47" s="37">
        <v>60</v>
      </c>
      <c r="O47" s="37">
        <v>40</v>
      </c>
      <c r="P47" s="37" t="s">
        <v>8</v>
      </c>
      <c r="Q47" s="37" t="s">
        <v>8</v>
      </c>
      <c r="R47" s="37" t="s">
        <v>8</v>
      </c>
      <c r="S47" s="37" t="s">
        <v>8</v>
      </c>
      <c r="T47" s="37"/>
      <c r="U47" s="38"/>
      <c r="V47" s="38"/>
      <c r="W47" s="38"/>
      <c r="X47" s="37"/>
      <c r="Y47" s="37"/>
      <c r="Z47" s="37"/>
      <c r="AA47" s="37"/>
      <c r="AB47" s="37"/>
      <c r="AC47" s="37"/>
      <c r="AD47" s="36"/>
    </row>
    <row r="48" spans="1:30" ht="27.95" customHeight="1">
      <c r="A48" s="56">
        <v>15</v>
      </c>
      <c r="B48" s="57">
        <v>383</v>
      </c>
      <c r="C48" s="86" t="s">
        <v>132</v>
      </c>
      <c r="D48" s="86"/>
      <c r="E48" s="54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ht="27.95" customHeight="1">
      <c r="A49" s="58"/>
      <c r="B49" s="54">
        <v>723.1</v>
      </c>
      <c r="C49" s="54" t="s">
        <v>74</v>
      </c>
      <c r="D49" s="55" t="s">
        <v>133</v>
      </c>
      <c r="E49" s="54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8"/>
      <c r="V49" s="38"/>
      <c r="W49" s="38"/>
      <c r="X49" s="37"/>
      <c r="Y49" s="37"/>
      <c r="Z49" s="37"/>
      <c r="AA49" s="37"/>
      <c r="AB49" s="37"/>
      <c r="AC49" s="37"/>
      <c r="AD49" s="36"/>
    </row>
    <row r="50" spans="1:30" ht="27.95" customHeight="1">
      <c r="A50" s="58"/>
      <c r="B50" s="54"/>
      <c r="C50" s="54"/>
      <c r="D50" s="55" t="s">
        <v>134</v>
      </c>
      <c r="E50" s="54" t="s">
        <v>135</v>
      </c>
      <c r="F50" s="37">
        <v>12765</v>
      </c>
      <c r="G50" s="37">
        <v>9640</v>
      </c>
      <c r="H50" s="37">
        <v>7702</v>
      </c>
      <c r="I50" s="37">
        <v>6217</v>
      </c>
      <c r="J50" s="37">
        <v>15522</v>
      </c>
      <c r="K50" s="37">
        <v>6574</v>
      </c>
      <c r="L50" s="37">
        <v>5023</v>
      </c>
      <c r="M50" s="37">
        <v>12000</v>
      </c>
      <c r="N50" s="37">
        <v>13574</v>
      </c>
      <c r="O50" s="37">
        <v>19904</v>
      </c>
      <c r="P50" s="37">
        <v>18228</v>
      </c>
      <c r="Q50" s="37">
        <v>21449</v>
      </c>
      <c r="R50" s="37">
        <v>21395</v>
      </c>
      <c r="S50" s="37">
        <v>22893</v>
      </c>
      <c r="T50" s="37">
        <v>24000</v>
      </c>
      <c r="U50" s="38">
        <v>26234</v>
      </c>
      <c r="V50" s="38">
        <v>25578</v>
      </c>
      <c r="W50" s="38">
        <v>24977</v>
      </c>
      <c r="X50" s="37">
        <v>24924</v>
      </c>
      <c r="Y50" s="37">
        <v>26170</v>
      </c>
      <c r="Z50" s="37">
        <v>28004</v>
      </c>
      <c r="AA50" s="37">
        <v>28005</v>
      </c>
      <c r="AB50" s="37">
        <v>29001</v>
      </c>
      <c r="AC50" s="37"/>
      <c r="AD50" s="36"/>
    </row>
    <row r="51" spans="1:30" ht="27.95" customHeight="1">
      <c r="A51" s="58"/>
      <c r="B51" s="54"/>
      <c r="C51" s="54"/>
      <c r="D51" s="55" t="s">
        <v>136</v>
      </c>
      <c r="E51" s="54" t="s">
        <v>137</v>
      </c>
      <c r="F51" s="37">
        <v>11773</v>
      </c>
      <c r="G51" s="37">
        <v>9617</v>
      </c>
      <c r="H51" s="37">
        <v>13766</v>
      </c>
      <c r="I51" s="37">
        <v>20842</v>
      </c>
      <c r="J51" s="37">
        <v>20469</v>
      </c>
      <c r="K51" s="37">
        <v>11930</v>
      </c>
      <c r="L51" s="37">
        <v>7514</v>
      </c>
      <c r="M51" s="37">
        <v>8000</v>
      </c>
      <c r="N51" s="37">
        <v>9723</v>
      </c>
      <c r="O51" s="37">
        <v>11496</v>
      </c>
      <c r="P51" s="37">
        <v>10319</v>
      </c>
      <c r="Q51" s="37">
        <v>8812</v>
      </c>
      <c r="R51" s="37">
        <v>11088</v>
      </c>
      <c r="S51" s="37">
        <v>12751</v>
      </c>
      <c r="T51" s="37">
        <v>12369</v>
      </c>
      <c r="U51" s="38">
        <v>14500</v>
      </c>
      <c r="V51" s="38">
        <v>14138</v>
      </c>
      <c r="W51" s="38">
        <v>14638</v>
      </c>
      <c r="X51" s="37">
        <v>14659</v>
      </c>
      <c r="Y51" s="37">
        <v>15391</v>
      </c>
      <c r="Z51" s="37">
        <v>15907</v>
      </c>
      <c r="AA51" s="37">
        <v>16000</v>
      </c>
      <c r="AB51" s="37">
        <v>17205</v>
      </c>
      <c r="AC51" s="37">
        <v>17550</v>
      </c>
      <c r="AD51" s="36">
        <v>20183</v>
      </c>
    </row>
    <row r="52" spans="1:30" ht="27.95" customHeight="1" thickBot="1">
      <c r="A52" s="59"/>
      <c r="B52" s="60">
        <v>729.11</v>
      </c>
      <c r="C52" s="60" t="s">
        <v>77</v>
      </c>
      <c r="D52" s="61" t="s">
        <v>138</v>
      </c>
      <c r="E52" s="60" t="s">
        <v>139</v>
      </c>
      <c r="F52" s="62">
        <v>10808</v>
      </c>
      <c r="G52" s="62">
        <v>10095</v>
      </c>
      <c r="H52" s="62">
        <v>10754</v>
      </c>
      <c r="I52" s="62">
        <v>10350</v>
      </c>
      <c r="J52" s="62">
        <v>12789</v>
      </c>
      <c r="K52" s="62">
        <v>12373</v>
      </c>
      <c r="L52" s="62">
        <v>17102</v>
      </c>
      <c r="M52" s="62">
        <v>17603</v>
      </c>
      <c r="N52" s="62">
        <v>25597</v>
      </c>
      <c r="O52" s="62">
        <v>28674</v>
      </c>
      <c r="P52" s="62">
        <v>28965</v>
      </c>
      <c r="Q52" s="62">
        <v>22728</v>
      </c>
      <c r="R52" s="62">
        <v>43374</v>
      </c>
      <c r="S52" s="62">
        <v>46844</v>
      </c>
      <c r="T52" s="62">
        <v>48000</v>
      </c>
      <c r="U52" s="63">
        <v>53405</v>
      </c>
      <c r="V52" s="63">
        <v>51803</v>
      </c>
      <c r="W52" s="63">
        <v>54047</v>
      </c>
      <c r="X52" s="62"/>
      <c r="Y52" s="62"/>
      <c r="Z52" s="62"/>
      <c r="AA52" s="62"/>
      <c r="AB52" s="62"/>
      <c r="AC52" s="62"/>
      <c r="AD52" s="64"/>
    </row>
    <row r="53" spans="1:30">
      <c r="A53" s="87" t="s">
        <v>140</v>
      </c>
      <c r="B53" s="88"/>
      <c r="C53" s="88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8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9"/>
      <c r="AD53" s="67"/>
    </row>
    <row r="54" spans="1:30">
      <c r="A54" s="65" t="s">
        <v>141</v>
      </c>
      <c r="B54" s="66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8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9"/>
      <c r="AD54" s="67"/>
    </row>
    <row r="55" spans="1:30">
      <c r="A55" s="65" t="s">
        <v>142</v>
      </c>
      <c r="B55" s="67"/>
      <c r="C55" s="66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8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9"/>
      <c r="AD55" s="67"/>
    </row>
  </sheetData>
  <mergeCells count="10">
    <mergeCell ref="C43:D43"/>
    <mergeCell ref="C45:D45"/>
    <mergeCell ref="C48:D48"/>
    <mergeCell ref="A53:C53"/>
    <mergeCell ref="A1:AC1"/>
    <mergeCell ref="C3:D3"/>
    <mergeCell ref="C32:D32"/>
    <mergeCell ref="C36:D36"/>
    <mergeCell ref="C38:D38"/>
    <mergeCell ref="C40:D40"/>
  </mergeCells>
  <printOptions horizontalCentered="1" verticalCentered="1"/>
  <pageMargins left="0.44" right="0.44" top="0.9" bottom="0.83" header="0.5" footer="0.7"/>
  <pageSetup paperSize="9" scale="55" fitToHeight="2" orientation="landscape" horizontalDpi="300" verticalDpi="300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SMEs</vt:lpstr>
      <vt:lpstr>Industries</vt:lpstr>
      <vt:lpstr>Production of commodities</vt:lpstr>
      <vt:lpstr>'Production of commodities'!Print_Titles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Shikha Pokhrel</cp:lastModifiedBy>
  <dcterms:created xsi:type="dcterms:W3CDTF">2022-06-10T01:43:32Z</dcterms:created>
  <dcterms:modified xsi:type="dcterms:W3CDTF">2025-06-18T10:13:14Z</dcterms:modified>
</cp:coreProperties>
</file>