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xr:revisionPtr revIDLastSave="0" documentId="13_ncr:1_{CEE61D40-BB25-47DE-8EAA-8E1307A10F90}" xr6:coauthVersionLast="36" xr6:coauthVersionMax="36" xr10:uidLastSave="{00000000-0000-0000-0000-000000000000}"/>
  <bookViews>
    <workbookView xWindow="0" yWindow="0" windowWidth="24000" windowHeight="9405" firstSheet="12" activeTab="12" xr2:uid="{00000000-000D-0000-FFFF-FFFF00000000}"/>
  </bookViews>
  <sheets>
    <sheet name="Tourist arrivals" sheetId="1" r:id="rId1"/>
    <sheet name="Tourist arrival by age" sheetId="2" r:id="rId2"/>
    <sheet name="Tourist by purpose" sheetId="3" r:id="rId3"/>
    <sheet name="Tourism earning" sheetId="4" r:id="rId4"/>
    <sheet name="Tourist arrival by sex" sheetId="12" r:id="rId5"/>
    <sheet name="Tourist arrivals by major nati" sheetId="13" r:id="rId6"/>
    <sheet name="Tourist arrivals by nationality" sheetId="14" r:id="rId7"/>
    <sheet name="Tourist third country &amp; indian" sheetId="11" r:id="rId8"/>
    <sheet name="No of Hotels" sheetId="5" r:id="rId9"/>
    <sheet name="Number of trekkers in dif. area" sheetId="16" r:id="rId10"/>
    <sheet name="Foreign visitors to n.parks &amp; c" sheetId="17" r:id="rId11"/>
    <sheet name="internatioanal flight &amp; passe" sheetId="18" r:id="rId12"/>
    <sheet name="domestic flight &amp; passenger" sheetId="19" r:id="rId13"/>
    <sheet name="Tourism industries and guide in" sheetId="20" r:id="rId14"/>
    <sheet name="Tourists by nationalities" sheetId="9" r:id="rId15"/>
    <sheet name="Mountaineering team" sheetId="10" r:id="rId16"/>
  </sheets>
  <externalReferences>
    <externalReference r:id="rId17"/>
  </externalReferences>
  <definedNames>
    <definedName name="_Fill" localSheetId="8" hidden="1">'[1]Yearly Exp @ Imp Ind '!#REF!</definedName>
    <definedName name="_Fill" localSheetId="4" hidden="1">'[1]Yearly Exp @ Imp Ind '!#REF!</definedName>
    <definedName name="_Fill" localSheetId="5" hidden="1">'[1]Yearly Exp @ Imp Ind '!#REF!</definedName>
    <definedName name="_Fill" localSheetId="6" hidden="1">'[1]Yearly Exp @ Imp Ind '!#REF!</definedName>
    <definedName name="_Fill" localSheetId="7" hidden="1">'[1]Yearly Exp @ Imp Ind '!#REF!</definedName>
    <definedName name="_Fill" hidden="1">'[1]Yearly Exp @ Imp Ind '!#REF!</definedName>
    <definedName name="_xlnm._FilterDatabase" localSheetId="1" hidden="1">'Tourist arrival by age'!$A$2:$G$3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3" l="1"/>
  <c r="O38" i="13"/>
  <c r="O36" i="13"/>
  <c r="O34" i="13"/>
  <c r="O32" i="13"/>
  <c r="O30" i="13"/>
  <c r="O28" i="13"/>
  <c r="O26" i="13"/>
  <c r="O24" i="13"/>
  <c r="O22" i="13"/>
  <c r="O20" i="13"/>
  <c r="O18" i="13"/>
  <c r="O16" i="13"/>
  <c r="O14" i="13"/>
  <c r="O12" i="13"/>
  <c r="O10" i="13"/>
  <c r="O8" i="13"/>
  <c r="O6" i="13"/>
  <c r="O4" i="13"/>
  <c r="I33" i="3"/>
  <c r="L23" i="9" l="1"/>
  <c r="K23" i="9"/>
  <c r="N23" i="9" l="1"/>
  <c r="O23" i="9"/>
  <c r="P23" i="9"/>
  <c r="Q23" i="9"/>
  <c r="R23" i="9"/>
  <c r="S23" i="9"/>
  <c r="T23" i="9"/>
  <c r="M23" i="9"/>
  <c r="D23" i="17" l="1"/>
  <c r="C23" i="17"/>
  <c r="B23" i="17"/>
  <c r="G5" i="5" l="1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H4" i="5"/>
  <c r="G4" i="5"/>
</calcChain>
</file>

<file path=xl/sharedStrings.xml><?xml version="1.0" encoding="utf-8"?>
<sst xmlns="http://schemas.openxmlformats.org/spreadsheetml/2006/main" count="482" uniqueCount="277">
  <si>
    <t>Year</t>
  </si>
  <si>
    <t xml:space="preserve">Total Number </t>
  </si>
  <si>
    <t>Tourist Arrival by</t>
  </si>
  <si>
    <t>Average  Stay (in</t>
  </si>
  <si>
    <t>Annual Growth</t>
  </si>
  <si>
    <t>Air</t>
  </si>
  <si>
    <t>Land</t>
  </si>
  <si>
    <t>days)</t>
  </si>
  <si>
    <t>Rate (%)</t>
  </si>
  <si>
    <t xml:space="preserve"> Dec</t>
  </si>
  <si>
    <t>-</t>
  </si>
  <si>
    <t xml:space="preserve"> Dec </t>
  </si>
  <si>
    <t>Dec</t>
  </si>
  <si>
    <t>* Estimated (Statistics based on Department of Immigration)</t>
  </si>
  <si>
    <t>Note : Data does not include of Indian touristes arrival from land route.</t>
  </si>
  <si>
    <t>Source: Ministry of Culture Tourism and Civil Aviation.</t>
  </si>
  <si>
    <r>
      <rPr>
        <b/>
        <sz val="11"/>
        <color rgb="FF231F20"/>
        <rFont val="Carlito"/>
        <family val="2"/>
      </rPr>
      <t>Year</t>
    </r>
  </si>
  <si>
    <r>
      <rPr>
        <b/>
        <sz val="11"/>
        <color rgb="FF231F20"/>
        <rFont val="Carlito"/>
        <family val="2"/>
      </rPr>
      <t>Total</t>
    </r>
  </si>
  <si>
    <r>
      <rPr>
        <b/>
        <sz val="11"/>
        <color rgb="FF231F20"/>
        <rFont val="Carlito"/>
        <family val="2"/>
      </rPr>
      <t>Age Group</t>
    </r>
  </si>
  <si>
    <r>
      <rPr>
        <b/>
        <sz val="11"/>
        <color rgb="FF231F20"/>
        <rFont val="Carlito"/>
        <family val="2"/>
      </rPr>
      <t>0-15</t>
    </r>
  </si>
  <si>
    <r>
      <rPr>
        <b/>
        <sz val="11"/>
        <color rgb="FF231F20"/>
        <rFont val="Carlito"/>
        <family val="2"/>
      </rPr>
      <t>16-30</t>
    </r>
  </si>
  <si>
    <r>
      <rPr>
        <b/>
        <sz val="11"/>
        <color rgb="FF231F20"/>
        <rFont val="Carlito"/>
        <family val="2"/>
      </rPr>
      <t>31-45</t>
    </r>
  </si>
  <si>
    <r>
      <rPr>
        <b/>
        <sz val="11"/>
        <color rgb="FF231F20"/>
        <rFont val="Carlito"/>
        <family val="2"/>
      </rPr>
      <t>46-60</t>
    </r>
  </si>
  <si>
    <r>
      <rPr>
        <b/>
        <sz val="11"/>
        <color rgb="FF231F20"/>
        <rFont val="Carlito"/>
        <family val="2"/>
      </rPr>
      <t>60+</t>
    </r>
  </si>
  <si>
    <r>
      <rPr>
        <b/>
        <sz val="10"/>
        <color rgb="FF231F20"/>
        <rFont val="Carlito"/>
        <family val="2"/>
      </rPr>
      <t>Year</t>
    </r>
  </si>
  <si>
    <t>Holiday Pleasure</t>
  </si>
  <si>
    <t>Trekking &amp; Mountaineering</t>
  </si>
  <si>
    <r>
      <rPr>
        <b/>
        <sz val="10"/>
        <color rgb="FF231F20"/>
        <rFont val="Carlito"/>
        <family val="2"/>
      </rPr>
      <t>Business</t>
    </r>
  </si>
  <si>
    <r>
      <rPr>
        <b/>
        <sz val="10"/>
        <color rgb="FF231F20"/>
        <rFont val="Carlito"/>
        <family val="2"/>
      </rPr>
      <t>Pilgrimage</t>
    </r>
  </si>
  <si>
    <r>
      <rPr>
        <b/>
        <sz val="10"/>
        <color rgb="FF231F20"/>
        <rFont val="Arial"/>
        <family val="2"/>
      </rPr>
      <t>Official</t>
    </r>
  </si>
  <si>
    <t>Conv./Conf.</t>
  </si>
  <si>
    <r>
      <rPr>
        <b/>
        <sz val="10"/>
        <color rgb="FF231F20"/>
        <rFont val="Carlito"/>
        <family val="2"/>
      </rPr>
      <t>Others</t>
    </r>
  </si>
  <si>
    <r>
      <rPr>
        <b/>
        <sz val="10"/>
        <color rgb="FF231F20"/>
        <rFont val="Carlito"/>
        <family val="2"/>
      </rPr>
      <t>Total</t>
    </r>
  </si>
  <si>
    <r>
      <rPr>
        <sz val="10"/>
        <color rgb="FF231F20"/>
        <rFont val="Carlito"/>
        <family val="2"/>
      </rPr>
      <t>3,86,065</t>
    </r>
  </si>
  <si>
    <r>
      <rPr>
        <sz val="10"/>
        <color rgb="FF231F20"/>
        <rFont val="Carlito"/>
        <family val="2"/>
      </rPr>
      <t>na</t>
    </r>
  </si>
  <si>
    <t>Total Foreign Exchange Earnings from Tourism 
Rs. In 10 million</t>
  </si>
  <si>
    <t>As % of Total Value of Merchandise Exports</t>
  </si>
  <si>
    <t>As % of Total Value of Exports of Goods and Non-Factor Services</t>
  </si>
  <si>
    <t>As % of Total Foreign Exchange Earnings</t>
  </si>
  <si>
    <t>As % of GDP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</si>
  <si>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</si>
  <si>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</si>
  <si>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</si>
  <si>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</si>
  <si>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</si>
  <si>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</si>
  <si>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</si>
  <si>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</si>
  <si>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</si>
  <si>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</si>
  <si>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</si>
  <si>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</si>
  <si>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</si>
  <si>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</si>
  <si>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</si>
  <si>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</si>
  <si>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</si>
  <si>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</si>
  <si>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</si>
  <si>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</si>
  <si>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</si>
  <si>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</si>
  <si>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</si>
  <si>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</si>
  <si>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</si>
  <si>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</si>
  <si>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</si>
  <si>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</si>
  <si>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</si>
  <si>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</si>
  <si>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</si>
  <si>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</si>
  <si>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</si>
  <si>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</si>
  <si>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</si>
  <si>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</si>
  <si>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</si>
  <si>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</si>
  <si>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</si>
  <si>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</si>
  <si>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</si>
  <si>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</si>
  <si>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</si>
  <si>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</si>
  <si>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</si>
  <si>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</si>
  <si>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 xml:space="preserve"> Data based on new format since FY 2000/01</t>
  </si>
  <si>
    <t>Source : Nepal Rastra Bank</t>
  </si>
  <si>
    <t xml:space="preserve">     Star Hotel</t>
  </si>
  <si>
    <t>Non-Star Hotel</t>
  </si>
  <si>
    <t>Total</t>
  </si>
  <si>
    <t>Number</t>
  </si>
  <si>
    <t>Beds</t>
  </si>
  <si>
    <t>Number of Hotels and Hotel Beds</t>
  </si>
  <si>
    <t>Number of Tourists Arrival and Length of Stay</t>
  </si>
  <si>
    <t>Foreign Exchange Earnings from Tourism</t>
  </si>
  <si>
    <t>2020/21</t>
  </si>
  <si>
    <t>Countries</t>
  </si>
  <si>
    <t>Australia</t>
  </si>
  <si>
    <t>Bangladesh</t>
  </si>
  <si>
    <t>Canada</t>
  </si>
  <si>
    <t>China</t>
  </si>
  <si>
    <t>France</t>
  </si>
  <si>
    <t>Germany</t>
  </si>
  <si>
    <t>India</t>
  </si>
  <si>
    <t>Italy</t>
  </si>
  <si>
    <t>Japan</t>
  </si>
  <si>
    <t>S. Korea</t>
  </si>
  <si>
    <t>Myanmar</t>
  </si>
  <si>
    <t>Malaysia</t>
  </si>
  <si>
    <t>Netherland</t>
  </si>
  <si>
    <t>Spain</t>
  </si>
  <si>
    <t>Thailand</t>
  </si>
  <si>
    <t>Sri Lanka</t>
  </si>
  <si>
    <t>USA</t>
  </si>
  <si>
    <t>UK</t>
  </si>
  <si>
    <t>Others</t>
  </si>
  <si>
    <t>Unspecified</t>
  </si>
  <si>
    <t>Source: Ministry of Culture, Tourism and Civil Aviation, 2021</t>
  </si>
  <si>
    <t>Number of Mountaineering Team</t>
  </si>
  <si>
    <t>Number of Mountaineers</t>
  </si>
  <si>
    <t>Number of Seasonal Employment</t>
  </si>
  <si>
    <t>Amount of Royalty to Government (Rs. in Thousand)</t>
  </si>
  <si>
    <t>2017#</t>
  </si>
  <si>
    <t>2018#</t>
  </si>
  <si>
    <t>2019#</t>
  </si>
  <si>
    <t>2020#</t>
  </si>
  <si>
    <t>Source: Tourism Department, 2021</t>
  </si>
  <si>
    <t># Data recorded from Mountaineering Association is also included.</t>
  </si>
  <si>
    <t>NA</t>
  </si>
  <si>
    <r>
      <rPr>
        <b/>
        <sz val="11"/>
        <color rgb="FF231F20"/>
        <rFont val="Calibri"/>
        <family val="1"/>
      </rPr>
      <t>Year</t>
    </r>
  </si>
  <si>
    <r>
      <rPr>
        <b/>
        <sz val="11"/>
        <color rgb="FF231F20"/>
        <rFont val="Calibri"/>
        <family val="1"/>
      </rPr>
      <t>Third Country</t>
    </r>
  </si>
  <si>
    <r>
      <rPr>
        <b/>
        <sz val="11"/>
        <color rgb="FF231F20"/>
        <rFont val="Calibri"/>
        <family val="1"/>
      </rPr>
      <t>Indian</t>
    </r>
  </si>
  <si>
    <r>
      <rPr>
        <b/>
        <sz val="11"/>
        <color rgb="FF231F20"/>
        <rFont val="Calibri"/>
        <family val="1"/>
      </rPr>
      <t>Total</t>
    </r>
  </si>
  <si>
    <r>
      <rPr>
        <b/>
        <sz val="11"/>
        <color rgb="FF231F20"/>
        <rFont val="Calibri"/>
        <family val="1"/>
      </rPr>
      <t>% Change</t>
    </r>
  </si>
  <si>
    <r>
      <rPr>
        <sz val="11"/>
        <color rgb="FF231F20"/>
        <rFont val="Calibri"/>
        <family val="1"/>
      </rPr>
      <t>1,17,3072</t>
    </r>
  </si>
  <si>
    <t>Source: Department of Immigration, Nepal</t>
  </si>
  <si>
    <t>TOURIST ARRIVALS BY YEAR (1993-2020)</t>
  </si>
  <si>
    <r>
      <rPr>
        <b/>
        <sz val="13"/>
        <color rgb="FF231F20"/>
        <rFont val="Tahoma"/>
        <family val="2"/>
      </rPr>
      <t>TOURIST ARRIVALS BY SEX, 1993-2020</t>
    </r>
  </si>
  <si>
    <r>
      <rPr>
        <i/>
        <sz val="10"/>
        <color rgb="FF231F20"/>
        <rFont val="Times New Roman"/>
        <family val="1"/>
      </rPr>
      <t>Source: Department of Immigration, Nepal</t>
    </r>
  </si>
  <si>
    <t>Female</t>
  </si>
  <si>
    <r>
      <rPr>
        <b/>
        <sz val="11"/>
        <color rgb="FF231F20"/>
        <rFont val="Times New Roman"/>
        <family val="1"/>
      </rPr>
      <t>Sex</t>
    </r>
  </si>
  <si>
    <r>
      <rPr>
        <b/>
        <sz val="11"/>
        <color rgb="FF231F20"/>
        <rFont val="Times New Roman"/>
        <family val="1"/>
      </rPr>
      <t>Total</t>
    </r>
  </si>
  <si>
    <r>
      <rPr>
        <b/>
        <sz val="11"/>
        <color rgb="FF231F20"/>
        <rFont val="Times New Roman"/>
        <family val="1"/>
      </rPr>
      <t>Male</t>
    </r>
  </si>
  <si>
    <r>
      <rPr>
        <b/>
        <sz val="11"/>
        <color rgb="FF231F20"/>
        <rFont val="Times New Roman"/>
        <family val="1"/>
      </rPr>
      <t>%</t>
    </r>
  </si>
  <si>
    <r>
      <rPr>
        <b/>
        <sz val="11"/>
        <color rgb="FF231F20"/>
        <rFont val="Times New Roman"/>
        <family val="1"/>
      </rPr>
      <t>Female</t>
    </r>
  </si>
  <si>
    <t>TOURIST ARRIVALS BY MAJOR NATIONALITIES, 2011-2020</t>
  </si>
  <si>
    <r>
      <rPr>
        <b/>
        <sz val="10"/>
        <color rgb="FF231F20"/>
        <rFont val="Calibri"/>
        <family val="1"/>
      </rPr>
      <t>Nationality</t>
    </r>
  </si>
  <si>
    <r>
      <rPr>
        <b/>
        <sz val="10"/>
        <color rgb="FF231F20"/>
        <rFont val="Calibri"/>
        <family val="1"/>
      </rPr>
      <t>Year</t>
    </r>
  </si>
  <si>
    <r>
      <rPr>
        <b/>
        <sz val="10"/>
        <color rgb="FF231F20"/>
        <rFont val="Calibri"/>
        <family val="1"/>
      </rPr>
      <t>Month</t>
    </r>
  </si>
  <si>
    <r>
      <rPr>
        <b/>
        <sz val="10"/>
        <color rgb="FF231F20"/>
        <rFont val="Calibri"/>
        <family val="1"/>
      </rPr>
      <t>Total</t>
    </r>
  </si>
  <si>
    <r>
      <rPr>
        <b/>
        <sz val="10"/>
        <color rgb="FF231F20"/>
        <rFont val="Calibri"/>
        <family val="1"/>
      </rPr>
      <t>Jan.</t>
    </r>
  </si>
  <si>
    <r>
      <rPr>
        <b/>
        <sz val="10"/>
        <color rgb="FF231F20"/>
        <rFont val="Calibri"/>
        <family val="1"/>
      </rPr>
      <t>Feb.</t>
    </r>
  </si>
  <si>
    <r>
      <rPr>
        <b/>
        <sz val="10"/>
        <color rgb="FF231F20"/>
        <rFont val="Calibri"/>
        <family val="1"/>
      </rPr>
      <t>Mar.</t>
    </r>
  </si>
  <si>
    <r>
      <rPr>
        <b/>
        <sz val="10"/>
        <color rgb="FF231F20"/>
        <rFont val="Calibri"/>
        <family val="1"/>
      </rPr>
      <t>Apr.</t>
    </r>
  </si>
  <si>
    <r>
      <rPr>
        <b/>
        <sz val="10"/>
        <color rgb="FF231F20"/>
        <rFont val="Calibri"/>
        <family val="1"/>
      </rPr>
      <t>May</t>
    </r>
  </si>
  <si>
    <r>
      <rPr>
        <b/>
        <sz val="10"/>
        <color rgb="FF231F20"/>
        <rFont val="Calibri"/>
        <family val="1"/>
      </rPr>
      <t>Jun.</t>
    </r>
  </si>
  <si>
    <r>
      <rPr>
        <b/>
        <sz val="10"/>
        <color rgb="FF231F20"/>
        <rFont val="Calibri"/>
        <family val="1"/>
      </rPr>
      <t>Jul.</t>
    </r>
  </si>
  <si>
    <r>
      <rPr>
        <b/>
        <sz val="10"/>
        <color rgb="FF231F20"/>
        <rFont val="Calibri"/>
        <family val="1"/>
      </rPr>
      <t>Aug.</t>
    </r>
  </si>
  <si>
    <r>
      <rPr>
        <b/>
        <sz val="10"/>
        <color rgb="FF231F20"/>
        <rFont val="Calibri"/>
        <family val="1"/>
      </rPr>
      <t>Sep.</t>
    </r>
  </si>
  <si>
    <r>
      <rPr>
        <b/>
        <sz val="10"/>
        <color rgb="FF231F20"/>
        <rFont val="Calibri"/>
        <family val="1"/>
      </rPr>
      <t>Oct.</t>
    </r>
  </si>
  <si>
    <r>
      <rPr>
        <b/>
        <sz val="10"/>
        <color rgb="FF231F20"/>
        <rFont val="Calibri"/>
        <family val="1"/>
      </rPr>
      <t>Nov.</t>
    </r>
  </si>
  <si>
    <r>
      <rPr>
        <b/>
        <sz val="10"/>
        <color rgb="FF231F20"/>
        <rFont val="Calibri"/>
        <family val="1"/>
      </rPr>
      <t>Dec.</t>
    </r>
  </si>
  <si>
    <r>
      <rPr>
        <sz val="10"/>
        <color rgb="FF231F20"/>
        <rFont val="Calibri"/>
        <family val="1"/>
      </rPr>
      <t>Australia</t>
    </r>
  </si>
  <si>
    <r>
      <rPr>
        <sz val="10"/>
        <color rgb="FF231F20"/>
        <rFont val="Calibri"/>
        <family val="1"/>
      </rPr>
      <t>Bangladesh</t>
    </r>
  </si>
  <si>
    <r>
      <rPr>
        <sz val="10"/>
        <color rgb="FF231F20"/>
        <rFont val="Calibri"/>
        <family val="1"/>
      </rPr>
      <t>Canada</t>
    </r>
  </si>
  <si>
    <r>
      <rPr>
        <sz val="10"/>
        <color rgb="FF231F20"/>
        <rFont val="Calibri"/>
        <family val="1"/>
      </rPr>
      <t>China</t>
    </r>
  </si>
  <si>
    <r>
      <rPr>
        <sz val="10"/>
        <color rgb="FF231F20"/>
        <rFont val="Calibri"/>
        <family val="1"/>
      </rPr>
      <t>France</t>
    </r>
  </si>
  <si>
    <r>
      <rPr>
        <sz val="10"/>
        <color rgb="FF231F20"/>
        <rFont val="Calibri"/>
        <family val="1"/>
      </rPr>
      <t>Germany</t>
    </r>
  </si>
  <si>
    <r>
      <rPr>
        <sz val="10"/>
        <color rgb="FF231F20"/>
        <rFont val="Calibri"/>
        <family val="1"/>
      </rPr>
      <t>India</t>
    </r>
  </si>
  <si>
    <r>
      <rPr>
        <sz val="10"/>
        <color rgb="FF231F20"/>
        <rFont val="Calibri"/>
        <family val="1"/>
      </rPr>
      <t>Italy</t>
    </r>
  </si>
  <si>
    <r>
      <rPr>
        <sz val="10"/>
        <color rgb="FF231F20"/>
        <rFont val="Calibri"/>
        <family val="1"/>
      </rPr>
      <t>Japan</t>
    </r>
  </si>
  <si>
    <r>
      <rPr>
        <sz val="10"/>
        <color rgb="FF231F20"/>
        <rFont val="Calibri"/>
        <family val="1"/>
      </rPr>
      <t>Malaysia</t>
    </r>
  </si>
  <si>
    <r>
      <rPr>
        <sz val="10"/>
        <color rgb="FF231F20"/>
        <rFont val="Calibri"/>
        <family val="1"/>
      </rPr>
      <t>Myanmar</t>
    </r>
  </si>
  <si>
    <r>
      <rPr>
        <sz val="10"/>
        <color rgb="FF231F20"/>
        <rFont val="Calibri"/>
        <family val="1"/>
      </rPr>
      <t>Netherlands</t>
    </r>
  </si>
  <si>
    <r>
      <rPr>
        <sz val="10"/>
        <color rgb="FF231F20"/>
        <rFont val="Calibri"/>
        <family val="1"/>
      </rPr>
      <t>South Korea</t>
    </r>
  </si>
  <si>
    <r>
      <rPr>
        <sz val="10"/>
        <color rgb="FF231F20"/>
        <rFont val="Calibri"/>
        <family val="1"/>
      </rPr>
      <t>Spain</t>
    </r>
  </si>
  <si>
    <r>
      <rPr>
        <sz val="10"/>
        <color rgb="FF231F20"/>
        <rFont val="Calibri"/>
        <family val="1"/>
      </rPr>
      <t>Sri Lanka</t>
    </r>
  </si>
  <si>
    <r>
      <rPr>
        <sz val="10"/>
        <color rgb="FF231F20"/>
        <rFont val="Calibri"/>
        <family val="1"/>
      </rPr>
      <t>Thailand</t>
    </r>
  </si>
  <si>
    <r>
      <rPr>
        <sz val="10"/>
        <color rgb="FF231F20"/>
        <rFont val="Calibri"/>
        <family val="1"/>
      </rPr>
      <t>UK</t>
    </r>
  </si>
  <si>
    <r>
      <rPr>
        <sz val="10"/>
        <color rgb="FF231F20"/>
        <rFont val="Calibri"/>
        <family val="1"/>
      </rPr>
      <t>USA</t>
    </r>
  </si>
  <si>
    <r>
      <rPr>
        <sz val="10"/>
        <color rgb="FF231F20"/>
        <rFont val="Calibri"/>
        <family val="1"/>
      </rPr>
      <t>Others</t>
    </r>
  </si>
  <si>
    <r>
      <rPr>
        <sz val="10"/>
        <color rgb="FF231F20"/>
        <rFont val="Calibri"/>
        <family val="1"/>
      </rPr>
      <t>Grand-Total</t>
    </r>
  </si>
  <si>
    <r>
      <rPr>
        <b/>
        <sz val="11"/>
        <color rgb="FF231F20"/>
        <rFont val="Calibri"/>
        <family val="1"/>
      </rPr>
      <t>Mustang</t>
    </r>
  </si>
  <si>
    <r>
      <rPr>
        <b/>
        <sz val="11"/>
        <color rgb="FF231F20"/>
        <rFont val="Calibri"/>
        <family val="1"/>
      </rPr>
      <t>Lower Dolpa</t>
    </r>
  </si>
  <si>
    <r>
      <rPr>
        <b/>
        <sz val="11"/>
        <color rgb="FF231F20"/>
        <rFont val="Calibri"/>
        <family val="1"/>
      </rPr>
      <t xml:space="preserve">Upper
</t>
    </r>
    <r>
      <rPr>
        <b/>
        <sz val="11"/>
        <color rgb="FF231F20"/>
        <rFont val="Calibri"/>
        <family val="1"/>
      </rPr>
      <t>Dolpa</t>
    </r>
  </si>
  <si>
    <r>
      <rPr>
        <b/>
        <sz val="11"/>
        <color rgb="FF231F20"/>
        <rFont val="Calibri"/>
        <family val="1"/>
      </rPr>
      <t>Humla</t>
    </r>
  </si>
  <si>
    <r>
      <rPr>
        <b/>
        <sz val="11"/>
        <color rgb="FF231F20"/>
        <rFont val="Calibri"/>
        <family val="1"/>
      </rPr>
      <t>Manaslu</t>
    </r>
  </si>
  <si>
    <r>
      <rPr>
        <b/>
        <sz val="11"/>
        <color rgb="FF231F20"/>
        <rFont val="Calibri"/>
        <family val="1"/>
      </rPr>
      <t>Kanchanjunga</t>
    </r>
  </si>
  <si>
    <r>
      <rPr>
        <b/>
        <sz val="11"/>
        <color rgb="FF231F20"/>
        <rFont val="Calibri"/>
        <family val="1"/>
      </rPr>
      <t>T.Valley</t>
    </r>
  </si>
  <si>
    <r>
      <rPr>
        <b/>
        <sz val="11"/>
        <color rgb="FF231F20"/>
        <rFont val="Calibri"/>
        <family val="1"/>
      </rPr>
      <t>Narphu</t>
    </r>
  </si>
  <si>
    <r>
      <rPr>
        <b/>
        <sz val="11"/>
        <color rgb="FF231F20"/>
        <rFont val="Calibri"/>
        <family val="1"/>
      </rPr>
      <t>Others</t>
    </r>
  </si>
  <si>
    <t>NUMBER OF TREKKERS IN DIFFERENT TREKKING AREA, 2001-2020</t>
  </si>
  <si>
    <t>NUMBER OF DOMESTIC FLIGHT &amp; PASSENGER MOVEMENT(TIA)</t>
  </si>
  <si>
    <t>TOURIST INDUSTRIES AND GUIDE IN NEPAL</t>
  </si>
  <si>
    <t>TOURIST ARRIVALS BY PURPOSE OF VISIT</t>
  </si>
  <si>
    <t xml:space="preserve">NUMBER OF FOREIGN VISITORS TO NATIONAL PARKS &amp; CONSERVATION AREAS </t>
  </si>
  <si>
    <t xml:space="preserve"> Number of Tourists by Major Nationalities</t>
  </si>
  <si>
    <t>Number of Mountaineering Expedition Team and Mountaineers</t>
  </si>
  <si>
    <r>
      <rPr>
        <b/>
        <sz val="12"/>
        <color rgb="FF231F20"/>
        <rFont val="Times New Roman"/>
        <family val="1"/>
      </rPr>
      <t>Nationality</t>
    </r>
  </si>
  <si>
    <r>
      <rPr>
        <sz val="12"/>
        <color rgb="FF231F20"/>
        <rFont val="Times New Roman"/>
        <family val="1"/>
      </rPr>
      <t>Australia</t>
    </r>
  </si>
  <si>
    <r>
      <rPr>
        <sz val="12"/>
        <color rgb="FF231F20"/>
        <rFont val="Times New Roman"/>
        <family val="1"/>
      </rPr>
      <t>%</t>
    </r>
  </si>
  <si>
    <r>
      <rPr>
        <sz val="12"/>
        <color rgb="FF231F20"/>
        <rFont val="Times New Roman"/>
        <family val="1"/>
      </rPr>
      <t>Bangladesh</t>
    </r>
  </si>
  <si>
    <r>
      <rPr>
        <sz val="12"/>
        <color rgb="FF231F20"/>
        <rFont val="Times New Roman"/>
        <family val="1"/>
      </rPr>
      <t>Canada</t>
    </r>
  </si>
  <si>
    <r>
      <rPr>
        <sz val="12"/>
        <color rgb="FF231F20"/>
        <rFont val="Times New Roman"/>
        <family val="1"/>
      </rPr>
      <t>China</t>
    </r>
  </si>
  <si>
    <r>
      <rPr>
        <sz val="12"/>
        <color rgb="FF231F20"/>
        <rFont val="Times New Roman"/>
        <family val="1"/>
      </rPr>
      <t>France</t>
    </r>
  </si>
  <si>
    <r>
      <rPr>
        <sz val="12"/>
        <color rgb="FF231F20"/>
        <rFont val="Times New Roman"/>
        <family val="1"/>
      </rPr>
      <t>Germany</t>
    </r>
  </si>
  <si>
    <r>
      <rPr>
        <sz val="12"/>
        <color rgb="FF231F20"/>
        <rFont val="Times New Roman"/>
        <family val="1"/>
      </rPr>
      <t>India</t>
    </r>
  </si>
  <si>
    <r>
      <rPr>
        <sz val="12"/>
        <color rgb="FF231F20"/>
        <rFont val="Times New Roman"/>
        <family val="1"/>
      </rPr>
      <t>Italy</t>
    </r>
  </si>
  <si>
    <r>
      <rPr>
        <sz val="12"/>
        <color rgb="FF231F20"/>
        <rFont val="Times New Roman"/>
        <family val="1"/>
      </rPr>
      <t>Japan</t>
    </r>
  </si>
  <si>
    <r>
      <rPr>
        <sz val="12"/>
        <color rgb="FF231F20"/>
        <rFont val="Times New Roman"/>
        <family val="1"/>
      </rPr>
      <t>South Korea</t>
    </r>
  </si>
  <si>
    <r>
      <rPr>
        <sz val="12"/>
        <color rgb="FF231F20"/>
        <rFont val="Times New Roman"/>
        <family val="1"/>
      </rPr>
      <t>Malaysia</t>
    </r>
  </si>
  <si>
    <r>
      <rPr>
        <sz val="12"/>
        <color rgb="FF231F20"/>
        <rFont val="Times New Roman"/>
        <family val="1"/>
      </rPr>
      <t>Myanmar</t>
    </r>
  </si>
  <si>
    <r>
      <rPr>
        <sz val="12"/>
        <color rgb="FF231F20"/>
        <rFont val="Times New Roman"/>
        <family val="1"/>
      </rPr>
      <t>Netherlands</t>
    </r>
  </si>
  <si>
    <r>
      <rPr>
        <sz val="12"/>
        <color rgb="FF231F20"/>
        <rFont val="Times New Roman"/>
        <family val="1"/>
      </rPr>
      <t>Spain</t>
    </r>
  </si>
  <si>
    <r>
      <rPr>
        <sz val="12"/>
        <color rgb="FF231F20"/>
        <rFont val="Times New Roman"/>
        <family val="1"/>
      </rPr>
      <t>Sri Lanka</t>
    </r>
  </si>
  <si>
    <r>
      <rPr>
        <sz val="12"/>
        <color rgb="FF231F20"/>
        <rFont val="Times New Roman"/>
        <family val="1"/>
      </rPr>
      <t>Thailand</t>
    </r>
  </si>
  <si>
    <r>
      <rPr>
        <sz val="12"/>
        <color rgb="FF231F20"/>
        <rFont val="Times New Roman"/>
        <family val="1"/>
      </rPr>
      <t>U.S.A.</t>
    </r>
  </si>
  <si>
    <r>
      <rPr>
        <sz val="12"/>
        <color rgb="FF231F20"/>
        <rFont val="Times New Roman"/>
        <family val="1"/>
      </rPr>
      <t>U.K.</t>
    </r>
  </si>
  <si>
    <r>
      <rPr>
        <sz val="12"/>
        <color rgb="FF231F20"/>
        <rFont val="Times New Roman"/>
        <family val="1"/>
      </rPr>
      <t>Others</t>
    </r>
  </si>
  <si>
    <r>
      <rPr>
        <b/>
        <sz val="12"/>
        <color rgb="FF231F20"/>
        <rFont val="Times New Roman"/>
        <family val="1"/>
      </rPr>
      <t>Total</t>
    </r>
  </si>
  <si>
    <r>
      <rPr>
        <sz val="12"/>
        <color rgb="FF231F20"/>
        <rFont val="Times New Roman"/>
        <family val="1"/>
      </rPr>
      <t>Chitwan National Park</t>
    </r>
  </si>
  <si>
    <r>
      <rPr>
        <sz val="12"/>
        <color rgb="FF231F20"/>
        <rFont val="Times New Roman"/>
        <family val="1"/>
      </rPr>
      <t>Bardiya National Park</t>
    </r>
  </si>
  <si>
    <r>
      <rPr>
        <sz val="12"/>
        <color rgb="FF231F20"/>
        <rFont val="Times New Roman"/>
        <family val="1"/>
      </rPr>
      <t>Langtang National Park</t>
    </r>
  </si>
  <si>
    <r>
      <rPr>
        <sz val="12"/>
        <color rgb="FF231F20"/>
        <rFont val="Times New Roman"/>
        <family val="1"/>
      </rPr>
      <t>Sagarmatha National Park</t>
    </r>
  </si>
  <si>
    <r>
      <rPr>
        <sz val="12"/>
        <color rgb="FF231F20"/>
        <rFont val="Times New Roman"/>
        <family val="1"/>
      </rPr>
      <t>Rara National Park</t>
    </r>
  </si>
  <si>
    <r>
      <rPr>
        <sz val="12"/>
        <color rgb="FF231F20"/>
        <rFont val="Times New Roman"/>
        <family val="1"/>
      </rPr>
      <t>SheyPhoksundo National Park</t>
    </r>
  </si>
  <si>
    <r>
      <rPr>
        <sz val="12"/>
        <color rgb="FF231F20"/>
        <rFont val="Times New Roman"/>
        <family val="1"/>
      </rPr>
      <t>Khaptad National Park</t>
    </r>
  </si>
  <si>
    <r>
      <rPr>
        <sz val="12"/>
        <color rgb="FF231F20"/>
        <rFont val="Times New Roman"/>
        <family val="1"/>
      </rPr>
      <t>Makalu Barun National Park</t>
    </r>
  </si>
  <si>
    <r>
      <rPr>
        <sz val="12"/>
        <color rgb="FF231F20"/>
        <rFont val="Times New Roman"/>
        <family val="1"/>
      </rPr>
      <t>ShivapuriNagarjun National
Park</t>
    </r>
  </si>
  <si>
    <r>
      <rPr>
        <sz val="12"/>
        <color rgb="FF231F20"/>
        <rFont val="Times New Roman"/>
        <family val="1"/>
      </rPr>
      <t>Banke National Park</t>
    </r>
  </si>
  <si>
    <r>
      <rPr>
        <sz val="12"/>
        <color rgb="FF231F20"/>
        <rFont val="Times New Roman"/>
        <family val="1"/>
      </rPr>
      <t>Shukla Phata Wildlife Reserve</t>
    </r>
  </si>
  <si>
    <r>
      <rPr>
        <sz val="12"/>
        <color rgb="FF231F20"/>
        <rFont val="Times New Roman"/>
        <family val="1"/>
      </rPr>
      <t>KoshiTappu Wildlife Reserve</t>
    </r>
  </si>
  <si>
    <r>
      <rPr>
        <sz val="12"/>
        <color rgb="FF231F20"/>
        <rFont val="Times New Roman"/>
        <family val="1"/>
      </rPr>
      <t>Parsa Wildlife Reserve</t>
    </r>
  </si>
  <si>
    <r>
      <rPr>
        <sz val="12"/>
        <color rgb="FF231F20"/>
        <rFont val="Times New Roman"/>
        <family val="1"/>
      </rPr>
      <t>Dhorpatan Hunting Reserve</t>
    </r>
  </si>
  <si>
    <r>
      <rPr>
        <sz val="12"/>
        <color rgb="FF231F20"/>
        <rFont val="Times New Roman"/>
        <family val="1"/>
      </rPr>
      <t>Krishnasar Conservation ARea</t>
    </r>
  </si>
  <si>
    <r>
      <rPr>
        <sz val="12"/>
        <color rgb="FF231F20"/>
        <rFont val="Times New Roman"/>
        <family val="1"/>
      </rPr>
      <t>ApinappaConsersation Area</t>
    </r>
  </si>
  <si>
    <r>
      <rPr>
        <sz val="12"/>
        <color rgb="FF231F20"/>
        <rFont val="Times New Roman"/>
        <family val="1"/>
      </rPr>
      <t>Kanchanjunga Conservation
Area</t>
    </r>
  </si>
  <si>
    <r>
      <rPr>
        <sz val="12"/>
        <color rgb="FF231F20"/>
        <rFont val="Times New Roman"/>
        <family val="1"/>
      </rPr>
      <t>Annapurna Conservation Area</t>
    </r>
  </si>
  <si>
    <r>
      <rPr>
        <sz val="12"/>
        <color rgb="FF231F20"/>
        <rFont val="Times New Roman"/>
        <family val="1"/>
      </rPr>
      <t>Manaslu Conservation Area</t>
    </r>
  </si>
  <si>
    <r>
      <rPr>
        <sz val="12"/>
        <color rgb="FF231F20"/>
        <rFont val="Times New Roman"/>
        <family val="1"/>
      </rPr>
      <t>Gaurishanker Conservation
Area</t>
    </r>
  </si>
  <si>
    <r>
      <rPr>
        <b/>
        <sz val="12"/>
        <color rgb="FF231F20"/>
        <rFont val="Times New Roman"/>
        <family val="1"/>
      </rPr>
      <t>Conservation  Area</t>
    </r>
  </si>
  <si>
    <r>
      <rPr>
        <sz val="12"/>
        <color rgb="FF231F20"/>
        <rFont val="Times New Roman"/>
        <family val="1"/>
      </rPr>
      <t>NA</t>
    </r>
  </si>
  <si>
    <r>
      <rPr>
        <b/>
        <sz val="12"/>
        <color rgb="FF231F20"/>
        <rFont val="Times New Roman"/>
        <family val="1"/>
      </rPr>
      <t>MONTH</t>
    </r>
  </si>
  <si>
    <t>Departure</t>
  </si>
  <si>
    <t>Arrival</t>
  </si>
  <si>
    <t>Flight Movement</t>
  </si>
  <si>
    <t>Pax</t>
  </si>
  <si>
    <t>Out</t>
  </si>
  <si>
    <t>In</t>
  </si>
  <si>
    <t>Passenger Movement</t>
  </si>
  <si>
    <r>
      <rPr>
        <b/>
        <sz val="12"/>
        <color rgb="FF231F20"/>
        <rFont val="Times New Roman"/>
        <family val="1"/>
      </rPr>
      <t>Year</t>
    </r>
  </si>
  <si>
    <r>
      <rPr>
        <b/>
        <sz val="12"/>
        <color rgb="FF231F20"/>
        <rFont val="Times New Roman"/>
        <family val="1"/>
      </rPr>
      <t>Travel Agency</t>
    </r>
  </si>
  <si>
    <r>
      <rPr>
        <b/>
        <sz val="12"/>
        <color rgb="FF231F20"/>
        <rFont val="Times New Roman"/>
        <family val="1"/>
      </rPr>
      <t>Trekking Agency</t>
    </r>
  </si>
  <si>
    <r>
      <rPr>
        <b/>
        <sz val="12"/>
        <color rgb="FF231F20"/>
        <rFont val="Times New Roman"/>
        <family val="1"/>
      </rPr>
      <t>Rafting
Agency</t>
    </r>
  </si>
  <si>
    <r>
      <rPr>
        <b/>
        <sz val="12"/>
        <color rgb="FF231F20"/>
        <rFont val="Times New Roman"/>
        <family val="1"/>
      </rPr>
      <t>Tour Guide</t>
    </r>
  </si>
  <si>
    <r>
      <rPr>
        <b/>
        <sz val="12"/>
        <color rgb="FF231F20"/>
        <rFont val="Times New Roman"/>
        <family val="1"/>
      </rPr>
      <t>Trekking Guide</t>
    </r>
  </si>
  <si>
    <r>
      <rPr>
        <b/>
        <sz val="12"/>
        <color rgb="FF231F20"/>
        <rFont val="Times New Roman"/>
        <family val="1"/>
      </rPr>
      <t>River Guide</t>
    </r>
  </si>
  <si>
    <t>Tourist Transportation Service</t>
  </si>
  <si>
    <t>2021/22</t>
  </si>
  <si>
    <t>2022/23</t>
  </si>
  <si>
    <t>TOURIST ARRIVALS , 1993-2023</t>
  </si>
  <si>
    <t>174 (614869)</t>
  </si>
  <si>
    <t>410 (1014882)</t>
  </si>
  <si>
    <t>TOURIST ARRIVALS BY MAJOR NATIONALITIES &amp; MONTH, 2018-23</t>
  </si>
  <si>
    <t>NUMBER OF INTERNATIONAL FLIGHT &amp; PASSENGER MOVEMENT, 2011-2023</t>
  </si>
  <si>
    <t>na</t>
  </si>
  <si>
    <t>2021#</t>
  </si>
  <si>
    <t>2022#</t>
  </si>
  <si>
    <t>2023#</t>
  </si>
  <si>
    <t>2024#</t>
  </si>
  <si>
    <t>2023/24</t>
  </si>
  <si>
    <t>Source: Department of Tourism, Nepal;Economic Survey FY 2023-24</t>
  </si>
  <si>
    <t>Source: Ministry of Culture, Tourism and Civil Aviation, 2024</t>
  </si>
  <si>
    <t>Source: - Civil Aviation Authority of Nepal,2024</t>
  </si>
  <si>
    <t>Source: Department of National Park and Wildlife Conservation, Kathmandu ; Ministry of Culture, Tourism and Civil Aviation, 2024</t>
  </si>
  <si>
    <t>Source: Economic Survey FY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</si>
</sst>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00439]0"/>
    <numFmt numFmtId="166" formatCode="0.000"/>
  </numFmts>
  <fonts count="65">
    <font>
      <sz val="12"/>
      <name val="Dev - Exl"/>
    </font>
    <font>
      <sz val="12"/>
      <name val="Dev - Exl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b/>
      <sz val="13"/>
      <name val="Trebuchet MS"/>
      <family val="2"/>
    </font>
    <font>
      <b/>
      <sz val="13"/>
      <color rgb="FF231F20"/>
      <name val="Trebuchet MS"/>
      <family val="2"/>
    </font>
    <font>
      <b/>
      <sz val="11"/>
      <name val="Carlito"/>
    </font>
    <font>
      <b/>
      <sz val="11"/>
      <color rgb="FF231F20"/>
      <name val="Carlito"/>
      <family val="2"/>
    </font>
    <font>
      <sz val="11"/>
      <color rgb="FF231F20"/>
      <name val="Carlito"/>
      <family val="2"/>
    </font>
    <font>
      <b/>
      <sz val="10"/>
      <name val="Carlito"/>
    </font>
    <font>
      <b/>
      <sz val="10"/>
      <color rgb="FF231F20"/>
      <name val="Carlito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color rgb="FF231F20"/>
      <name val="Carlito"/>
      <family val="2"/>
    </font>
    <font>
      <sz val="10"/>
      <name val="Carlito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3"/>
      <name val="Times New Roman"/>
      <family val="1"/>
    </font>
    <font>
      <b/>
      <sz val="10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231F20"/>
      <name val="Calibri"/>
      <family val="2"/>
    </font>
    <font>
      <sz val="11"/>
      <color rgb="FF231F20"/>
      <name val="Calibri"/>
      <family val="1"/>
    </font>
    <font>
      <sz val="11"/>
      <color rgb="FF231F20"/>
      <name val="Times New Roman"/>
      <family val="1"/>
    </font>
    <font>
      <b/>
      <sz val="13"/>
      <name val="Tahoma"/>
      <family val="2"/>
    </font>
    <font>
      <b/>
      <sz val="13"/>
      <color rgb="FF231F20"/>
      <name val="Tahoma"/>
      <family val="2"/>
    </font>
    <font>
      <b/>
      <sz val="11"/>
      <name val="Calibri"/>
      <family val="2"/>
    </font>
    <font>
      <b/>
      <sz val="11"/>
      <color rgb="FF231F20"/>
      <name val="Calibri"/>
      <family val="1"/>
    </font>
    <font>
      <sz val="11"/>
      <name val="Calibri"/>
      <family val="2"/>
    </font>
    <font>
      <i/>
      <sz val="8"/>
      <color rgb="FF231F20"/>
      <name val="Times New Roman"/>
      <family val="1"/>
    </font>
    <font>
      <i/>
      <sz val="10"/>
      <name val="Times New Roman"/>
      <family val="1"/>
    </font>
    <font>
      <i/>
      <sz val="10"/>
      <color rgb="FF231F20"/>
      <name val="Times New Roman"/>
      <family val="1"/>
    </font>
    <font>
      <b/>
      <sz val="11"/>
      <name val="Times New Roman"/>
      <family val="1"/>
    </font>
    <font>
      <b/>
      <sz val="11"/>
      <color rgb="FF231F2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0"/>
      <name val="Calibri"/>
      <family val="2"/>
    </font>
    <font>
      <b/>
      <sz val="10"/>
      <color rgb="FF231F20"/>
      <name val="Calibri"/>
      <family val="1"/>
    </font>
    <font>
      <sz val="10"/>
      <name val="Calibri"/>
      <family val="2"/>
    </font>
    <font>
      <sz val="10"/>
      <color rgb="FF231F20"/>
      <name val="Calibri"/>
      <family val="1"/>
    </font>
    <font>
      <sz val="10"/>
      <color rgb="FF231F20"/>
      <name val="Calibri"/>
      <family val="2"/>
    </font>
    <font>
      <b/>
      <sz val="13"/>
      <color rgb="FF231F20"/>
      <name val="Times New Roman"/>
      <family val="1"/>
    </font>
    <font>
      <i/>
      <sz val="9"/>
      <name val="Times New Roman"/>
      <family val="1"/>
    </font>
    <font>
      <i/>
      <sz val="9"/>
      <color rgb="FF231F20"/>
      <name val="Times New Roman"/>
      <family val="1"/>
    </font>
    <font>
      <i/>
      <sz val="12"/>
      <name val="Dev - Exl"/>
    </font>
    <font>
      <sz val="12"/>
      <name val="Times New Roman"/>
      <family val="1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i/>
      <sz val="12"/>
      <name val="Times New Roman"/>
      <family val="1"/>
    </font>
    <font>
      <i/>
      <sz val="12"/>
      <color rgb="FF231F20"/>
      <name val="Times New Roman"/>
      <family val="1"/>
    </font>
    <font>
      <b/>
      <sz val="14"/>
      <color rgb="FF231F2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1"/>
      <color rgb="FF231F20"/>
      <name val="Carlito"/>
    </font>
    <font>
      <sz val="10"/>
      <color rgb="FF000000"/>
      <name val="Carlito"/>
    </font>
    <font>
      <sz val="10"/>
      <color rgb="FF231F20"/>
      <name val="Trebuchet MS"/>
      <family val="2"/>
    </font>
    <font>
      <b/>
      <sz val="10"/>
      <color rgb="FF231F20"/>
      <name val="Tahoma"/>
      <family val="2"/>
    </font>
    <font>
      <sz val="9"/>
      <color rgb="FF231F20"/>
      <name val="Trebuchet MS"/>
      <family val="2"/>
    </font>
    <font>
      <sz val="10"/>
      <color rgb="FF231F20"/>
      <name val="Tahoma"/>
      <family val="2"/>
    </font>
    <font>
      <sz val="11"/>
      <color rgb="FF231F20"/>
      <name val="Trebuchet MS"/>
      <family val="2"/>
    </font>
    <font>
      <sz val="11"/>
      <name val="Dev - Exl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DDDE"/>
      </patternFill>
    </fill>
    <fill>
      <patternFill patternType="solid">
        <fgColor rgb="FFD9D9D9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/>
      <diagonal/>
    </border>
    <border>
      <left/>
      <right/>
      <top style="thin">
        <color rgb="FF231F20"/>
      </top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/>
      <bottom style="thin">
        <color rgb="FF231F20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 style="thin">
        <color rgb="FF231F2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231F20"/>
      </left>
      <right style="thin">
        <color indexed="64"/>
      </right>
      <top style="thin">
        <color rgb="FF231F20"/>
      </top>
      <bottom style="thin">
        <color rgb="FF231F20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3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 applyAlignment="1">
      <alignment horizontal="center"/>
    </xf>
    <xf numFmtId="0" fontId="5" fillId="0" borderId="0" xfId="2" applyAlignment="1">
      <alignment horizontal="left" vertical="top"/>
    </xf>
    <xf numFmtId="0" fontId="8" fillId="3" borderId="5" xfId="2" applyFont="1" applyFill="1" applyBorder="1" applyAlignment="1">
      <alignment horizontal="left" vertical="top" wrapText="1" indent="2"/>
    </xf>
    <xf numFmtId="0" fontId="8" fillId="3" borderId="5" xfId="2" applyFont="1" applyFill="1" applyBorder="1" applyAlignment="1">
      <alignment horizontal="center" vertical="top" wrapText="1"/>
    </xf>
    <xf numFmtId="1" fontId="10" fillId="0" borderId="5" xfId="2" applyNumberFormat="1" applyFont="1" applyBorder="1" applyAlignment="1">
      <alignment horizontal="center" vertical="top" shrinkToFit="1"/>
    </xf>
    <xf numFmtId="3" fontId="10" fillId="0" borderId="5" xfId="2" applyNumberFormat="1" applyFont="1" applyBorder="1" applyAlignment="1">
      <alignment horizontal="center" vertical="top" shrinkToFit="1"/>
    </xf>
    <xf numFmtId="1" fontId="10" fillId="0" borderId="5" xfId="2" applyNumberFormat="1" applyFont="1" applyBorder="1" applyAlignment="1">
      <alignment horizontal="center" vertical="center" shrinkToFit="1"/>
    </xf>
    <xf numFmtId="0" fontId="6" fillId="0" borderId="0" xfId="2" applyFont="1" applyAlignment="1">
      <alignment vertical="top" wrapText="1"/>
    </xf>
    <xf numFmtId="0" fontId="11" fillId="4" borderId="5" xfId="2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3" fillId="4" borderId="5" xfId="2" applyFont="1" applyFill="1" applyBorder="1" applyAlignment="1">
      <alignment horizontal="center" vertical="center" wrapText="1"/>
    </xf>
    <xf numFmtId="1" fontId="15" fillId="0" borderId="5" xfId="2" applyNumberFormat="1" applyFont="1" applyBorder="1" applyAlignment="1">
      <alignment horizontal="center" vertical="center" shrinkToFit="1"/>
    </xf>
    <xf numFmtId="3" fontId="15" fillId="0" borderId="5" xfId="2" applyNumberFormat="1" applyFont="1" applyBorder="1" applyAlignment="1">
      <alignment horizontal="center" vertical="center" shrinkToFit="1"/>
    </xf>
    <xf numFmtId="0" fontId="16" fillId="0" borderId="5" xfId="2" applyFont="1" applyBorder="1" applyAlignment="1">
      <alignment horizontal="center" vertical="center" wrapText="1"/>
    </xf>
    <xf numFmtId="0" fontId="17" fillId="0" borderId="0" xfId="0" quotePrefix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3" fillId="0" borderId="5" xfId="0" quotePrefix="1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5" xfId="0" quotePrefix="1" applyNumberFormat="1" applyFont="1" applyBorder="1" applyAlignment="1">
      <alignment horizontal="center"/>
    </xf>
    <xf numFmtId="164" fontId="3" fillId="0" borderId="6" xfId="0" quotePrefix="1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2" fontId="3" fillId="0" borderId="5" xfId="3" applyNumberFormat="1" applyFont="1" applyBorder="1" applyAlignment="1">
      <alignment horizontal="center"/>
    </xf>
    <xf numFmtId="164" fontId="3" fillId="0" borderId="5" xfId="3" applyNumberFormat="1" applyFont="1" applyBorder="1" applyAlignment="1">
      <alignment horizontal="center"/>
    </xf>
    <xf numFmtId="164" fontId="3" fillId="0" borderId="6" xfId="3" applyNumberFormat="1" applyFont="1" applyBorder="1" applyAlignment="1">
      <alignment horizontal="center"/>
    </xf>
    <xf numFmtId="2" fontId="3" fillId="2" borderId="5" xfId="3" applyNumberFormat="1" applyFont="1" applyFill="1" applyBorder="1" applyAlignment="1">
      <alignment horizontal="center"/>
    </xf>
    <xf numFmtId="164" fontId="3" fillId="2" borderId="5" xfId="3" applyNumberFormat="1" applyFont="1" applyFill="1" applyBorder="1" applyAlignment="1">
      <alignment horizontal="center"/>
    </xf>
    <xf numFmtId="164" fontId="3" fillId="2" borderId="6" xfId="3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1" fontId="3" fillId="2" borderId="5" xfId="4" applyNumberFormat="1" applyFont="1" applyFill="1" applyBorder="1" applyAlignment="1">
      <alignment horizontal="center"/>
    </xf>
    <xf numFmtId="0" fontId="18" fillId="0" borderId="0" xfId="0" applyFont="1"/>
    <xf numFmtId="0" fontId="4" fillId="0" borderId="0" xfId="0" applyFont="1"/>
    <xf numFmtId="0" fontId="2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3" fillId="0" borderId="5" xfId="2" applyFont="1" applyBorder="1" applyAlignment="1">
      <alignment horizontal="center" vertical="top"/>
    </xf>
    <xf numFmtId="0" fontId="3" fillId="0" borderId="18" xfId="0" applyFont="1" applyBorder="1" applyAlignment="1">
      <alignment horizontal="left" vertical="center"/>
    </xf>
    <xf numFmtId="1" fontId="3" fillId="2" borderId="5" xfId="4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 shrinkToFit="1"/>
    </xf>
    <xf numFmtId="3" fontId="26" fillId="0" borderId="5" xfId="0" applyNumberFormat="1" applyFont="1" applyBorder="1" applyAlignment="1">
      <alignment horizontal="center" vertical="center" shrinkToFit="1"/>
    </xf>
    <xf numFmtId="164" fontId="26" fillId="0" borderId="5" xfId="0" applyNumberFormat="1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1" fontId="3" fillId="2" borderId="5" xfId="1" applyNumberFormat="1" applyFont="1" applyFill="1" applyBorder="1" applyAlignment="1">
      <alignment horizontal="center" vertical="center"/>
    </xf>
    <xf numFmtId="2" fontId="3" fillId="2" borderId="5" xfId="1" applyNumberFormat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9" fillId="3" borderId="21" xfId="0" applyFont="1" applyFill="1" applyBorder="1" applyAlignment="1">
      <alignment horizontal="left" vertical="top" wrapText="1" indent="3"/>
    </xf>
    <xf numFmtId="0" fontId="29" fillId="3" borderId="21" xfId="0" applyFont="1" applyFill="1" applyBorder="1" applyAlignment="1">
      <alignment horizontal="center" vertical="top" wrapText="1"/>
    </xf>
    <xf numFmtId="1" fontId="24" fillId="0" borderId="21" xfId="0" applyNumberFormat="1" applyFont="1" applyBorder="1" applyAlignment="1">
      <alignment horizontal="left" vertical="top" indent="3" shrinkToFit="1"/>
    </xf>
    <xf numFmtId="1" fontId="24" fillId="0" borderId="21" xfId="0" applyNumberFormat="1" applyFont="1" applyBorder="1" applyAlignment="1">
      <alignment horizontal="center" vertical="top" shrinkToFit="1"/>
    </xf>
    <xf numFmtId="164" fontId="24" fillId="0" borderId="21" xfId="0" applyNumberFormat="1" applyFont="1" applyBorder="1" applyAlignment="1">
      <alignment horizontal="center" vertical="top" shrinkToFit="1"/>
    </xf>
    <xf numFmtId="3" fontId="24" fillId="0" borderId="21" xfId="0" applyNumberFormat="1" applyFont="1" applyBorder="1" applyAlignment="1">
      <alignment horizontal="center" vertical="top" shrinkToFit="1"/>
    </xf>
    <xf numFmtId="0" fontId="31" fillId="0" borderId="21" xfId="0" applyFont="1" applyBorder="1" applyAlignment="1">
      <alignment horizontal="center" vertical="top" wrapText="1"/>
    </xf>
    <xf numFmtId="0" fontId="27" fillId="0" borderId="22" xfId="0" applyFont="1" applyBorder="1" applyAlignment="1">
      <alignment vertical="top"/>
    </xf>
    <xf numFmtId="0" fontId="27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38" fillId="3" borderId="29" xfId="0" applyFont="1" applyFill="1" applyBorder="1" applyAlignment="1">
      <alignment horizontal="center" vertical="center" wrapText="1"/>
    </xf>
    <xf numFmtId="164" fontId="24" fillId="0" borderId="31" xfId="0" applyNumberFormat="1" applyFont="1" applyBorder="1" applyAlignment="1">
      <alignment horizontal="center" vertical="top" shrinkToFit="1"/>
    </xf>
    <xf numFmtId="0" fontId="38" fillId="3" borderId="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1" fontId="24" fillId="0" borderId="21" xfId="0" applyNumberFormat="1" applyFont="1" applyBorder="1" applyAlignment="1">
      <alignment horizontal="left" vertical="top" indent="2" shrinkToFit="1"/>
    </xf>
    <xf numFmtId="0" fontId="0" fillId="0" borderId="21" xfId="0" applyBorder="1" applyAlignment="1">
      <alignment horizontal="left" wrapText="1"/>
    </xf>
    <xf numFmtId="0" fontId="39" fillId="4" borderId="21" xfId="0" applyFont="1" applyFill="1" applyBorder="1" applyAlignment="1">
      <alignment horizontal="left" vertical="top" wrapText="1" indent="1"/>
    </xf>
    <xf numFmtId="0" fontId="39" fillId="4" borderId="21" xfId="0" applyFont="1" applyFill="1" applyBorder="1" applyAlignment="1">
      <alignment horizontal="right" vertical="top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1" xfId="0" applyFont="1" applyFill="1" applyBorder="1" applyAlignment="1">
      <alignment horizontal="center" vertical="top" wrapText="1"/>
    </xf>
    <xf numFmtId="1" fontId="43" fillId="0" borderId="21" xfId="0" applyNumberFormat="1" applyFont="1" applyBorder="1" applyAlignment="1">
      <alignment horizontal="center" vertical="top" shrinkToFit="1"/>
    </xf>
    <xf numFmtId="1" fontId="43" fillId="0" borderId="21" xfId="0" applyNumberFormat="1" applyFont="1" applyBorder="1" applyAlignment="1">
      <alignment horizontal="left" vertical="top" indent="1" shrinkToFit="1"/>
    </xf>
    <xf numFmtId="1" fontId="43" fillId="0" borderId="21" xfId="0" applyNumberFormat="1" applyFont="1" applyBorder="1" applyAlignment="1">
      <alignment horizontal="right" vertical="top" indent="1" shrinkToFit="1"/>
    </xf>
    <xf numFmtId="1" fontId="43" fillId="0" borderId="30" xfId="0" applyNumberFormat="1" applyFont="1" applyBorder="1" applyAlignment="1">
      <alignment horizontal="center" vertical="top" shrinkToFit="1"/>
    </xf>
    <xf numFmtId="1" fontId="43" fillId="0" borderId="21" xfId="0" applyNumberFormat="1" applyFont="1" applyBorder="1" applyAlignment="1">
      <alignment horizontal="left" vertical="top" shrinkToFit="1"/>
    </xf>
    <xf numFmtId="1" fontId="43" fillId="0" borderId="21" xfId="0" applyNumberFormat="1" applyFont="1" applyBorder="1" applyAlignment="1">
      <alignment horizontal="right" vertical="top" shrinkToFit="1"/>
    </xf>
    <xf numFmtId="1" fontId="43" fillId="0" borderId="23" xfId="0" applyNumberFormat="1" applyFont="1" applyBorder="1" applyAlignment="1">
      <alignment horizontal="center" vertical="top" shrinkToFit="1"/>
    </xf>
    <xf numFmtId="1" fontId="43" fillId="0" borderId="30" xfId="0" applyNumberFormat="1" applyFont="1" applyBorder="1" applyAlignment="1">
      <alignment horizontal="right" vertical="top" indent="1" shrinkToFit="1"/>
    </xf>
    <xf numFmtId="1" fontId="43" fillId="0" borderId="5" xfId="0" applyNumberFormat="1" applyFont="1" applyBorder="1" applyAlignment="1">
      <alignment vertical="top" shrinkToFit="1"/>
    </xf>
    <xf numFmtId="1" fontId="43" fillId="0" borderId="26" xfId="0" applyNumberFormat="1" applyFont="1" applyBorder="1" applyAlignment="1">
      <alignment horizontal="center" vertical="top" shrinkToFit="1"/>
    </xf>
    <xf numFmtId="0" fontId="27" fillId="0" borderId="0" xfId="0" applyFont="1" applyAlignment="1">
      <alignment vertical="top"/>
    </xf>
    <xf numFmtId="0" fontId="0" fillId="3" borderId="21" xfId="0" applyFill="1" applyBorder="1" applyAlignment="1">
      <alignment horizontal="left" vertical="top" wrapText="1" indent="1"/>
    </xf>
    <xf numFmtId="0" fontId="29" fillId="3" borderId="21" xfId="0" applyFont="1" applyFill="1" applyBorder="1" applyAlignment="1">
      <alignment horizontal="left" vertical="top" wrapText="1"/>
    </xf>
    <xf numFmtId="3" fontId="24" fillId="0" borderId="21" xfId="0" applyNumberFormat="1" applyFont="1" applyBorder="1" applyAlignment="1">
      <alignment horizontal="right" vertical="top" indent="2" shrinkToFit="1"/>
    </xf>
    <xf numFmtId="1" fontId="24" fillId="0" borderId="21" xfId="0" applyNumberFormat="1" applyFont="1" applyBorder="1" applyAlignment="1">
      <alignment horizontal="right" vertical="top" indent="2" shrinkToFit="1"/>
    </xf>
    <xf numFmtId="0" fontId="37" fillId="0" borderId="0" xfId="0" applyFont="1"/>
    <xf numFmtId="0" fontId="47" fillId="0" borderId="0" xfId="0" applyFont="1" applyAlignment="1">
      <alignment horizontal="center" vertical="top"/>
    </xf>
    <xf numFmtId="0" fontId="45" fillId="0" borderId="0" xfId="0" applyFont="1" applyAlignment="1">
      <alignment vertical="top" wrapText="1"/>
    </xf>
    <xf numFmtId="0" fontId="19" fillId="0" borderId="10" xfId="0" applyFont="1" applyBorder="1" applyAlignment="1">
      <alignment vertical="center"/>
    </xf>
    <xf numFmtId="1" fontId="24" fillId="0" borderId="30" xfId="0" applyNumberFormat="1" applyFont="1" applyBorder="1" applyAlignment="1">
      <alignment horizontal="center" vertical="top" shrinkToFit="1"/>
    </xf>
    <xf numFmtId="0" fontId="48" fillId="0" borderId="0" xfId="0" applyFont="1" applyAlignment="1">
      <alignment horizontal="left" vertical="top"/>
    </xf>
    <xf numFmtId="0" fontId="48" fillId="0" borderId="21" xfId="0" applyFont="1" applyBorder="1" applyAlignment="1">
      <alignment horizontal="center" wrapText="1"/>
    </xf>
    <xf numFmtId="0" fontId="48" fillId="0" borderId="0" xfId="0" applyFont="1"/>
    <xf numFmtId="0" fontId="37" fillId="0" borderId="21" xfId="0" applyFont="1" applyBorder="1" applyAlignment="1">
      <alignment horizontal="center" vertical="top" wrapText="1"/>
    </xf>
    <xf numFmtId="1" fontId="49" fillId="0" borderId="21" xfId="0" applyNumberFormat="1" applyFont="1" applyBorder="1" applyAlignment="1">
      <alignment horizontal="center" vertical="top" shrinkToFit="1"/>
    </xf>
    <xf numFmtId="1" fontId="49" fillId="0" borderId="30" xfId="0" applyNumberFormat="1" applyFont="1" applyBorder="1" applyAlignment="1">
      <alignment horizontal="center" vertical="top" shrinkToFit="1"/>
    </xf>
    <xf numFmtId="0" fontId="48" fillId="0" borderId="21" xfId="0" applyFont="1" applyBorder="1" applyAlignment="1">
      <alignment horizontal="center" vertical="top" wrapText="1"/>
    </xf>
    <xf numFmtId="3" fontId="50" fillId="0" borderId="21" xfId="0" applyNumberFormat="1" applyFont="1" applyBorder="1" applyAlignment="1">
      <alignment horizontal="center" vertical="top" shrinkToFit="1"/>
    </xf>
    <xf numFmtId="1" fontId="50" fillId="0" borderId="21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vertical="top" shrinkToFit="1"/>
    </xf>
    <xf numFmtId="164" fontId="50" fillId="0" borderId="21" xfId="0" applyNumberFormat="1" applyFont="1" applyBorder="1" applyAlignment="1">
      <alignment horizontal="center" vertical="top" shrinkToFit="1"/>
    </xf>
    <xf numFmtId="2" fontId="50" fillId="0" borderId="21" xfId="0" applyNumberFormat="1" applyFont="1" applyBorder="1" applyAlignment="1">
      <alignment horizontal="center" vertical="top" shrinkToFit="1"/>
    </xf>
    <xf numFmtId="1" fontId="50" fillId="0" borderId="26" xfId="0" applyNumberFormat="1" applyFont="1" applyBorder="1" applyAlignment="1">
      <alignment vertical="top" shrinkToFit="1"/>
    </xf>
    <xf numFmtId="3" fontId="49" fillId="0" borderId="21" xfId="0" applyNumberFormat="1" applyFont="1" applyBorder="1" applyAlignment="1">
      <alignment horizontal="center" vertical="top" shrinkToFit="1"/>
    </xf>
    <xf numFmtId="1" fontId="49" fillId="0" borderId="30" xfId="0" applyNumberFormat="1" applyFont="1" applyBorder="1" applyAlignment="1">
      <alignment vertical="top" shrinkToFit="1"/>
    </xf>
    <xf numFmtId="0" fontId="48" fillId="0" borderId="0" xfId="0" applyFont="1" applyAlignment="1">
      <alignment horizontal="center"/>
    </xf>
    <xf numFmtId="0" fontId="37" fillId="0" borderId="30" xfId="0" applyFont="1" applyBorder="1" applyAlignment="1">
      <alignment vertical="top" wrapText="1"/>
    </xf>
    <xf numFmtId="1" fontId="50" fillId="0" borderId="30" xfId="0" applyNumberFormat="1" applyFont="1" applyBorder="1" applyAlignment="1">
      <alignment horizontal="right" vertical="top" shrinkToFit="1"/>
    </xf>
    <xf numFmtId="1" fontId="50" fillId="0" borderId="21" xfId="0" applyNumberFormat="1" applyFont="1" applyBorder="1" applyAlignment="1">
      <alignment horizontal="right" vertical="top" shrinkToFit="1"/>
    </xf>
    <xf numFmtId="1" fontId="50" fillId="0" borderId="21" xfId="0" applyNumberFormat="1" applyFont="1" applyBorder="1" applyAlignment="1">
      <alignment horizontal="right" vertical="top" indent="1" shrinkToFit="1"/>
    </xf>
    <xf numFmtId="1" fontId="50" fillId="0" borderId="21" xfId="0" applyNumberFormat="1" applyFont="1" applyBorder="1" applyAlignment="1">
      <alignment horizontal="right" vertical="top" indent="2" shrinkToFit="1"/>
    </xf>
    <xf numFmtId="0" fontId="48" fillId="0" borderId="21" xfId="0" applyFont="1" applyBorder="1" applyAlignment="1">
      <alignment horizontal="right" vertical="top" wrapText="1"/>
    </xf>
    <xf numFmtId="0" fontId="37" fillId="0" borderId="30" xfId="0" applyFont="1" applyBorder="1" applyAlignment="1">
      <alignment horizontal="left" vertical="center" wrapText="1"/>
    </xf>
    <xf numFmtId="0" fontId="37" fillId="0" borderId="21" xfId="0" applyFont="1" applyBorder="1" applyAlignment="1">
      <alignment horizontal="left" vertical="top" wrapText="1"/>
    </xf>
    <xf numFmtId="1" fontId="49" fillId="0" borderId="30" xfId="0" applyNumberFormat="1" applyFont="1" applyBorder="1" applyAlignment="1">
      <alignment vertical="center" shrinkToFit="1"/>
    </xf>
    <xf numFmtId="1" fontId="49" fillId="0" borderId="21" xfId="0" applyNumberFormat="1" applyFont="1" applyBorder="1" applyAlignment="1">
      <alignment horizontal="center" vertical="center" shrinkToFit="1"/>
    </xf>
    <xf numFmtId="0" fontId="52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33" fillId="0" borderId="0" xfId="0" applyFont="1" applyAlignment="1">
      <alignment vertical="top"/>
    </xf>
    <xf numFmtId="0" fontId="28" fillId="0" borderId="0" xfId="0" applyFont="1" applyAlignment="1">
      <alignment vertical="top"/>
    </xf>
    <xf numFmtId="1" fontId="24" fillId="0" borderId="5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horizontal="center" vertical="top" shrinkToFit="1"/>
    </xf>
    <xf numFmtId="1" fontId="50" fillId="0" borderId="30" xfId="0" applyNumberFormat="1" applyFont="1" applyBorder="1" applyAlignment="1">
      <alignment horizontal="right" vertical="top" indent="1" shrinkToFit="1"/>
    </xf>
    <xf numFmtId="1" fontId="50" fillId="0" borderId="5" xfId="0" applyNumberFormat="1" applyFont="1" applyBorder="1" applyAlignment="1">
      <alignment horizontal="right" vertical="top" indent="1" shrinkToFit="1"/>
    </xf>
    <xf numFmtId="1" fontId="50" fillId="0" borderId="5" xfId="0" applyNumberFormat="1" applyFont="1" applyBorder="1" applyAlignment="1">
      <alignment horizontal="center" vertical="top" shrinkToFit="1"/>
    </xf>
    <xf numFmtId="1" fontId="50" fillId="0" borderId="5" xfId="0" applyNumberFormat="1" applyFont="1" applyBorder="1" applyAlignment="1">
      <alignment horizontal="right" vertical="top" indent="2" shrinkToFit="1"/>
    </xf>
    <xf numFmtId="0" fontId="49" fillId="3" borderId="21" xfId="0" applyFont="1" applyFill="1" applyBorder="1" applyAlignment="1">
      <alignment horizontal="center" vertical="top" wrapText="1"/>
    </xf>
    <xf numFmtId="0" fontId="49" fillId="3" borderId="30" xfId="0" applyFont="1" applyFill="1" applyBorder="1" applyAlignment="1">
      <alignment horizontal="right" vertical="top" wrapText="1" indent="1"/>
    </xf>
    <xf numFmtId="0" fontId="49" fillId="3" borderId="5" xfId="0" applyFont="1" applyFill="1" applyBorder="1" applyAlignment="1">
      <alignment horizontal="center" vertical="top" wrapText="1"/>
    </xf>
    <xf numFmtId="0" fontId="30" fillId="3" borderId="30" xfId="0" applyFont="1" applyFill="1" applyBorder="1" applyAlignment="1">
      <alignment horizontal="center" vertical="top" wrapText="1"/>
    </xf>
    <xf numFmtId="0" fontId="30" fillId="3" borderId="5" xfId="0" applyFont="1" applyFill="1" applyBorder="1" applyAlignment="1">
      <alignment horizontal="center" vertical="top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left" vertical="top" wrapText="1" indent="1"/>
    </xf>
    <xf numFmtId="0" fontId="48" fillId="3" borderId="5" xfId="0" applyFont="1" applyFill="1" applyBorder="1" applyAlignment="1">
      <alignment horizontal="left" vertical="top" wrapText="1"/>
    </xf>
    <xf numFmtId="0" fontId="49" fillId="3" borderId="5" xfId="0" applyFont="1" applyFill="1" applyBorder="1" applyAlignment="1">
      <alignment horizontal="left" vertical="top" wrapText="1"/>
    </xf>
    <xf numFmtId="0" fontId="37" fillId="3" borderId="5" xfId="0" applyFont="1" applyFill="1" applyBorder="1" applyAlignment="1">
      <alignment vertical="top" wrapText="1"/>
    </xf>
    <xf numFmtId="0" fontId="37" fillId="3" borderId="5" xfId="0" applyFont="1" applyFill="1" applyBorder="1" applyAlignment="1">
      <alignment horizontal="left" vertical="top" wrapText="1"/>
    </xf>
    <xf numFmtId="0" fontId="48" fillId="0" borderId="5" xfId="0" applyFont="1" applyBorder="1" applyAlignment="1">
      <alignment horizontal="left" vertical="top"/>
    </xf>
    <xf numFmtId="1" fontId="50" fillId="0" borderId="5" xfId="0" applyNumberFormat="1" applyFont="1" applyBorder="1" applyAlignment="1">
      <alignment horizontal="left" vertical="top" indent="3" shrinkToFit="1"/>
    </xf>
    <xf numFmtId="1" fontId="50" fillId="0" borderId="5" xfId="0" applyNumberFormat="1" applyFont="1" applyBorder="1" applyAlignment="1">
      <alignment vertical="top" shrinkToFit="1"/>
    </xf>
    <xf numFmtId="0" fontId="55" fillId="0" borderId="0" xfId="0" applyFont="1"/>
    <xf numFmtId="0" fontId="56" fillId="0" borderId="5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wrapText="1"/>
    </xf>
    <xf numFmtId="0" fontId="56" fillId="0" borderId="5" xfId="0" applyFont="1" applyBorder="1" applyAlignment="1">
      <alignment horizontal="left" vertical="center" wrapText="1"/>
    </xf>
    <xf numFmtId="0" fontId="55" fillId="0" borderId="5" xfId="0" applyFont="1" applyBorder="1" applyAlignment="1">
      <alignment vertical="center"/>
    </xf>
    <xf numFmtId="0" fontId="55" fillId="5" borderId="5" xfId="0" applyFont="1" applyFill="1" applyBorder="1" applyAlignment="1">
      <alignment vertical="center"/>
    </xf>
    <xf numFmtId="0" fontId="54" fillId="0" borderId="5" xfId="0" applyFont="1" applyBorder="1" applyAlignment="1">
      <alignment horizontal="left"/>
    </xf>
    <xf numFmtId="165" fontId="56" fillId="6" borderId="0" xfId="0" applyNumberFormat="1" applyFont="1" applyFill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" fontId="57" fillId="0" borderId="5" xfId="2" applyNumberFormat="1" applyFont="1" applyBorder="1" applyAlignment="1">
      <alignment horizontal="center" vertical="center" shrinkToFit="1"/>
    </xf>
    <xf numFmtId="0" fontId="58" fillId="0" borderId="5" xfId="2" applyFont="1" applyBorder="1" applyAlignment="1">
      <alignment horizontal="center" vertical="center"/>
    </xf>
    <xf numFmtId="0" fontId="5" fillId="0" borderId="5" xfId="2" applyBorder="1" applyAlignment="1">
      <alignment horizontal="center" vertical="top"/>
    </xf>
    <xf numFmtId="164" fontId="24" fillId="0" borderId="27" xfId="0" applyNumberFormat="1" applyFont="1" applyBorder="1" applyAlignment="1">
      <alignment horizontal="center" vertical="top" shrinkToFit="1"/>
    </xf>
    <xf numFmtId="3" fontId="24" fillId="0" borderId="27" xfId="0" applyNumberFormat="1" applyFont="1" applyBorder="1" applyAlignment="1">
      <alignment horizontal="center" vertical="top" shrinkToFit="1"/>
    </xf>
    <xf numFmtId="3" fontId="24" fillId="0" borderId="5" xfId="0" applyNumberFormat="1" applyFont="1" applyBorder="1" applyAlignment="1">
      <alignment horizontal="left" vertical="top" indent="3" shrinkToFit="1"/>
    </xf>
    <xf numFmtId="164" fontId="24" fillId="0" borderId="5" xfId="0" applyNumberFormat="1" applyFont="1" applyBorder="1" applyAlignment="1">
      <alignment horizontal="center" vertical="top" shrinkToFit="1"/>
    </xf>
    <xf numFmtId="3" fontId="24" fillId="0" borderId="5" xfId="0" applyNumberFormat="1" applyFont="1" applyBorder="1" applyAlignment="1">
      <alignment horizontal="left" vertical="top" indent="4" shrinkToFit="1"/>
    </xf>
    <xf numFmtId="3" fontId="24" fillId="0" borderId="5" xfId="0" applyNumberFormat="1" applyFont="1" applyBorder="1" applyAlignment="1">
      <alignment horizontal="center" vertical="top" shrinkToFit="1"/>
    </xf>
    <xf numFmtId="164" fontId="50" fillId="0" borderId="30" xfId="0" applyNumberFormat="1" applyFont="1" applyBorder="1" applyAlignment="1">
      <alignment horizontal="center" vertical="top" shrinkToFit="1"/>
    </xf>
    <xf numFmtId="0" fontId="37" fillId="0" borderId="5" xfId="0" applyFont="1" applyBorder="1" applyAlignment="1">
      <alignment horizontal="center" vertical="center"/>
    </xf>
    <xf numFmtId="1" fontId="59" fillId="0" borderId="21" xfId="0" applyNumberFormat="1" applyFont="1" applyBorder="1" applyAlignment="1">
      <alignment horizontal="center" vertical="top" shrinkToFit="1"/>
    </xf>
    <xf numFmtId="2" fontId="59" fillId="0" borderId="21" xfId="0" applyNumberFormat="1" applyFont="1" applyBorder="1" applyAlignment="1">
      <alignment horizontal="center" vertical="top" shrinkToFit="1"/>
    </xf>
    <xf numFmtId="1" fontId="59" fillId="0" borderId="21" xfId="0" applyNumberFormat="1" applyFont="1" applyBorder="1" applyAlignment="1">
      <alignment horizontal="left" vertical="top" indent="2" shrinkToFit="1"/>
    </xf>
    <xf numFmtId="166" fontId="59" fillId="0" borderId="21" xfId="0" applyNumberFormat="1" applyFont="1" applyBorder="1" applyAlignment="1">
      <alignment horizontal="center" vertical="top" shrinkToFit="1"/>
    </xf>
    <xf numFmtId="2" fontId="59" fillId="0" borderId="21" xfId="0" applyNumberFormat="1" applyFont="1" applyBorder="1" applyAlignment="1">
      <alignment horizontal="left" vertical="top" indent="2" shrinkToFit="1"/>
    </xf>
    <xf numFmtId="1" fontId="59" fillId="0" borderId="21" xfId="0" applyNumberFormat="1" applyFont="1" applyBorder="1" applyAlignment="1">
      <alignment horizontal="left" vertical="top" indent="1" shrinkToFit="1"/>
    </xf>
    <xf numFmtId="2" fontId="59" fillId="0" borderId="21" xfId="0" applyNumberFormat="1" applyFont="1" applyBorder="1" applyAlignment="1">
      <alignment horizontal="left" vertical="top" indent="1" shrinkToFit="1"/>
    </xf>
    <xf numFmtId="1" fontId="59" fillId="0" borderId="21" xfId="0" applyNumberFormat="1" applyFont="1" applyBorder="1" applyAlignment="1">
      <alignment horizontal="right" vertical="top" indent="1" shrinkToFit="1"/>
    </xf>
    <xf numFmtId="166" fontId="59" fillId="0" borderId="21" xfId="0" applyNumberFormat="1" applyFont="1" applyBorder="1" applyAlignment="1">
      <alignment horizontal="right" vertical="top" indent="1" shrinkToFit="1"/>
    </xf>
    <xf numFmtId="1" fontId="60" fillId="2" borderId="21" xfId="0" applyNumberFormat="1" applyFont="1" applyFill="1" applyBorder="1" applyAlignment="1">
      <alignment horizontal="center" vertical="top" shrinkToFit="1"/>
    </xf>
    <xf numFmtId="1" fontId="60" fillId="2" borderId="21" xfId="0" applyNumberFormat="1" applyFont="1" applyFill="1" applyBorder="1" applyAlignment="1">
      <alignment horizontal="right" vertical="top" indent="1" shrinkToFit="1"/>
    </xf>
    <xf numFmtId="1" fontId="43" fillId="0" borderId="5" xfId="0" applyNumberFormat="1" applyFont="1" applyBorder="1" applyAlignment="1">
      <alignment horizontal="center" vertical="top" shrinkToFit="1"/>
    </xf>
    <xf numFmtId="1" fontId="43" fillId="0" borderId="27" xfId="0" applyNumberFormat="1" applyFont="1" applyBorder="1" applyAlignment="1">
      <alignment horizontal="center" vertical="top" shrinkToFit="1"/>
    </xf>
    <xf numFmtId="1" fontId="43" fillId="0" borderId="27" xfId="0" applyNumberFormat="1" applyFont="1" applyBorder="1" applyAlignment="1">
      <alignment horizontal="left" vertical="top" indent="1" shrinkToFit="1"/>
    </xf>
    <xf numFmtId="1" fontId="43" fillId="0" borderId="23" xfId="0" applyNumberFormat="1" applyFont="1" applyBorder="1" applyAlignment="1">
      <alignment horizontal="right" vertical="top" indent="1" shrinkToFit="1"/>
    </xf>
    <xf numFmtId="1" fontId="43" fillId="0" borderId="8" xfId="0" applyNumberFormat="1" applyFont="1" applyBorder="1" applyAlignment="1">
      <alignment vertical="top" shrinkToFit="1"/>
    </xf>
    <xf numFmtId="1" fontId="43" fillId="0" borderId="32" xfId="0" applyNumberFormat="1" applyFont="1" applyBorder="1" applyAlignment="1">
      <alignment horizontal="center" vertical="top" shrinkToFit="1"/>
    </xf>
    <xf numFmtId="1" fontId="43" fillId="0" borderId="5" xfId="0" applyNumberFormat="1" applyFont="1" applyBorder="1" applyAlignment="1">
      <alignment horizontal="left" vertical="top" indent="1" shrinkToFit="1"/>
    </xf>
    <xf numFmtId="1" fontId="43" fillId="0" borderId="5" xfId="0" applyNumberFormat="1" applyFont="1" applyBorder="1" applyAlignment="1">
      <alignment horizontal="right" vertical="top" indent="1" shrinkToFit="1"/>
    </xf>
    <xf numFmtId="1" fontId="61" fillId="0" borderId="21" xfId="0" applyNumberFormat="1" applyFont="1" applyBorder="1" applyAlignment="1">
      <alignment horizontal="center" vertical="top" shrinkToFit="1"/>
    </xf>
    <xf numFmtId="1" fontId="61" fillId="0" borderId="21" xfId="0" applyNumberFormat="1" applyFont="1" applyBorder="1" applyAlignment="1">
      <alignment horizontal="left" vertical="top" indent="1" shrinkToFit="1"/>
    </xf>
    <xf numFmtId="1" fontId="61" fillId="0" borderId="21" xfId="0" applyNumberFormat="1" applyFont="1" applyBorder="1" applyAlignment="1">
      <alignment horizontal="right" vertical="top" indent="1" shrinkToFit="1"/>
    </xf>
    <xf numFmtId="1" fontId="61" fillId="0" borderId="21" xfId="0" applyNumberFormat="1" applyFont="1" applyBorder="1" applyAlignment="1">
      <alignment horizontal="right" vertical="top" shrinkToFit="1"/>
    </xf>
    <xf numFmtId="1" fontId="61" fillId="0" borderId="21" xfId="0" applyNumberFormat="1" applyFont="1" applyBorder="1" applyAlignment="1">
      <alignment horizontal="left" vertical="top" shrinkToFit="1"/>
    </xf>
    <xf numFmtId="1" fontId="61" fillId="0" borderId="21" xfId="0" applyNumberFormat="1" applyFont="1" applyBorder="1" applyAlignment="1">
      <alignment horizontal="right" vertical="top" indent="2" shrinkToFit="1"/>
    </xf>
    <xf numFmtId="1" fontId="61" fillId="0" borderId="27" xfId="0" applyNumberFormat="1" applyFont="1" applyBorder="1" applyAlignment="1">
      <alignment horizontal="center" vertical="top" shrinkToFit="1"/>
    </xf>
    <xf numFmtId="1" fontId="61" fillId="0" borderId="27" xfId="0" applyNumberFormat="1" applyFont="1" applyBorder="1" applyAlignment="1">
      <alignment horizontal="right" vertical="top" indent="1" shrinkToFit="1"/>
    </xf>
    <xf numFmtId="1" fontId="61" fillId="0" borderId="27" xfId="0" applyNumberFormat="1" applyFont="1" applyBorder="1" applyAlignment="1">
      <alignment horizontal="left" vertical="top" indent="1" shrinkToFit="1"/>
    </xf>
    <xf numFmtId="164" fontId="59" fillId="0" borderId="21" xfId="0" applyNumberFormat="1" applyFont="1" applyBorder="1" applyAlignment="1">
      <alignment horizontal="center" vertical="top" shrinkToFit="1"/>
    </xf>
    <xf numFmtId="1" fontId="59" fillId="0" borderId="26" xfId="0" applyNumberFormat="1" applyFont="1" applyBorder="1" applyAlignment="1">
      <alignment horizontal="center" vertical="center" shrinkToFit="1"/>
    </xf>
    <xf numFmtId="1" fontId="59" fillId="0" borderId="2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right" vertical="center"/>
    </xf>
    <xf numFmtId="1" fontId="24" fillId="0" borderId="27" xfId="0" applyNumberFormat="1" applyFont="1" applyBorder="1" applyAlignment="1">
      <alignment horizontal="center" vertical="top" shrinkToFit="1"/>
    </xf>
    <xf numFmtId="1" fontId="59" fillId="0" borderId="5" xfId="0" applyNumberFormat="1" applyFont="1" applyBorder="1" applyAlignment="1">
      <alignment horizontal="center" vertical="top" shrinkToFit="1"/>
    </xf>
    <xf numFmtId="0" fontId="37" fillId="0" borderId="30" xfId="0" applyFont="1" applyBorder="1" applyAlignment="1">
      <alignment horizontal="center" vertical="top" wrapText="1"/>
    </xf>
    <xf numFmtId="1" fontId="59" fillId="0" borderId="31" xfId="0" applyNumberFormat="1" applyFont="1" applyBorder="1" applyAlignment="1">
      <alignment horizontal="center" vertical="top" shrinkToFit="1"/>
    </xf>
    <xf numFmtId="0" fontId="37" fillId="0" borderId="5" xfId="0" applyFont="1" applyBorder="1" applyAlignment="1">
      <alignment horizontal="center" vertical="top"/>
    </xf>
    <xf numFmtId="1" fontId="62" fillId="0" borderId="21" xfId="0" applyNumberFormat="1" applyFont="1" applyBorder="1" applyAlignment="1">
      <alignment horizontal="center" vertical="top" shrinkToFit="1"/>
    </xf>
    <xf numFmtId="1" fontId="63" fillId="0" borderId="5" xfId="0" applyNumberFormat="1" applyFont="1" applyBorder="1" applyAlignment="1">
      <alignment horizontal="center" vertical="top" shrinkToFit="1"/>
    </xf>
    <xf numFmtId="1" fontId="50" fillId="0" borderId="21" xfId="0" applyNumberFormat="1" applyFont="1" applyBorder="1" applyAlignment="1">
      <alignment shrinkToFit="1"/>
    </xf>
    <xf numFmtId="0" fontId="48" fillId="0" borderId="0" xfId="0" applyFont="1" applyAlignment="1"/>
    <xf numFmtId="1" fontId="50" fillId="0" borderId="31" xfId="0" applyNumberFormat="1" applyFont="1" applyBorder="1" applyAlignment="1">
      <alignment shrinkToFit="1"/>
    </xf>
    <xf numFmtId="0" fontId="56" fillId="0" borderId="5" xfId="0" applyFont="1" applyFill="1" applyBorder="1" applyAlignment="1">
      <alignment horizontal="center" wrapText="1"/>
    </xf>
    <xf numFmtId="0" fontId="56" fillId="0" borderId="18" xfId="0" applyFont="1" applyFill="1" applyBorder="1" applyAlignment="1">
      <alignment horizontal="center" wrapText="1"/>
    </xf>
    <xf numFmtId="1" fontId="50" fillId="0" borderId="28" xfId="0" applyNumberFormat="1" applyFont="1" applyBorder="1" applyAlignment="1">
      <alignment shrinkToFit="1"/>
    </xf>
    <xf numFmtId="1" fontId="50" fillId="0" borderId="30" xfId="0" applyNumberFormat="1" applyFont="1" applyBorder="1" applyAlignment="1">
      <alignment shrinkToFit="1"/>
    </xf>
    <xf numFmtId="1" fontId="50" fillId="0" borderId="35" xfId="0" applyNumberFormat="1" applyFont="1" applyBorder="1" applyAlignment="1">
      <alignment shrinkToFit="1"/>
    </xf>
    <xf numFmtId="0" fontId="54" fillId="0" borderId="5" xfId="0" applyFont="1" applyBorder="1" applyAlignment="1">
      <alignment vertical="center"/>
    </xf>
    <xf numFmtId="1" fontId="50" fillId="0" borderId="0" xfId="0" applyNumberFormat="1" applyFont="1" applyFill="1" applyBorder="1" applyAlignment="1">
      <alignment shrinkToFit="1"/>
    </xf>
    <xf numFmtId="0" fontId="55" fillId="5" borderId="18" xfId="0" applyFont="1" applyFill="1" applyBorder="1" applyAlignment="1">
      <alignment vertical="center"/>
    </xf>
    <xf numFmtId="0" fontId="55" fillId="5" borderId="19" xfId="0" applyFont="1" applyFill="1" applyBorder="1" applyAlignment="1">
      <alignment vertical="center"/>
    </xf>
    <xf numFmtId="0" fontId="55" fillId="5" borderId="20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2" applyFont="1" applyAlignment="1">
      <alignment horizontal="left" vertical="top" wrapText="1"/>
    </xf>
    <xf numFmtId="0" fontId="6" fillId="0" borderId="0" xfId="2" applyFont="1" applyAlignment="1">
      <alignment horizontal="left" vertical="top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1" fontId="24" fillId="0" borderId="18" xfId="0" applyNumberFormat="1" applyFont="1" applyBorder="1" applyAlignment="1">
      <alignment horizontal="center" vertical="top" shrinkToFit="1"/>
    </xf>
    <xf numFmtId="1" fontId="24" fillId="0" borderId="20" xfId="0" applyNumberFormat="1" applyFont="1" applyBorder="1" applyAlignment="1">
      <alignment horizontal="center" vertical="top" shrinkToFit="1"/>
    </xf>
    <xf numFmtId="3" fontId="24" fillId="0" borderId="18" xfId="0" applyNumberFormat="1" applyFont="1" applyBorder="1" applyAlignment="1">
      <alignment horizontal="center" vertical="top" shrinkToFit="1"/>
    </xf>
    <xf numFmtId="3" fontId="24" fillId="0" borderId="20" xfId="0" applyNumberFormat="1" applyFont="1" applyBorder="1" applyAlignment="1">
      <alignment horizontal="center" vertical="top" shrinkToFit="1"/>
    </xf>
    <xf numFmtId="0" fontId="33" fillId="0" borderId="0" xfId="0" applyFont="1" applyAlignment="1">
      <alignment horizontal="left" vertical="top" wrapText="1" indent="34"/>
    </xf>
    <xf numFmtId="0" fontId="36" fillId="3" borderId="23" xfId="0" applyFont="1" applyFill="1" applyBorder="1" applyAlignment="1">
      <alignment horizontal="center" vertical="center" wrapText="1"/>
    </xf>
    <xf numFmtId="0" fontId="36" fillId="3" borderId="24" xfId="0" applyFont="1" applyFill="1" applyBorder="1" applyAlignment="1">
      <alignment horizontal="center" vertical="center" wrapText="1"/>
    </xf>
    <xf numFmtId="0" fontId="36" fillId="3" borderId="28" xfId="0" applyFont="1" applyFill="1" applyBorder="1" applyAlignment="1">
      <alignment horizontal="center" vertical="center" wrapText="1"/>
    </xf>
    <xf numFmtId="0" fontId="36" fillId="3" borderId="22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1" fontId="24" fillId="0" borderId="30" xfId="0" applyNumberFormat="1" applyFont="1" applyBorder="1" applyAlignment="1">
      <alignment horizontal="center" vertical="top" shrinkToFit="1"/>
    </xf>
    <xf numFmtId="1" fontId="24" fillId="0" borderId="26" xfId="0" applyNumberFormat="1" applyFont="1" applyBorder="1" applyAlignment="1">
      <alignment horizontal="center" vertical="top" shrinkToFit="1"/>
    </xf>
    <xf numFmtId="3" fontId="24" fillId="0" borderId="30" xfId="0" applyNumberFormat="1" applyFont="1" applyBorder="1" applyAlignment="1">
      <alignment horizontal="left" vertical="top" indent="3" shrinkToFit="1"/>
    </xf>
    <xf numFmtId="3" fontId="24" fillId="0" borderId="25" xfId="0" applyNumberFormat="1" applyFont="1" applyBorder="1" applyAlignment="1">
      <alignment horizontal="left" vertical="top" indent="3" shrinkToFit="1"/>
    </xf>
    <xf numFmtId="3" fontId="24" fillId="0" borderId="26" xfId="0" applyNumberFormat="1" applyFont="1" applyBorder="1" applyAlignment="1">
      <alignment horizontal="left" vertical="top" indent="3" shrinkToFit="1"/>
    </xf>
    <xf numFmtId="3" fontId="24" fillId="0" borderId="30" xfId="0" applyNumberFormat="1" applyFont="1" applyBorder="1" applyAlignment="1">
      <alignment horizontal="left" vertical="top" indent="4" shrinkToFit="1"/>
    </xf>
    <xf numFmtId="3" fontId="24" fillId="0" borderId="25" xfId="0" applyNumberFormat="1" applyFont="1" applyBorder="1" applyAlignment="1">
      <alignment horizontal="left" vertical="top" indent="4" shrinkToFit="1"/>
    </xf>
    <xf numFmtId="3" fontId="24" fillId="0" borderId="26" xfId="0" applyNumberFormat="1" applyFont="1" applyBorder="1" applyAlignment="1">
      <alignment horizontal="left" vertical="top" indent="4" shrinkToFit="1"/>
    </xf>
    <xf numFmtId="1" fontId="24" fillId="0" borderId="23" xfId="0" applyNumberFormat="1" applyFont="1" applyBorder="1" applyAlignment="1">
      <alignment horizontal="center" vertical="top" shrinkToFit="1"/>
    </xf>
    <xf numFmtId="1" fontId="24" fillId="0" borderId="32" xfId="0" applyNumberFormat="1" applyFont="1" applyBorder="1" applyAlignment="1">
      <alignment horizontal="center" vertical="top" shrinkToFit="1"/>
    </xf>
    <xf numFmtId="3" fontId="24" fillId="0" borderId="23" xfId="0" applyNumberFormat="1" applyFont="1" applyBorder="1" applyAlignment="1">
      <alignment horizontal="left" vertical="top" indent="3" shrinkToFit="1"/>
    </xf>
    <xf numFmtId="3" fontId="24" fillId="0" borderId="24" xfId="0" applyNumberFormat="1" applyFont="1" applyBorder="1" applyAlignment="1">
      <alignment horizontal="left" vertical="top" indent="3" shrinkToFit="1"/>
    </xf>
    <xf numFmtId="3" fontId="24" fillId="0" borderId="32" xfId="0" applyNumberFormat="1" applyFont="1" applyBorder="1" applyAlignment="1">
      <alignment horizontal="left" vertical="top" indent="3" shrinkToFit="1"/>
    </xf>
    <xf numFmtId="3" fontId="24" fillId="0" borderId="23" xfId="0" applyNumberFormat="1" applyFont="1" applyBorder="1" applyAlignment="1">
      <alignment horizontal="left" vertical="top" indent="4" shrinkToFit="1"/>
    </xf>
    <xf numFmtId="3" fontId="24" fillId="0" borderId="24" xfId="0" applyNumberFormat="1" applyFont="1" applyBorder="1" applyAlignment="1">
      <alignment horizontal="left" vertical="top" indent="4" shrinkToFit="1"/>
    </xf>
    <xf numFmtId="3" fontId="24" fillId="0" borderId="32" xfId="0" applyNumberFormat="1" applyFont="1" applyBorder="1" applyAlignment="1">
      <alignment horizontal="left" vertical="top" indent="4" shrinkToFit="1"/>
    </xf>
    <xf numFmtId="1" fontId="24" fillId="0" borderId="30" xfId="0" applyNumberFormat="1" applyFont="1" applyBorder="1" applyAlignment="1">
      <alignment horizontal="left" vertical="top" indent="3" shrinkToFit="1"/>
    </xf>
    <xf numFmtId="1" fontId="24" fillId="0" borderId="25" xfId="0" applyNumberFormat="1" applyFont="1" applyBorder="1" applyAlignment="1">
      <alignment horizontal="left" vertical="top" indent="3" shrinkToFit="1"/>
    </xf>
    <xf numFmtId="1" fontId="24" fillId="0" borderId="26" xfId="0" applyNumberFormat="1" applyFont="1" applyBorder="1" applyAlignment="1">
      <alignment horizontal="left" vertical="top" indent="3" shrinkToFit="1"/>
    </xf>
    <xf numFmtId="1" fontId="24" fillId="0" borderId="30" xfId="0" applyNumberFormat="1" applyFont="1" applyBorder="1" applyAlignment="1">
      <alignment horizontal="left" vertical="top" indent="4" shrinkToFit="1"/>
    </xf>
    <xf numFmtId="1" fontId="24" fillId="0" borderId="25" xfId="0" applyNumberFormat="1" applyFont="1" applyBorder="1" applyAlignment="1">
      <alignment horizontal="left" vertical="top" indent="4" shrinkToFit="1"/>
    </xf>
    <xf numFmtId="1" fontId="24" fillId="0" borderId="26" xfId="0" applyNumberFormat="1" applyFont="1" applyBorder="1" applyAlignment="1">
      <alignment horizontal="left" vertical="top" indent="4" shrinkToFit="1"/>
    </xf>
    <xf numFmtId="3" fontId="24" fillId="0" borderId="28" xfId="0" applyNumberFormat="1" applyFont="1" applyBorder="1" applyAlignment="1">
      <alignment horizontal="left" vertical="top" indent="3" shrinkToFit="1"/>
    </xf>
    <xf numFmtId="3" fontId="24" fillId="0" borderId="22" xfId="0" applyNumberFormat="1" applyFont="1" applyBorder="1" applyAlignment="1">
      <alignment horizontal="left" vertical="top" indent="3" shrinkToFit="1"/>
    </xf>
    <xf numFmtId="3" fontId="24" fillId="0" borderId="29" xfId="0" applyNumberFormat="1" applyFont="1" applyBorder="1" applyAlignment="1">
      <alignment horizontal="left" vertical="top" indent="3" shrinkToFit="1"/>
    </xf>
    <xf numFmtId="3" fontId="24" fillId="0" borderId="28" xfId="0" applyNumberFormat="1" applyFont="1" applyBorder="1" applyAlignment="1">
      <alignment horizontal="left" vertical="top" indent="4" shrinkToFit="1"/>
    </xf>
    <xf numFmtId="3" fontId="24" fillId="0" borderId="22" xfId="0" applyNumberFormat="1" applyFont="1" applyBorder="1" applyAlignment="1">
      <alignment horizontal="left" vertical="top" indent="4" shrinkToFi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 indent="9"/>
    </xf>
    <xf numFmtId="0" fontId="35" fillId="3" borderId="32" xfId="0" applyFont="1" applyFill="1" applyBorder="1" applyAlignment="1">
      <alignment horizontal="center" vertical="center" wrapText="1"/>
    </xf>
    <xf numFmtId="0" fontId="35" fillId="3" borderId="31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top" wrapText="1"/>
    </xf>
    <xf numFmtId="0" fontId="41" fillId="0" borderId="27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41" fillId="0" borderId="31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39" fillId="4" borderId="27" xfId="0" applyFont="1" applyFill="1" applyBorder="1" applyAlignment="1">
      <alignment horizontal="left" vertical="center" wrapText="1" indent="1"/>
    </xf>
    <xf numFmtId="0" fontId="39" fillId="4" borderId="31" xfId="0" applyFont="1" applyFill="1" applyBorder="1" applyAlignment="1">
      <alignment horizontal="left" vertical="center" wrapText="1" indent="1"/>
    </xf>
    <xf numFmtId="0" fontId="39" fillId="4" borderId="30" xfId="0" applyFont="1" applyFill="1" applyBorder="1" applyAlignment="1">
      <alignment horizontal="center" vertical="top" wrapText="1"/>
    </xf>
    <xf numFmtId="0" fontId="39" fillId="4" borderId="25" xfId="0" applyFont="1" applyFill="1" applyBorder="1" applyAlignment="1">
      <alignment horizontal="center" vertical="top" wrapText="1"/>
    </xf>
    <xf numFmtId="0" fontId="39" fillId="4" borderId="26" xfId="0" applyFont="1" applyFill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28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32" fillId="0" borderId="0" xfId="0" applyFont="1" applyAlignment="1">
      <alignment horizontal="right" vertical="top"/>
    </xf>
    <xf numFmtId="0" fontId="33" fillId="0" borderId="0" xfId="0" applyFont="1" applyAlignment="1">
      <alignment horizontal="right" vertical="top" wrapText="1" indent="1"/>
    </xf>
    <xf numFmtId="3" fontId="24" fillId="0" borderId="30" xfId="0" applyNumberFormat="1" applyFont="1" applyBorder="1" applyAlignment="1">
      <alignment horizontal="center" vertical="top" shrinkToFit="1"/>
    </xf>
    <xf numFmtId="3" fontId="24" fillId="0" borderId="26" xfId="0" applyNumberFormat="1" applyFont="1" applyBorder="1" applyAlignment="1">
      <alignment horizontal="center" vertical="top" shrinkToFit="1"/>
    </xf>
    <xf numFmtId="1" fontId="59" fillId="0" borderId="5" xfId="0" applyNumberFormat="1" applyFont="1" applyBorder="1" applyAlignment="1">
      <alignment horizontal="center" vertical="top" shrinkToFit="1"/>
    </xf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9" fillId="3" borderId="30" xfId="0" applyFont="1" applyFill="1" applyBorder="1" applyAlignment="1">
      <alignment horizontal="center" vertical="top" wrapText="1"/>
    </xf>
    <xf numFmtId="0" fontId="29" fillId="3" borderId="26" xfId="0" applyFont="1" applyFill="1" applyBorder="1" applyAlignment="1">
      <alignment horizontal="center" vertical="top" wrapText="1"/>
    </xf>
    <xf numFmtId="0" fontId="53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7" fillId="3" borderId="23" xfId="0" applyFont="1" applyFill="1" applyBorder="1" applyAlignment="1">
      <alignment horizontal="left" vertical="center" wrapText="1" indent="1"/>
    </xf>
    <xf numFmtId="0" fontId="37" fillId="3" borderId="28" xfId="0" applyFont="1" applyFill="1" applyBorder="1" applyAlignment="1">
      <alignment horizontal="left" vertical="center" wrapText="1" indent="1"/>
    </xf>
    <xf numFmtId="0" fontId="49" fillId="3" borderId="30" xfId="0" applyFont="1" applyFill="1" applyBorder="1" applyAlignment="1">
      <alignment horizontal="left" vertical="top" wrapText="1" indent="5"/>
    </xf>
    <xf numFmtId="0" fontId="37" fillId="3" borderId="25" xfId="0" applyFont="1" applyFill="1" applyBorder="1" applyAlignment="1">
      <alignment horizontal="left" vertical="top" wrapText="1" indent="5"/>
    </xf>
    <xf numFmtId="0" fontId="49" fillId="3" borderId="5" xfId="0" applyFont="1" applyFill="1" applyBorder="1" applyAlignment="1">
      <alignment horizontal="left" vertical="top" wrapText="1" indent="7"/>
    </xf>
    <xf numFmtId="0" fontId="37" fillId="3" borderId="5" xfId="0" applyFont="1" applyFill="1" applyBorder="1" applyAlignment="1">
      <alignment horizontal="left" vertical="top" wrapText="1" indent="7"/>
    </xf>
    <xf numFmtId="0" fontId="29" fillId="3" borderId="27" xfId="0" applyFont="1" applyFill="1" applyBorder="1" applyAlignment="1">
      <alignment horizontal="left" vertical="center" wrapText="1" indent="2"/>
    </xf>
    <xf numFmtId="0" fontId="29" fillId="3" borderId="31" xfId="0" applyFont="1" applyFill="1" applyBorder="1" applyAlignment="1">
      <alignment horizontal="left" vertical="center" wrapText="1" indent="2"/>
    </xf>
    <xf numFmtId="0" fontId="30" fillId="3" borderId="30" xfId="0" applyFont="1" applyFill="1" applyBorder="1" applyAlignment="1">
      <alignment horizontal="left" vertical="top" wrapText="1" indent="5"/>
    </xf>
    <xf numFmtId="0" fontId="29" fillId="3" borderId="25" xfId="0" applyFont="1" applyFill="1" applyBorder="1" applyAlignment="1">
      <alignment horizontal="left" vertical="top" wrapText="1" indent="5"/>
    </xf>
    <xf numFmtId="0" fontId="30" fillId="3" borderId="5" xfId="0" applyFont="1" applyFill="1" applyBorder="1" applyAlignment="1">
      <alignment horizontal="left" vertical="top" wrapText="1" indent="5"/>
    </xf>
    <xf numFmtId="0" fontId="29" fillId="3" borderId="5" xfId="0" applyFont="1" applyFill="1" applyBorder="1" applyAlignment="1">
      <alignment horizontal="left" vertical="top" wrapText="1" indent="5"/>
    </xf>
    <xf numFmtId="0" fontId="28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center"/>
    </xf>
    <xf numFmtId="0" fontId="55" fillId="0" borderId="11" xfId="0" applyFont="1" applyBorder="1" applyAlignment="1">
      <alignment horizontal="left"/>
    </xf>
    <xf numFmtId="0" fontId="55" fillId="5" borderId="12" xfId="0" applyFont="1" applyFill="1" applyBorder="1" applyAlignment="1">
      <alignment horizontal="center" vertical="center"/>
    </xf>
    <xf numFmtId="0" fontId="55" fillId="5" borderId="11" xfId="0" applyFont="1" applyFill="1" applyBorder="1" applyAlignment="1">
      <alignment horizontal="center" vertical="center"/>
    </xf>
    <xf numFmtId="0" fontId="55" fillId="5" borderId="13" xfId="0" applyFont="1" applyFill="1" applyBorder="1" applyAlignment="1">
      <alignment horizontal="center" vertical="center"/>
    </xf>
    <xf numFmtId="0" fontId="55" fillId="5" borderId="14" xfId="0" applyFont="1" applyFill="1" applyBorder="1" applyAlignment="1">
      <alignment horizontal="center" vertical="center"/>
    </xf>
    <xf numFmtId="0" fontId="55" fillId="5" borderId="0" xfId="0" applyFont="1" applyFill="1" applyAlignment="1">
      <alignment horizontal="center" vertical="center"/>
    </xf>
    <xf numFmtId="0" fontId="55" fillId="5" borderId="15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5" fillId="5" borderId="10" xfId="0" applyFont="1" applyFill="1" applyBorder="1" applyAlignment="1">
      <alignment horizontal="center" vertical="center"/>
    </xf>
    <xf numFmtId="0" fontId="55" fillId="5" borderId="17" xfId="0" applyFont="1" applyFill="1" applyBorder="1" applyAlignment="1">
      <alignment horizontal="center" vertical="center"/>
    </xf>
    <xf numFmtId="0" fontId="55" fillId="5" borderId="18" xfId="0" applyFont="1" applyFill="1" applyBorder="1" applyAlignment="1">
      <alignment horizontal="center" vertical="center"/>
    </xf>
    <xf numFmtId="0" fontId="55" fillId="5" borderId="19" xfId="0" applyFont="1" applyFill="1" applyBorder="1" applyAlignment="1">
      <alignment horizontal="center" vertical="center"/>
    </xf>
    <xf numFmtId="0" fontId="55" fillId="5" borderId="20" xfId="0" applyFont="1" applyFill="1" applyBorder="1" applyAlignment="1">
      <alignment horizontal="center" vertical="center"/>
    </xf>
    <xf numFmtId="1" fontId="61" fillId="0" borderId="30" xfId="0" applyNumberFormat="1" applyFont="1" applyBorder="1" applyAlignment="1">
      <alignment horizontal="left" vertical="top" indent="1" shrinkToFit="1"/>
    </xf>
    <xf numFmtId="1" fontId="61" fillId="0" borderId="0" xfId="0" applyNumberFormat="1" applyFont="1" applyBorder="1" applyAlignment="1">
      <alignment horizontal="left" vertical="top" indent="1" shrinkToFit="1"/>
    </xf>
    <xf numFmtId="1" fontId="61" fillId="0" borderId="26" xfId="0" applyNumberFormat="1" applyFont="1" applyBorder="1" applyAlignment="1">
      <alignment horizontal="right" vertical="top" indent="1" shrinkToFit="1"/>
    </xf>
    <xf numFmtId="1" fontId="61" fillId="0" borderId="30" xfId="0" applyNumberFormat="1" applyFont="1" applyBorder="1" applyAlignment="1">
      <alignment horizontal="right" vertical="top" indent="1" shrinkToFit="1"/>
    </xf>
    <xf numFmtId="1" fontId="61" fillId="0" borderId="0" xfId="0" applyNumberFormat="1" applyFont="1" applyBorder="1" applyAlignment="1">
      <alignment horizontal="right" vertical="top" shrinkToFit="1"/>
    </xf>
    <xf numFmtId="1" fontId="61" fillId="0" borderId="26" xfId="0" applyNumberFormat="1" applyFont="1" applyBorder="1" applyAlignment="1">
      <alignment horizontal="right" vertical="top" shrinkToFit="1"/>
    </xf>
    <xf numFmtId="1" fontId="61" fillId="0" borderId="0" xfId="0" applyNumberFormat="1" applyFont="1" applyBorder="1" applyAlignment="1">
      <alignment horizontal="right" vertical="top" indent="1" shrinkToFit="1"/>
    </xf>
    <xf numFmtId="1" fontId="61" fillId="0" borderId="26" xfId="0" applyNumberFormat="1" applyFont="1" applyBorder="1" applyAlignment="1">
      <alignment horizontal="center" vertical="top" shrinkToFit="1"/>
    </xf>
    <xf numFmtId="1" fontId="61" fillId="0" borderId="32" xfId="0" applyNumberFormat="1" applyFont="1" applyBorder="1" applyAlignment="1">
      <alignment horizontal="center" vertical="top" shrinkToFit="1"/>
    </xf>
    <xf numFmtId="1" fontId="61" fillId="0" borderId="23" xfId="0" applyNumberFormat="1" applyFont="1" applyBorder="1" applyAlignment="1">
      <alignment horizontal="left" vertical="top" indent="1" shrinkToFit="1"/>
    </xf>
    <xf numFmtId="1" fontId="61" fillId="0" borderId="32" xfId="0" applyNumberFormat="1" applyFont="1" applyBorder="1" applyAlignment="1">
      <alignment horizontal="right" vertical="top" indent="1" shrinkToFit="1"/>
    </xf>
    <xf numFmtId="0" fontId="41" fillId="0" borderId="24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2" borderId="11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/>
    </xf>
    <xf numFmtId="0" fontId="46" fillId="0" borderId="0" xfId="0" applyFont="1" applyAlignment="1">
      <alignment vertical="top"/>
    </xf>
    <xf numFmtId="0" fontId="64" fillId="0" borderId="0" xfId="0" applyFont="1"/>
    <xf numFmtId="0" fontId="3" fillId="0" borderId="0" xfId="0" applyFont="1" applyAlignment="1">
      <alignment horizontal="center"/>
    </xf>
  </cellXfs>
  <cellStyles count="5">
    <cellStyle name="Normal" xfId="0" builtinId="0"/>
    <cellStyle name="Normal 2 2" xfId="1" xr:uid="{00000000-0005-0000-0000-000001000000}"/>
    <cellStyle name="Normal 5" xfId="3" xr:uid="{00000000-0005-0000-0000-000002000000}"/>
    <cellStyle name="Normal 6" xfId="4" xr:uid="{00000000-0005-0000-0000-000003000000}"/>
    <cellStyle name="Normal 7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212183</xdr:colOff>
      <xdr:row>2</xdr:row>
      <xdr:rowOff>201517</xdr:rowOff>
    </xdr:from>
    <xdr:ext cx="165100" cy="178435"/>
    <xdr:sp macro="" textlink="">
      <xdr:nvSpPr>
        <xdr:cNvPr id="2" name="Shape 7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3984083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8" y="0"/>
              </a:lnTo>
              <a:lnTo>
                <a:pt x="7885" y="39699"/>
              </a:lnTo>
              <a:lnTo>
                <a:pt x="1" y="89196"/>
              </a:lnTo>
              <a:lnTo>
                <a:pt x="7885" y="138694"/>
              </a:lnTo>
              <a:lnTo>
                <a:pt x="31538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  <xdr:oneCellAnchor>
    <xdr:from>
      <xdr:col>5</xdr:col>
      <xdr:colOff>211230</xdr:colOff>
      <xdr:row>2</xdr:row>
      <xdr:rowOff>201517</xdr:rowOff>
    </xdr:from>
    <xdr:ext cx="165100" cy="178435"/>
    <xdr:sp macro="" textlink="">
      <xdr:nvSpPr>
        <xdr:cNvPr id="3" name="Shape 7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154330" y="696817"/>
          <a:ext cx="165100" cy="178435"/>
        </a:xfrm>
        <a:custGeom>
          <a:avLst/>
          <a:gdLst/>
          <a:ahLst/>
          <a:cxnLst/>
          <a:rect l="0" t="0" r="0" b="0"/>
          <a:pathLst>
            <a:path w="165100" h="178435">
              <a:moveTo>
                <a:pt x="133379" y="0"/>
              </a:moveTo>
              <a:lnTo>
                <a:pt x="31537" y="0"/>
              </a:lnTo>
              <a:lnTo>
                <a:pt x="7884" y="39699"/>
              </a:lnTo>
              <a:lnTo>
                <a:pt x="0" y="89196"/>
              </a:lnTo>
              <a:lnTo>
                <a:pt x="7884" y="138694"/>
              </a:lnTo>
              <a:lnTo>
                <a:pt x="31537" y="178394"/>
              </a:lnTo>
              <a:lnTo>
                <a:pt x="133379" y="178394"/>
              </a:lnTo>
              <a:lnTo>
                <a:pt x="157031" y="138694"/>
              </a:lnTo>
              <a:lnTo>
                <a:pt x="164915" y="89196"/>
              </a:lnTo>
              <a:lnTo>
                <a:pt x="157031" y="39699"/>
              </a:lnTo>
              <a:lnTo>
                <a:pt x="133379" y="0"/>
              </a:lnTo>
              <a:close/>
            </a:path>
          </a:pathLst>
        </a:custGeom>
        <a:solidFill>
          <a:srgbClr val="FDE164">
            <a:alpha val="19999"/>
          </a:srgbClr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68"/>
  <sheetViews>
    <sheetView showGridLines="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G60" sqref="G60"/>
    </sheetView>
  </sheetViews>
  <sheetFormatPr defaultColWidth="9" defaultRowHeight="12.75"/>
  <cols>
    <col min="1" max="1" width="5.77734375" style="2" customWidth="1"/>
    <col min="2" max="2" width="5.5546875" style="3" customWidth="1"/>
    <col min="3" max="3" width="9.44140625" style="3" customWidth="1"/>
    <col min="4" max="4" width="11.109375" style="3" customWidth="1"/>
    <col min="5" max="5" width="12.21875" style="3" customWidth="1"/>
    <col min="6" max="6" width="12.109375" style="3" customWidth="1"/>
    <col min="7" max="7" width="11.109375" style="3" customWidth="1"/>
    <col min="8" max="16384" width="9" style="3"/>
  </cols>
  <sheetData>
    <row r="1" spans="1:7" s="1" customFormat="1" ht="18.75">
      <c r="A1" s="244" t="s">
        <v>94</v>
      </c>
      <c r="B1" s="244"/>
      <c r="C1" s="244"/>
      <c r="D1" s="244"/>
      <c r="E1" s="244"/>
      <c r="F1" s="244"/>
      <c r="G1" s="244"/>
    </row>
    <row r="2" spans="1:7" ht="13.5" thickBot="1"/>
    <row r="3" spans="1:7" s="2" customFormat="1" ht="16.5" customHeight="1">
      <c r="A3" s="245" t="s">
        <v>0</v>
      </c>
      <c r="B3" s="246"/>
      <c r="C3" s="246" t="s">
        <v>1</v>
      </c>
      <c r="D3" s="4" t="s">
        <v>2</v>
      </c>
      <c r="E3" s="4" t="s">
        <v>2</v>
      </c>
      <c r="F3" s="5" t="s">
        <v>3</v>
      </c>
      <c r="G3" s="6" t="s">
        <v>4</v>
      </c>
    </row>
    <row r="4" spans="1:7" s="2" customFormat="1">
      <c r="A4" s="247"/>
      <c r="B4" s="248"/>
      <c r="C4" s="248"/>
      <c r="D4" s="7" t="s">
        <v>5</v>
      </c>
      <c r="E4" s="7" t="s">
        <v>6</v>
      </c>
      <c r="F4" s="8" t="s">
        <v>7</v>
      </c>
      <c r="G4" s="9" t="s">
        <v>8</v>
      </c>
    </row>
    <row r="5" spans="1:7" s="2" customFormat="1" ht="15">
      <c r="A5" s="70">
        <v>1964</v>
      </c>
      <c r="B5" s="7" t="s">
        <v>9</v>
      </c>
      <c r="C5" s="71">
        <v>9526</v>
      </c>
      <c r="D5" s="7">
        <v>8435</v>
      </c>
      <c r="E5" s="71">
        <v>1091</v>
      </c>
      <c r="F5" s="8" t="s">
        <v>129</v>
      </c>
      <c r="G5" s="72">
        <v>30.9</v>
      </c>
    </row>
    <row r="6" spans="1:7" s="2" customFormat="1" ht="15">
      <c r="A6" s="70">
        <v>1965</v>
      </c>
      <c r="B6" s="65" t="s">
        <v>12</v>
      </c>
      <c r="C6" s="71">
        <v>9388</v>
      </c>
      <c r="D6" s="7">
        <v>8303</v>
      </c>
      <c r="E6" s="71">
        <v>1085</v>
      </c>
      <c r="F6" s="8" t="s">
        <v>129</v>
      </c>
      <c r="G6" s="72">
        <v>-1.4</v>
      </c>
    </row>
    <row r="7" spans="1:7" s="2" customFormat="1" ht="15">
      <c r="A7" s="70">
        <v>1966</v>
      </c>
      <c r="B7" s="7" t="s">
        <v>9</v>
      </c>
      <c r="C7" s="71">
        <v>12567</v>
      </c>
      <c r="D7" s="7">
        <v>11206</v>
      </c>
      <c r="E7" s="71">
        <v>1361</v>
      </c>
      <c r="F7" s="8" t="s">
        <v>129</v>
      </c>
      <c r="G7" s="72">
        <v>33.9</v>
      </c>
    </row>
    <row r="8" spans="1:7" s="2" customFormat="1" ht="15">
      <c r="A8" s="70">
        <v>1967</v>
      </c>
      <c r="B8" s="65" t="s">
        <v>9</v>
      </c>
      <c r="C8" s="71">
        <v>18093</v>
      </c>
      <c r="D8" s="7">
        <v>15064</v>
      </c>
      <c r="E8" s="71">
        <v>3029</v>
      </c>
      <c r="F8" s="8" t="s">
        <v>129</v>
      </c>
      <c r="G8" s="72">
        <v>44</v>
      </c>
    </row>
    <row r="9" spans="1:7" s="2" customFormat="1" ht="15">
      <c r="A9" s="70">
        <v>1968</v>
      </c>
      <c r="B9" s="7" t="s">
        <v>9</v>
      </c>
      <c r="C9" s="71">
        <v>24209</v>
      </c>
      <c r="D9" s="7">
        <v>19717</v>
      </c>
      <c r="E9" s="71">
        <v>4492</v>
      </c>
      <c r="F9" s="8" t="s">
        <v>129</v>
      </c>
      <c r="G9" s="72">
        <v>33.799999999999997</v>
      </c>
    </row>
    <row r="10" spans="1:7" s="2" customFormat="1" ht="15">
      <c r="A10" s="70">
        <v>1969</v>
      </c>
      <c r="B10" s="65" t="s">
        <v>9</v>
      </c>
      <c r="C10" s="71">
        <v>34901</v>
      </c>
      <c r="D10" s="7">
        <v>28130</v>
      </c>
      <c r="E10" s="71">
        <v>6771</v>
      </c>
      <c r="F10" s="8" t="s">
        <v>129</v>
      </c>
      <c r="G10" s="72">
        <v>44.2</v>
      </c>
    </row>
    <row r="11" spans="1:7" s="2" customFormat="1" ht="15">
      <c r="A11" s="70">
        <v>1970</v>
      </c>
      <c r="B11" s="7" t="s">
        <v>9</v>
      </c>
      <c r="C11" s="71">
        <v>45970</v>
      </c>
      <c r="D11" s="7">
        <v>36508</v>
      </c>
      <c r="E11" s="71">
        <v>9462</v>
      </c>
      <c r="F11" s="8" t="s">
        <v>129</v>
      </c>
      <c r="G11" s="72">
        <v>31.7</v>
      </c>
    </row>
    <row r="12" spans="1:7" s="2" customFormat="1" ht="15">
      <c r="A12" s="70">
        <v>1971</v>
      </c>
      <c r="B12" s="7" t="s">
        <v>9</v>
      </c>
      <c r="C12" s="71">
        <v>49914</v>
      </c>
      <c r="D12" s="7">
        <v>40369</v>
      </c>
      <c r="E12" s="71">
        <v>9545</v>
      </c>
      <c r="F12" s="8" t="s">
        <v>129</v>
      </c>
      <c r="G12" s="72">
        <v>8.6</v>
      </c>
    </row>
    <row r="13" spans="1:7" s="2" customFormat="1" ht="15">
      <c r="A13" s="70">
        <v>1972</v>
      </c>
      <c r="B13" s="65" t="s">
        <v>9</v>
      </c>
      <c r="C13" s="71">
        <v>52930</v>
      </c>
      <c r="D13" s="7">
        <v>42484</v>
      </c>
      <c r="E13" s="71">
        <v>10446</v>
      </c>
      <c r="F13" s="8" t="s">
        <v>129</v>
      </c>
      <c r="G13" s="72">
        <v>6</v>
      </c>
    </row>
    <row r="14" spans="1:7" s="2" customFormat="1" ht="15">
      <c r="A14" s="70">
        <v>1973</v>
      </c>
      <c r="B14" s="7" t="s">
        <v>9</v>
      </c>
      <c r="C14" s="71">
        <v>68047</v>
      </c>
      <c r="D14" s="7">
        <v>55791</v>
      </c>
      <c r="E14" s="71">
        <v>12256</v>
      </c>
      <c r="F14" s="8" t="s">
        <v>129</v>
      </c>
      <c r="G14" s="72">
        <v>28.6</v>
      </c>
    </row>
    <row r="15" spans="1:7" s="2" customFormat="1" ht="15">
      <c r="A15" s="70">
        <v>1974</v>
      </c>
      <c r="B15" s="65" t="s">
        <v>9</v>
      </c>
      <c r="C15" s="71">
        <v>89838</v>
      </c>
      <c r="D15" s="7">
        <v>74170</v>
      </c>
      <c r="E15" s="71">
        <v>15668</v>
      </c>
      <c r="F15" s="8">
        <v>13.2</v>
      </c>
      <c r="G15" s="72">
        <v>32</v>
      </c>
    </row>
    <row r="16" spans="1:7" s="2" customFormat="1" ht="15">
      <c r="A16" s="70">
        <v>1975</v>
      </c>
      <c r="B16" s="7" t="s">
        <v>9</v>
      </c>
      <c r="C16" s="71">
        <v>92440</v>
      </c>
      <c r="D16" s="7">
        <v>78995</v>
      </c>
      <c r="E16" s="71">
        <v>13445</v>
      </c>
      <c r="F16" s="8">
        <v>13.05</v>
      </c>
      <c r="G16" s="72">
        <v>2.9</v>
      </c>
    </row>
    <row r="17" spans="1:7" s="2" customFormat="1" ht="20.100000000000001" customHeight="1">
      <c r="A17" s="64">
        <v>1976</v>
      </c>
      <c r="B17" s="7" t="s">
        <v>9</v>
      </c>
      <c r="C17" s="71">
        <v>105108</v>
      </c>
      <c r="D17" s="7">
        <v>90498</v>
      </c>
      <c r="E17" s="71">
        <v>14610</v>
      </c>
      <c r="F17" s="8">
        <v>12.4</v>
      </c>
      <c r="G17" s="9">
        <v>13.7</v>
      </c>
    </row>
    <row r="18" spans="1:7" s="2" customFormat="1" ht="20.100000000000001" customHeight="1">
      <c r="A18" s="64">
        <v>1977</v>
      </c>
      <c r="B18" s="7" t="s">
        <v>9</v>
      </c>
      <c r="C18" s="71">
        <v>129329</v>
      </c>
      <c r="D18" s="7">
        <v>110180</v>
      </c>
      <c r="E18" s="71">
        <v>19149</v>
      </c>
      <c r="F18" s="8">
        <v>11.6</v>
      </c>
      <c r="G18" s="9">
        <v>23</v>
      </c>
    </row>
    <row r="19" spans="1:7" s="2" customFormat="1" ht="20.100000000000001" customHeight="1">
      <c r="A19" s="64">
        <v>1978</v>
      </c>
      <c r="B19" s="7" t="s">
        <v>9</v>
      </c>
      <c r="C19" s="71">
        <v>156123</v>
      </c>
      <c r="D19" s="7">
        <v>133034</v>
      </c>
      <c r="E19" s="71">
        <v>26089</v>
      </c>
      <c r="F19" s="8">
        <v>11.8</v>
      </c>
      <c r="G19" s="9">
        <v>20.7</v>
      </c>
    </row>
    <row r="20" spans="1:7" s="2" customFormat="1" ht="20.100000000000001" customHeight="1">
      <c r="A20" s="64">
        <v>1979</v>
      </c>
      <c r="B20" s="7" t="s">
        <v>9</v>
      </c>
      <c r="C20" s="71">
        <v>162276</v>
      </c>
      <c r="D20" s="7">
        <v>137865</v>
      </c>
      <c r="E20" s="71">
        <v>24411</v>
      </c>
      <c r="F20" s="8">
        <v>12</v>
      </c>
      <c r="G20" s="9">
        <v>3.9</v>
      </c>
    </row>
    <row r="21" spans="1:7" s="2" customFormat="1" ht="20.100000000000001" customHeight="1">
      <c r="A21" s="64">
        <v>1980</v>
      </c>
      <c r="B21" s="7" t="s">
        <v>9</v>
      </c>
      <c r="C21" s="71">
        <v>162897</v>
      </c>
      <c r="D21" s="7">
        <v>139387</v>
      </c>
      <c r="E21" s="71">
        <v>23510</v>
      </c>
      <c r="F21" s="8">
        <v>11.2</v>
      </c>
      <c r="G21" s="9">
        <v>0.4</v>
      </c>
    </row>
    <row r="22" spans="1:7" s="2" customFormat="1" ht="20.100000000000001" customHeight="1">
      <c r="A22" s="64">
        <v>1981</v>
      </c>
      <c r="B22" s="7" t="s">
        <v>9</v>
      </c>
      <c r="C22" s="71">
        <v>161669</v>
      </c>
      <c r="D22" s="7">
        <v>142084</v>
      </c>
      <c r="E22" s="71">
        <v>19585</v>
      </c>
      <c r="F22" s="8">
        <v>10.5</v>
      </c>
      <c r="G22" s="9">
        <v>-0.8</v>
      </c>
    </row>
    <row r="23" spans="1:7" s="2" customFormat="1" ht="20.100000000000001" customHeight="1">
      <c r="A23" s="64">
        <v>1982</v>
      </c>
      <c r="B23" s="7" t="s">
        <v>9</v>
      </c>
      <c r="C23" s="71">
        <v>175448</v>
      </c>
      <c r="D23" s="7">
        <v>153509</v>
      </c>
      <c r="E23" s="71">
        <v>21939</v>
      </c>
      <c r="F23" s="8">
        <v>13.3</v>
      </c>
      <c r="G23" s="9">
        <v>8.5</v>
      </c>
    </row>
    <row r="24" spans="1:7" s="2" customFormat="1" ht="20.100000000000001" customHeight="1">
      <c r="A24" s="64">
        <v>1983</v>
      </c>
      <c r="B24" s="7" t="s">
        <v>9</v>
      </c>
      <c r="C24" s="71">
        <v>179405</v>
      </c>
      <c r="D24" s="7">
        <v>152470</v>
      </c>
      <c r="E24" s="71">
        <v>26935</v>
      </c>
      <c r="F24" s="8">
        <v>11.5</v>
      </c>
      <c r="G24" s="9">
        <v>2.2999999999999998</v>
      </c>
    </row>
    <row r="25" spans="1:7" s="2" customFormat="1" ht="20.100000000000001" customHeight="1">
      <c r="A25" s="64">
        <v>1984</v>
      </c>
      <c r="B25" s="7" t="s">
        <v>9</v>
      </c>
      <c r="C25" s="71">
        <v>176634</v>
      </c>
      <c r="D25" s="7">
        <v>149920</v>
      </c>
      <c r="E25" s="71">
        <v>26714</v>
      </c>
      <c r="F25" s="8">
        <v>12</v>
      </c>
      <c r="G25" s="9">
        <v>-1.5</v>
      </c>
    </row>
    <row r="26" spans="1:7" s="2" customFormat="1" ht="20.100000000000001" customHeight="1">
      <c r="A26" s="64">
        <v>1985</v>
      </c>
      <c r="B26" s="7" t="s">
        <v>9</v>
      </c>
      <c r="C26" s="71">
        <v>180989</v>
      </c>
      <c r="D26" s="7">
        <v>151870</v>
      </c>
      <c r="E26" s="71">
        <v>29119</v>
      </c>
      <c r="F26" s="8">
        <v>11.3</v>
      </c>
      <c r="G26" s="9">
        <v>2.5</v>
      </c>
    </row>
    <row r="27" spans="1:7" s="2" customFormat="1" ht="20.100000000000001" customHeight="1">
      <c r="A27" s="64">
        <v>1986</v>
      </c>
      <c r="B27" s="7" t="s">
        <v>9</v>
      </c>
      <c r="C27" s="71">
        <v>223331</v>
      </c>
      <c r="D27" s="7">
        <v>182751</v>
      </c>
      <c r="E27" s="71">
        <v>40586</v>
      </c>
      <c r="F27" s="8">
        <v>11.2</v>
      </c>
      <c r="G27" s="9">
        <v>23.4</v>
      </c>
    </row>
    <row r="28" spans="1:7" ht="20.100000000000001" customHeight="1">
      <c r="A28" s="64">
        <v>1987</v>
      </c>
      <c r="B28" s="7" t="s">
        <v>9</v>
      </c>
      <c r="C28" s="71">
        <v>248080</v>
      </c>
      <c r="D28" s="7">
        <v>205611</v>
      </c>
      <c r="E28" s="71">
        <v>42469</v>
      </c>
      <c r="F28" s="8">
        <v>12</v>
      </c>
      <c r="G28" s="9">
        <v>11.1</v>
      </c>
    </row>
    <row r="29" spans="1:7" ht="20.100000000000001" customHeight="1">
      <c r="A29" s="64">
        <v>1988</v>
      </c>
      <c r="B29" s="7" t="s">
        <v>9</v>
      </c>
      <c r="C29" s="71">
        <v>265943</v>
      </c>
      <c r="D29" s="7">
        <v>234945</v>
      </c>
      <c r="E29" s="71">
        <v>30998</v>
      </c>
      <c r="F29" s="8">
        <v>12</v>
      </c>
      <c r="G29" s="9">
        <v>7.2</v>
      </c>
    </row>
    <row r="30" spans="1:7" ht="20.100000000000001" customHeight="1">
      <c r="A30" s="64">
        <v>1989</v>
      </c>
      <c r="B30" s="7" t="s">
        <v>9</v>
      </c>
      <c r="C30" s="71">
        <v>239945</v>
      </c>
      <c r="D30" s="7">
        <v>207907</v>
      </c>
      <c r="E30" s="71">
        <v>32038</v>
      </c>
      <c r="F30" s="8">
        <v>12</v>
      </c>
      <c r="G30" s="9">
        <v>-9.7799999999999994</v>
      </c>
    </row>
    <row r="31" spans="1:7" ht="20.100000000000001" customHeight="1">
      <c r="A31" s="64">
        <v>1990</v>
      </c>
      <c r="B31" s="7" t="s">
        <v>9</v>
      </c>
      <c r="C31" s="71">
        <v>254885</v>
      </c>
      <c r="D31" s="7">
        <v>226421</v>
      </c>
      <c r="E31" s="71">
        <v>28464</v>
      </c>
      <c r="F31" s="8">
        <v>12</v>
      </c>
      <c r="G31" s="9">
        <v>6.2</v>
      </c>
    </row>
    <row r="32" spans="1:7" ht="20.100000000000001" customHeight="1">
      <c r="A32" s="64">
        <v>1991</v>
      </c>
      <c r="B32" s="7" t="s">
        <v>9</v>
      </c>
      <c r="C32" s="71">
        <v>292995</v>
      </c>
      <c r="D32" s="7">
        <v>267932</v>
      </c>
      <c r="E32" s="71">
        <v>25063</v>
      </c>
      <c r="F32" s="8">
        <v>9.25</v>
      </c>
      <c r="G32" s="9">
        <v>15</v>
      </c>
    </row>
    <row r="33" spans="1:7" ht="20.100000000000001" customHeight="1">
      <c r="A33" s="64">
        <v>1992</v>
      </c>
      <c r="B33" s="7" t="s">
        <v>9</v>
      </c>
      <c r="C33" s="7">
        <v>334353</v>
      </c>
      <c r="D33" s="7">
        <v>300496</v>
      </c>
      <c r="E33" s="7">
        <v>33857</v>
      </c>
      <c r="F33" s="8">
        <v>10.14</v>
      </c>
      <c r="G33" s="9">
        <v>14.1</v>
      </c>
    </row>
    <row r="34" spans="1:7" ht="20.100000000000001" customHeight="1">
      <c r="A34" s="64">
        <v>1993</v>
      </c>
      <c r="B34" s="7" t="s">
        <v>9</v>
      </c>
      <c r="C34" s="7">
        <v>293567</v>
      </c>
      <c r="D34" s="7">
        <v>254140</v>
      </c>
      <c r="E34" s="7">
        <v>39427</v>
      </c>
      <c r="F34" s="8">
        <v>11.94</v>
      </c>
      <c r="G34" s="9">
        <v>-12.2</v>
      </c>
    </row>
    <row r="35" spans="1:7" ht="20.100000000000001" customHeight="1">
      <c r="A35" s="64">
        <v>1994</v>
      </c>
      <c r="B35" s="7" t="s">
        <v>9</v>
      </c>
      <c r="C35" s="7">
        <v>326531</v>
      </c>
      <c r="D35" s="7">
        <v>289381</v>
      </c>
      <c r="E35" s="7">
        <v>37150</v>
      </c>
      <c r="F35" s="8">
        <v>10</v>
      </c>
      <c r="G35" s="9">
        <v>11.2</v>
      </c>
    </row>
    <row r="36" spans="1:7" ht="20.100000000000001" customHeight="1">
      <c r="A36" s="64">
        <v>1995</v>
      </c>
      <c r="B36" s="7" t="s">
        <v>9</v>
      </c>
      <c r="C36" s="7">
        <v>363395</v>
      </c>
      <c r="D36" s="7">
        <v>325035</v>
      </c>
      <c r="E36" s="7">
        <v>38360</v>
      </c>
      <c r="F36" s="8">
        <v>11.27</v>
      </c>
      <c r="G36" s="9">
        <v>11.28</v>
      </c>
    </row>
    <row r="37" spans="1:7" ht="20.100000000000001" customHeight="1">
      <c r="A37" s="64">
        <v>1996</v>
      </c>
      <c r="B37" s="7" t="s">
        <v>9</v>
      </c>
      <c r="C37" s="7">
        <v>393613</v>
      </c>
      <c r="D37" s="7">
        <v>343246</v>
      </c>
      <c r="E37" s="7">
        <v>50367</v>
      </c>
      <c r="F37" s="8">
        <v>13.5</v>
      </c>
      <c r="G37" s="9">
        <v>8.3000000000000007</v>
      </c>
    </row>
    <row r="38" spans="1:7" ht="20.100000000000001" customHeight="1">
      <c r="A38" s="64">
        <v>1997</v>
      </c>
      <c r="B38" s="7" t="s">
        <v>9</v>
      </c>
      <c r="C38" s="7">
        <v>421857</v>
      </c>
      <c r="D38" s="7">
        <v>371145</v>
      </c>
      <c r="E38" s="7">
        <v>50712</v>
      </c>
      <c r="F38" s="8">
        <v>10.5</v>
      </c>
      <c r="G38" s="9">
        <v>7.2</v>
      </c>
    </row>
    <row r="39" spans="1:7" ht="20.100000000000001" customHeight="1">
      <c r="A39" s="64">
        <v>1998</v>
      </c>
      <c r="B39" s="7" t="s">
        <v>9</v>
      </c>
      <c r="C39" s="7">
        <v>463684</v>
      </c>
      <c r="D39" s="7">
        <v>398008</v>
      </c>
      <c r="E39" s="7">
        <v>65676</v>
      </c>
      <c r="F39" s="8">
        <v>10.8</v>
      </c>
      <c r="G39" s="9">
        <v>9.9</v>
      </c>
    </row>
    <row r="40" spans="1:7" ht="20.100000000000001" customHeight="1">
      <c r="A40" s="64">
        <v>1999</v>
      </c>
      <c r="B40" s="7" t="s">
        <v>9</v>
      </c>
      <c r="C40" s="7">
        <v>491504</v>
      </c>
      <c r="D40" s="7">
        <v>421243</v>
      </c>
      <c r="E40" s="7">
        <v>70261</v>
      </c>
      <c r="F40" s="8">
        <v>12.8</v>
      </c>
      <c r="G40" s="9">
        <v>6</v>
      </c>
    </row>
    <row r="41" spans="1:7" ht="20.100000000000001" customHeight="1">
      <c r="A41" s="64">
        <v>2000</v>
      </c>
      <c r="B41" s="7" t="s">
        <v>9</v>
      </c>
      <c r="C41" s="7">
        <v>463646</v>
      </c>
      <c r="D41" s="7">
        <v>376914</v>
      </c>
      <c r="E41" s="7">
        <v>86732</v>
      </c>
      <c r="F41" s="8">
        <v>11.88</v>
      </c>
      <c r="G41" s="9">
        <v>-5.7</v>
      </c>
    </row>
    <row r="42" spans="1:7" ht="20.100000000000001" customHeight="1">
      <c r="A42" s="64">
        <v>2001</v>
      </c>
      <c r="B42" s="7" t="s">
        <v>9</v>
      </c>
      <c r="C42" s="7">
        <v>361237</v>
      </c>
      <c r="D42" s="7">
        <v>299514</v>
      </c>
      <c r="E42" s="7">
        <v>61723</v>
      </c>
      <c r="F42" s="8">
        <v>11.93</v>
      </c>
      <c r="G42" s="9">
        <v>-22.1</v>
      </c>
    </row>
    <row r="43" spans="1:7" ht="20.100000000000001" customHeight="1">
      <c r="A43" s="64">
        <v>2002</v>
      </c>
      <c r="B43" s="7" t="s">
        <v>9</v>
      </c>
      <c r="C43" s="7">
        <v>275466</v>
      </c>
      <c r="D43" s="7">
        <v>218660</v>
      </c>
      <c r="E43" s="7">
        <v>56808</v>
      </c>
      <c r="F43" s="8">
        <v>7.92</v>
      </c>
      <c r="G43" s="9">
        <v>-23.7</v>
      </c>
    </row>
    <row r="44" spans="1:7" ht="20.100000000000001" customHeight="1">
      <c r="A44" s="64">
        <v>2003</v>
      </c>
      <c r="B44" s="7" t="s">
        <v>9</v>
      </c>
      <c r="C44" s="7">
        <v>338132</v>
      </c>
      <c r="D44" s="7">
        <v>275428</v>
      </c>
      <c r="E44" s="7">
        <v>62704</v>
      </c>
      <c r="F44" s="8">
        <v>9.6</v>
      </c>
      <c r="G44" s="9">
        <v>22.7</v>
      </c>
    </row>
    <row r="45" spans="1:7" ht="20.100000000000001" customHeight="1">
      <c r="A45" s="64">
        <v>2004</v>
      </c>
      <c r="B45" s="7" t="s">
        <v>9</v>
      </c>
      <c r="C45" s="7">
        <v>385297</v>
      </c>
      <c r="D45" s="7">
        <v>297335</v>
      </c>
      <c r="E45" s="7">
        <v>87962</v>
      </c>
      <c r="F45" s="8">
        <v>13.51</v>
      </c>
      <c r="G45" s="9">
        <v>13.9</v>
      </c>
    </row>
    <row r="46" spans="1:7" ht="20.100000000000001" customHeight="1">
      <c r="A46" s="64">
        <v>2005</v>
      </c>
      <c r="B46" s="7" t="s">
        <v>9</v>
      </c>
      <c r="C46" s="7">
        <v>375398</v>
      </c>
      <c r="D46" s="7">
        <v>277346</v>
      </c>
      <c r="E46" s="7">
        <v>98052</v>
      </c>
      <c r="F46" s="8">
        <v>9.1</v>
      </c>
      <c r="G46" s="9">
        <v>-2.6</v>
      </c>
    </row>
    <row r="47" spans="1:7" ht="20.100000000000001" customHeight="1">
      <c r="A47" s="64">
        <v>2006</v>
      </c>
      <c r="B47" s="7" t="s">
        <v>9</v>
      </c>
      <c r="C47" s="7">
        <v>383926</v>
      </c>
      <c r="D47" s="7">
        <v>283819</v>
      </c>
      <c r="E47" s="7">
        <v>100107</v>
      </c>
      <c r="F47" s="8">
        <v>10.199999999999999</v>
      </c>
      <c r="G47" s="9">
        <v>2.2999999999999998</v>
      </c>
    </row>
    <row r="48" spans="1:7" ht="20.100000000000001" customHeight="1">
      <c r="A48" s="64">
        <v>2007</v>
      </c>
      <c r="B48" s="7" t="s">
        <v>9</v>
      </c>
      <c r="C48" s="7">
        <v>526705</v>
      </c>
      <c r="D48" s="7">
        <v>360713</v>
      </c>
      <c r="E48" s="7">
        <v>165992</v>
      </c>
      <c r="F48" s="8">
        <v>11.96</v>
      </c>
      <c r="G48" s="9">
        <v>37.200000000000003</v>
      </c>
    </row>
    <row r="49" spans="1:7" ht="20.100000000000001" customHeight="1">
      <c r="A49" s="64">
        <v>2008</v>
      </c>
      <c r="B49" s="7" t="s">
        <v>9</v>
      </c>
      <c r="C49" s="7">
        <v>500277</v>
      </c>
      <c r="D49" s="73">
        <v>374661</v>
      </c>
      <c r="E49" s="7">
        <v>125616</v>
      </c>
      <c r="F49" s="8">
        <v>11.78</v>
      </c>
      <c r="G49" s="9">
        <v>-5</v>
      </c>
    </row>
    <row r="50" spans="1:7" ht="20.100000000000001" customHeight="1">
      <c r="A50" s="69">
        <v>2009</v>
      </c>
      <c r="B50" s="7" t="s">
        <v>11</v>
      </c>
      <c r="C50" s="7">
        <v>509956</v>
      </c>
      <c r="D50" s="73">
        <v>379322</v>
      </c>
      <c r="E50" s="7">
        <v>130634</v>
      </c>
      <c r="F50" s="8">
        <v>11.32</v>
      </c>
      <c r="G50" s="9">
        <v>1.9</v>
      </c>
    </row>
    <row r="51" spans="1:7" ht="19.5" customHeight="1">
      <c r="A51" s="64">
        <v>2010</v>
      </c>
      <c r="B51" s="7" t="s">
        <v>11</v>
      </c>
      <c r="C51" s="74">
        <v>602867</v>
      </c>
      <c r="D51" s="75">
        <v>448800</v>
      </c>
      <c r="E51" s="74">
        <v>156067</v>
      </c>
      <c r="F51" s="76">
        <v>12.67</v>
      </c>
      <c r="G51" s="77">
        <v>18.21</v>
      </c>
    </row>
    <row r="52" spans="1:7" ht="19.5" customHeight="1">
      <c r="A52" s="64">
        <v>2011</v>
      </c>
      <c r="B52" s="7" t="s">
        <v>11</v>
      </c>
      <c r="C52" s="7">
        <v>736215</v>
      </c>
      <c r="D52" s="7">
        <v>545221</v>
      </c>
      <c r="E52" s="7">
        <v>190994</v>
      </c>
      <c r="F52" s="7">
        <v>13.12</v>
      </c>
      <c r="G52" s="52">
        <v>22.1</v>
      </c>
    </row>
    <row r="53" spans="1:7" ht="19.5" customHeight="1">
      <c r="A53" s="64">
        <v>2012</v>
      </c>
      <c r="B53" s="7" t="s">
        <v>11</v>
      </c>
      <c r="C53" s="73">
        <v>803092</v>
      </c>
      <c r="D53" s="73">
        <v>598258</v>
      </c>
      <c r="E53" s="73">
        <v>204834</v>
      </c>
      <c r="F53" s="8">
        <v>12.87</v>
      </c>
      <c r="G53" s="78">
        <v>9.08</v>
      </c>
    </row>
    <row r="54" spans="1:7" ht="19.5" customHeight="1">
      <c r="A54" s="64">
        <v>2013</v>
      </c>
      <c r="B54" s="7" t="s">
        <v>12</v>
      </c>
      <c r="C54" s="7">
        <v>797616</v>
      </c>
      <c r="D54" s="7">
        <v>594848</v>
      </c>
      <c r="E54" s="7">
        <v>202768</v>
      </c>
      <c r="F54" s="7">
        <v>12.51</v>
      </c>
      <c r="G54" s="7">
        <v>-0.7</v>
      </c>
    </row>
    <row r="55" spans="1:7" ht="15">
      <c r="A55" s="13">
        <v>2014</v>
      </c>
      <c r="B55" s="7" t="s">
        <v>12</v>
      </c>
      <c r="C55" s="7">
        <v>790118</v>
      </c>
      <c r="D55" s="7">
        <v>585981</v>
      </c>
      <c r="E55" s="7">
        <v>204137</v>
      </c>
      <c r="F55" s="7">
        <v>12.4</v>
      </c>
      <c r="G55" s="7">
        <v>-0.9</v>
      </c>
    </row>
    <row r="56" spans="1:7" ht="15">
      <c r="A56" s="13">
        <v>2015</v>
      </c>
      <c r="B56" s="7" t="s">
        <v>12</v>
      </c>
      <c r="C56" s="7">
        <v>538970</v>
      </c>
      <c r="D56" s="7">
        <v>407412</v>
      </c>
      <c r="E56" s="7">
        <v>131558</v>
      </c>
      <c r="F56" s="7">
        <v>12.8</v>
      </c>
      <c r="G56" s="7">
        <v>-31.8</v>
      </c>
    </row>
    <row r="57" spans="1:7" ht="15">
      <c r="A57" s="13">
        <v>2016</v>
      </c>
      <c r="B57" s="7" t="s">
        <v>12</v>
      </c>
      <c r="C57" s="7">
        <v>753002</v>
      </c>
      <c r="D57" s="7">
        <v>572563</v>
      </c>
      <c r="E57" s="7">
        <v>180439</v>
      </c>
      <c r="F57" s="7">
        <v>13.4</v>
      </c>
      <c r="G57" s="7">
        <v>39.700000000000003</v>
      </c>
    </row>
    <row r="58" spans="1:7" ht="15">
      <c r="A58" s="13">
        <v>2017</v>
      </c>
      <c r="B58" s="7" t="s">
        <v>12</v>
      </c>
      <c r="C58" s="7">
        <v>940218</v>
      </c>
      <c r="D58" s="7">
        <v>760577</v>
      </c>
      <c r="E58" s="7">
        <v>179641</v>
      </c>
      <c r="F58" s="7">
        <v>12.6</v>
      </c>
      <c r="G58" s="7">
        <v>24.9</v>
      </c>
    </row>
    <row r="59" spans="1:7" ht="15">
      <c r="A59" s="13">
        <v>2018</v>
      </c>
      <c r="B59" s="7" t="s">
        <v>12</v>
      </c>
      <c r="C59" s="7">
        <v>1173072</v>
      </c>
      <c r="D59" s="7">
        <v>969278</v>
      </c>
      <c r="E59" s="7">
        <v>203785</v>
      </c>
      <c r="F59" s="7">
        <v>12.4</v>
      </c>
      <c r="G59" s="7">
        <v>24.8</v>
      </c>
    </row>
    <row r="60" spans="1:7" ht="15">
      <c r="A60" s="13">
        <v>2019</v>
      </c>
      <c r="B60" s="7" t="s">
        <v>12</v>
      </c>
      <c r="C60" s="7">
        <v>1197191</v>
      </c>
      <c r="D60" s="7">
        <v>995884</v>
      </c>
      <c r="E60" s="7">
        <v>201307</v>
      </c>
      <c r="F60" s="7">
        <v>12.7</v>
      </c>
      <c r="G60" s="7">
        <v>2.1</v>
      </c>
    </row>
    <row r="61" spans="1:7" ht="15">
      <c r="A61" s="13">
        <v>2020</v>
      </c>
      <c r="B61" s="7" t="s">
        <v>12</v>
      </c>
      <c r="C61" s="7">
        <v>230085</v>
      </c>
      <c r="D61" s="7">
        <v>183130</v>
      </c>
      <c r="E61" s="7">
        <v>46955</v>
      </c>
      <c r="F61" s="7">
        <v>15.1</v>
      </c>
      <c r="G61" s="7">
        <v>-80.7</v>
      </c>
    </row>
    <row r="62" spans="1:7" ht="15">
      <c r="A62" s="13">
        <v>2021</v>
      </c>
      <c r="B62" s="7" t="s">
        <v>12</v>
      </c>
      <c r="C62" s="7">
        <v>150962</v>
      </c>
      <c r="D62" s="7">
        <v>150625</v>
      </c>
      <c r="E62" s="7">
        <v>337</v>
      </c>
      <c r="F62" s="7">
        <v>15.5</v>
      </c>
      <c r="G62" s="7">
        <v>-34.299999999999997</v>
      </c>
    </row>
    <row r="63" spans="1:7" ht="15">
      <c r="A63" s="13">
        <v>2022</v>
      </c>
      <c r="B63" s="7" t="s">
        <v>12</v>
      </c>
      <c r="C63" s="7">
        <v>614869</v>
      </c>
      <c r="D63" s="7">
        <v>592631</v>
      </c>
      <c r="E63" s="7">
        <v>22238</v>
      </c>
      <c r="F63" s="7">
        <v>13.1</v>
      </c>
      <c r="G63" s="7">
        <v>307</v>
      </c>
    </row>
    <row r="64" spans="1:7" ht="15">
      <c r="A64" s="13">
        <v>2023</v>
      </c>
      <c r="B64" s="7" t="s">
        <v>12</v>
      </c>
      <c r="C64" s="7">
        <v>1014882</v>
      </c>
      <c r="D64" s="7">
        <v>914270</v>
      </c>
      <c r="E64" s="7">
        <v>100612</v>
      </c>
      <c r="F64" s="7">
        <v>13.2</v>
      </c>
      <c r="G64" s="7">
        <v>65.05</v>
      </c>
    </row>
    <row r="65" spans="1:7">
      <c r="A65" s="7">
        <v>2024</v>
      </c>
      <c r="B65" s="7" t="s">
        <v>12</v>
      </c>
      <c r="C65" s="7">
        <v>1147548</v>
      </c>
      <c r="D65" s="7">
        <v>1023937</v>
      </c>
      <c r="E65" s="7">
        <v>123611</v>
      </c>
      <c r="F65" s="7">
        <v>13.3</v>
      </c>
      <c r="G65" s="7">
        <v>13.07</v>
      </c>
    </row>
    <row r="66" spans="1:7">
      <c r="A66" s="14" t="s">
        <v>13</v>
      </c>
      <c r="C66" s="15"/>
      <c r="D66" s="16"/>
      <c r="E66" s="15"/>
    </row>
    <row r="67" spans="1:7">
      <c r="A67" s="3" t="s">
        <v>14</v>
      </c>
    </row>
    <row r="68" spans="1:7">
      <c r="A68" s="3" t="s">
        <v>15</v>
      </c>
    </row>
  </sheetData>
  <mergeCells count="3">
    <mergeCell ref="A1:G1"/>
    <mergeCell ref="A3:B4"/>
    <mergeCell ref="C3:C4"/>
  </mergeCells>
  <printOptions horizontalCentered="1" verticalCentered="1"/>
  <pageMargins left="1.18" right="1.18" top="1" bottom="1" header="0.5" footer="0.5"/>
  <pageSetup paperSize="9" scale="7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M27"/>
  <sheetViews>
    <sheetView topLeftCell="A13" workbookViewId="0">
      <selection activeCell="H31" sqref="H31"/>
    </sheetView>
  </sheetViews>
  <sheetFormatPr defaultColWidth="8.88671875" defaultRowHeight="15"/>
  <cols>
    <col min="1" max="1" width="3.88671875" style="79" bestFit="1" customWidth="1"/>
    <col min="2" max="2" width="6.77734375" style="79" bestFit="1" customWidth="1"/>
    <col min="3" max="3" width="9.33203125" style="79" bestFit="1" customWidth="1"/>
    <col min="4" max="4" width="6.6640625" style="79" bestFit="1" customWidth="1"/>
    <col min="5" max="5" width="5.21875" style="79" bestFit="1" customWidth="1"/>
    <col min="6" max="6" width="4.33203125" style="79" customWidth="1"/>
    <col min="7" max="7" width="3.5546875" style="79" customWidth="1"/>
    <col min="8" max="8" width="10.33203125" style="79" bestFit="1" customWidth="1"/>
    <col min="9" max="9" width="6.33203125" style="79" bestFit="1" customWidth="1"/>
    <col min="10" max="10" width="5.88671875" style="79" bestFit="1" customWidth="1"/>
    <col min="11" max="11" width="5.44140625" style="79" bestFit="1" customWidth="1"/>
    <col min="12" max="12" width="7.77734375" style="79" bestFit="1" customWidth="1"/>
    <col min="13" max="13" width="1.77734375" style="79" customWidth="1"/>
    <col min="14" max="16384" width="8.88671875" style="79"/>
  </cols>
  <sheetData>
    <row r="1" spans="1:13" s="322" customFormat="1" ht="19.5" customHeight="1">
      <c r="A1" s="321" t="s">
        <v>192</v>
      </c>
    </row>
    <row r="2" spans="1:13" ht="19.5" customHeight="1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33" customHeight="1">
      <c r="A3" s="81" t="s">
        <v>130</v>
      </c>
      <c r="B3" s="81" t="s">
        <v>183</v>
      </c>
      <c r="C3" s="81" t="s">
        <v>184</v>
      </c>
      <c r="D3" s="112" t="s">
        <v>185</v>
      </c>
      <c r="E3" s="81" t="s">
        <v>186</v>
      </c>
      <c r="F3" s="323" t="s">
        <v>187</v>
      </c>
      <c r="G3" s="324"/>
      <c r="H3" s="81" t="s">
        <v>188</v>
      </c>
      <c r="I3" s="81" t="s">
        <v>189</v>
      </c>
      <c r="J3" s="81" t="s">
        <v>190</v>
      </c>
      <c r="K3" s="81" t="s">
        <v>191</v>
      </c>
      <c r="L3" s="113" t="s">
        <v>133</v>
      </c>
    </row>
    <row r="4" spans="1:13" ht="17.100000000000001" customHeight="1">
      <c r="A4" s="83">
        <v>2001</v>
      </c>
      <c r="B4" s="83">
        <v>922</v>
      </c>
      <c r="C4" s="83">
        <v>488</v>
      </c>
      <c r="D4" s="83">
        <v>119</v>
      </c>
      <c r="E4" s="83">
        <v>337</v>
      </c>
      <c r="F4" s="267">
        <v>798</v>
      </c>
      <c r="G4" s="268"/>
      <c r="H4" s="83">
        <v>690</v>
      </c>
      <c r="I4" s="96"/>
      <c r="J4" s="96"/>
      <c r="K4" s="96"/>
      <c r="L4" s="114">
        <v>3354</v>
      </c>
    </row>
    <row r="5" spans="1:13" ht="17.100000000000001" customHeight="1">
      <c r="A5" s="83">
        <v>2002</v>
      </c>
      <c r="B5" s="83">
        <v>536</v>
      </c>
      <c r="C5" s="83">
        <v>0</v>
      </c>
      <c r="D5" s="83">
        <v>119</v>
      </c>
      <c r="E5" s="83">
        <v>339</v>
      </c>
      <c r="F5" s="267">
        <v>428</v>
      </c>
      <c r="G5" s="268"/>
      <c r="H5" s="83">
        <v>478</v>
      </c>
      <c r="I5" s="96"/>
      <c r="J5" s="96"/>
      <c r="K5" s="83">
        <v>79</v>
      </c>
      <c r="L5" s="114">
        <v>1979</v>
      </c>
    </row>
    <row r="6" spans="1:13" ht="17.100000000000001" customHeight="1">
      <c r="A6" s="83">
        <v>2003</v>
      </c>
      <c r="B6" s="83">
        <v>572</v>
      </c>
      <c r="C6" s="83">
        <v>0</v>
      </c>
      <c r="D6" s="83">
        <v>369</v>
      </c>
      <c r="E6" s="83">
        <v>223</v>
      </c>
      <c r="F6" s="267">
        <v>645</v>
      </c>
      <c r="G6" s="268"/>
      <c r="H6" s="83">
        <v>402</v>
      </c>
      <c r="I6" s="96"/>
      <c r="J6" s="96"/>
      <c r="K6" s="83">
        <v>154</v>
      </c>
      <c r="L6" s="114">
        <v>2365</v>
      </c>
    </row>
    <row r="7" spans="1:13" ht="17.100000000000001" customHeight="1">
      <c r="A7" s="83">
        <v>2004</v>
      </c>
      <c r="B7" s="83">
        <v>825</v>
      </c>
      <c r="C7" s="83">
        <v>329</v>
      </c>
      <c r="D7" s="83">
        <v>77</v>
      </c>
      <c r="E7" s="83">
        <v>577</v>
      </c>
      <c r="F7" s="267">
        <v>682</v>
      </c>
      <c r="G7" s="268"/>
      <c r="H7" s="83">
        <v>458</v>
      </c>
      <c r="I7" s="96"/>
      <c r="J7" s="96"/>
      <c r="K7" s="83">
        <v>275</v>
      </c>
      <c r="L7" s="114">
        <v>3223</v>
      </c>
    </row>
    <row r="8" spans="1:13" ht="17.100000000000001" customHeight="1">
      <c r="A8" s="83">
        <v>2005</v>
      </c>
      <c r="B8" s="83">
        <v>661</v>
      </c>
      <c r="C8" s="83">
        <v>200</v>
      </c>
      <c r="D8" s="83">
        <v>81</v>
      </c>
      <c r="E8" s="83">
        <v>782</v>
      </c>
      <c r="F8" s="267">
        <v>544</v>
      </c>
      <c r="G8" s="268"/>
      <c r="H8" s="83">
        <v>167</v>
      </c>
      <c r="I8" s="96"/>
      <c r="J8" s="96"/>
      <c r="K8" s="83">
        <v>279</v>
      </c>
      <c r="L8" s="114">
        <v>2714</v>
      </c>
    </row>
    <row r="9" spans="1:13" ht="17.100000000000001" customHeight="1">
      <c r="A9" s="83">
        <v>2006</v>
      </c>
      <c r="B9" s="83">
        <v>248</v>
      </c>
      <c r="C9" s="83">
        <v>225</v>
      </c>
      <c r="D9" s="83">
        <v>92</v>
      </c>
      <c r="E9" s="85">
        <v>1256</v>
      </c>
      <c r="F9" s="267">
        <v>561</v>
      </c>
      <c r="G9" s="268"/>
      <c r="H9" s="83">
        <v>335</v>
      </c>
      <c r="I9" s="96"/>
      <c r="J9" s="96"/>
      <c r="K9" s="83">
        <v>395</v>
      </c>
      <c r="L9" s="114">
        <v>3112</v>
      </c>
    </row>
    <row r="10" spans="1:13" ht="17.100000000000001" customHeight="1">
      <c r="A10" s="83">
        <v>2007</v>
      </c>
      <c r="B10" s="85">
        <v>1282</v>
      </c>
      <c r="C10" s="83">
        <v>419</v>
      </c>
      <c r="D10" s="83">
        <v>198</v>
      </c>
      <c r="E10" s="85">
        <v>1542</v>
      </c>
      <c r="F10" s="267">
        <v>895</v>
      </c>
      <c r="G10" s="268"/>
      <c r="H10" s="83">
        <v>404</v>
      </c>
      <c r="I10" s="96"/>
      <c r="J10" s="96"/>
      <c r="K10" s="83">
        <v>587</v>
      </c>
      <c r="L10" s="114">
        <v>5327</v>
      </c>
    </row>
    <row r="11" spans="1:13" ht="17.100000000000001" customHeight="1">
      <c r="A11" s="83">
        <v>2008</v>
      </c>
      <c r="B11" s="83">
        <v>838</v>
      </c>
      <c r="C11" s="83">
        <v>709</v>
      </c>
      <c r="D11" s="83">
        <v>383</v>
      </c>
      <c r="E11" s="85">
        <v>1065</v>
      </c>
      <c r="F11" s="318">
        <v>1443</v>
      </c>
      <c r="G11" s="319"/>
      <c r="H11" s="85">
        <v>1490</v>
      </c>
      <c r="I11" s="96"/>
      <c r="J11" s="96"/>
      <c r="K11" s="83">
        <v>520</v>
      </c>
      <c r="L11" s="114">
        <v>6448</v>
      </c>
    </row>
    <row r="12" spans="1:13" ht="17.100000000000001" customHeight="1">
      <c r="A12" s="83">
        <v>2009</v>
      </c>
      <c r="B12" s="85">
        <v>1659</v>
      </c>
      <c r="C12" s="83">
        <v>739</v>
      </c>
      <c r="D12" s="83">
        <v>313</v>
      </c>
      <c r="E12" s="85">
        <v>1177</v>
      </c>
      <c r="F12" s="318">
        <v>1635</v>
      </c>
      <c r="G12" s="319"/>
      <c r="H12" s="83">
        <v>508</v>
      </c>
      <c r="I12" s="96"/>
      <c r="J12" s="96"/>
      <c r="K12" s="83">
        <v>948</v>
      </c>
      <c r="L12" s="114">
        <v>6979</v>
      </c>
    </row>
    <row r="13" spans="1:13" ht="17.100000000000001" customHeight="1">
      <c r="A13" s="83">
        <v>2010</v>
      </c>
      <c r="B13" s="85">
        <v>2162</v>
      </c>
      <c r="C13" s="83">
        <v>785</v>
      </c>
      <c r="D13" s="83">
        <v>358</v>
      </c>
      <c r="E13" s="85">
        <v>1633</v>
      </c>
      <c r="F13" s="318">
        <v>2162</v>
      </c>
      <c r="G13" s="319"/>
      <c r="H13" s="83">
        <v>488</v>
      </c>
      <c r="I13" s="96"/>
      <c r="J13" s="96"/>
      <c r="K13" s="85">
        <v>1427</v>
      </c>
      <c r="L13" s="114">
        <v>9015</v>
      </c>
    </row>
    <row r="14" spans="1:13" ht="17.100000000000001" customHeight="1">
      <c r="A14" s="83">
        <v>2011</v>
      </c>
      <c r="B14" s="85">
        <v>2950</v>
      </c>
      <c r="C14" s="83">
        <v>808</v>
      </c>
      <c r="D14" s="83">
        <v>397</v>
      </c>
      <c r="E14" s="85">
        <v>1758</v>
      </c>
      <c r="F14" s="318">
        <v>2813</v>
      </c>
      <c r="G14" s="319"/>
      <c r="H14" s="83">
        <v>591</v>
      </c>
      <c r="I14" s="96"/>
      <c r="J14" s="96"/>
      <c r="K14" s="85">
        <v>1398</v>
      </c>
      <c r="L14" s="114">
        <v>10715</v>
      </c>
    </row>
    <row r="15" spans="1:13" ht="17.100000000000001" customHeight="1">
      <c r="A15" s="83">
        <v>2012</v>
      </c>
      <c r="B15" s="85">
        <v>2965</v>
      </c>
      <c r="C15" s="83">
        <v>982</v>
      </c>
      <c r="D15" s="83">
        <v>536</v>
      </c>
      <c r="E15" s="85">
        <v>1508</v>
      </c>
      <c r="F15" s="318">
        <v>3319</v>
      </c>
      <c r="G15" s="319"/>
      <c r="H15" s="83">
        <v>635</v>
      </c>
      <c r="I15" s="83">
        <v>780</v>
      </c>
      <c r="J15" s="83">
        <v>515</v>
      </c>
      <c r="K15" s="83">
        <v>392</v>
      </c>
      <c r="L15" s="114">
        <v>11632</v>
      </c>
    </row>
    <row r="16" spans="1:13" ht="17.100000000000001" customHeight="1">
      <c r="A16" s="83">
        <v>2013</v>
      </c>
      <c r="B16" s="85">
        <v>2862</v>
      </c>
      <c r="C16" s="83">
        <v>585</v>
      </c>
      <c r="D16" s="83">
        <v>338</v>
      </c>
      <c r="E16" s="85">
        <v>1603</v>
      </c>
      <c r="F16" s="318">
        <v>4439</v>
      </c>
      <c r="G16" s="319"/>
      <c r="H16" s="83">
        <v>837</v>
      </c>
      <c r="I16" s="85">
        <v>1179</v>
      </c>
      <c r="J16" s="83">
        <v>862</v>
      </c>
      <c r="K16" s="83">
        <v>232</v>
      </c>
      <c r="L16" s="114">
        <v>12937</v>
      </c>
    </row>
    <row r="17" spans="1:13" ht="17.100000000000001" customHeight="1">
      <c r="A17" s="83">
        <v>2014</v>
      </c>
      <c r="B17" s="83">
        <v>3883</v>
      </c>
      <c r="C17" s="83">
        <v>1117</v>
      </c>
      <c r="D17" s="83">
        <v>469</v>
      </c>
      <c r="E17" s="83">
        <v>492</v>
      </c>
      <c r="F17" s="267">
        <v>3764</v>
      </c>
      <c r="G17" s="268"/>
      <c r="H17" s="83">
        <v>777</v>
      </c>
      <c r="I17" s="83">
        <v>1454</v>
      </c>
      <c r="J17" s="83">
        <v>776</v>
      </c>
      <c r="K17" s="83">
        <v>2333</v>
      </c>
      <c r="L17" s="115">
        <v>15065</v>
      </c>
    </row>
    <row r="18" spans="1:13" ht="17.100000000000001" customHeight="1">
      <c r="A18" s="83">
        <v>2015</v>
      </c>
      <c r="B18" s="83">
        <v>2673</v>
      </c>
      <c r="C18" s="83">
        <v>788</v>
      </c>
      <c r="D18" s="83">
        <v>328</v>
      </c>
      <c r="E18" s="83">
        <v>1346</v>
      </c>
      <c r="F18" s="267">
        <v>2134</v>
      </c>
      <c r="G18" s="268"/>
      <c r="H18" s="83">
        <v>731</v>
      </c>
      <c r="I18" s="83">
        <v>636</v>
      </c>
      <c r="J18" s="83">
        <v>770</v>
      </c>
      <c r="K18" s="83">
        <v>273</v>
      </c>
      <c r="L18" s="115">
        <v>9679</v>
      </c>
    </row>
    <row r="19" spans="1:13" ht="17.100000000000001" customHeight="1">
      <c r="A19" s="83">
        <v>2016</v>
      </c>
      <c r="B19" s="83">
        <v>3984</v>
      </c>
      <c r="C19" s="83">
        <v>1023</v>
      </c>
      <c r="D19" s="83">
        <v>531</v>
      </c>
      <c r="E19" s="83">
        <v>10105</v>
      </c>
      <c r="F19" s="267">
        <v>4650</v>
      </c>
      <c r="G19" s="268"/>
      <c r="H19" s="83">
        <v>502</v>
      </c>
      <c r="I19" s="83">
        <v>1219</v>
      </c>
      <c r="J19" s="83">
        <v>903</v>
      </c>
      <c r="K19" s="83">
        <v>356</v>
      </c>
      <c r="L19" s="115">
        <v>23569</v>
      </c>
    </row>
    <row r="20" spans="1:13" ht="17.100000000000001" customHeight="1">
      <c r="A20" s="83">
        <v>2017</v>
      </c>
      <c r="B20" s="83">
        <v>4240</v>
      </c>
      <c r="C20" s="83">
        <v>924</v>
      </c>
      <c r="D20" s="83">
        <v>425</v>
      </c>
      <c r="E20" s="83">
        <v>13398</v>
      </c>
      <c r="F20" s="267">
        <v>6632</v>
      </c>
      <c r="G20" s="268"/>
      <c r="H20" s="83">
        <v>479</v>
      </c>
      <c r="I20" s="83">
        <v>1681</v>
      </c>
      <c r="J20" s="83">
        <v>1115</v>
      </c>
      <c r="K20" s="83">
        <v>1099</v>
      </c>
      <c r="L20" s="115">
        <v>29993</v>
      </c>
    </row>
    <row r="21" spans="1:13" ht="17.100000000000001" customHeight="1">
      <c r="A21" s="83">
        <v>2018</v>
      </c>
      <c r="B21" s="83">
        <v>4116</v>
      </c>
      <c r="C21" s="83">
        <v>1222</v>
      </c>
      <c r="D21" s="83">
        <v>525</v>
      </c>
      <c r="E21" s="83">
        <v>10814</v>
      </c>
      <c r="F21" s="267">
        <v>7371</v>
      </c>
      <c r="G21" s="268"/>
      <c r="H21" s="83">
        <v>970</v>
      </c>
      <c r="I21" s="83">
        <v>2030</v>
      </c>
      <c r="J21" s="83">
        <v>1291</v>
      </c>
      <c r="K21" s="83">
        <v>537</v>
      </c>
      <c r="L21" s="115">
        <v>28876</v>
      </c>
    </row>
    <row r="22" spans="1:13" ht="17.100000000000001" customHeight="1">
      <c r="A22" s="83">
        <v>2019</v>
      </c>
      <c r="B22" s="83">
        <v>3739</v>
      </c>
      <c r="C22" s="83">
        <v>1263</v>
      </c>
      <c r="D22" s="83">
        <v>1530</v>
      </c>
      <c r="E22" s="83">
        <v>8670</v>
      </c>
      <c r="F22" s="267">
        <v>6070</v>
      </c>
      <c r="G22" s="268"/>
      <c r="H22" s="83">
        <v>911</v>
      </c>
      <c r="I22" s="83">
        <v>1393</v>
      </c>
      <c r="J22" s="83">
        <v>1066</v>
      </c>
      <c r="K22" s="83">
        <v>437</v>
      </c>
      <c r="L22" s="115">
        <v>24079</v>
      </c>
    </row>
    <row r="23" spans="1:13" ht="17.100000000000001" customHeight="1">
      <c r="A23" s="224">
        <v>2020</v>
      </c>
      <c r="B23" s="224">
        <v>62</v>
      </c>
      <c r="C23" s="224">
        <v>12</v>
      </c>
      <c r="D23" s="224">
        <v>1</v>
      </c>
      <c r="E23" s="224">
        <v>22</v>
      </c>
      <c r="F23" s="275">
        <v>360</v>
      </c>
      <c r="G23" s="276"/>
      <c r="H23" s="224">
        <v>55</v>
      </c>
      <c r="I23" s="224">
        <v>138</v>
      </c>
      <c r="J23" s="224">
        <v>17</v>
      </c>
      <c r="K23" s="224">
        <v>25</v>
      </c>
      <c r="L23" s="224">
        <v>692</v>
      </c>
    </row>
    <row r="24" spans="1:13" ht="17.100000000000001" customHeight="1">
      <c r="A24" s="225">
        <v>2021</v>
      </c>
      <c r="B24" s="225">
        <v>362</v>
      </c>
      <c r="C24" s="225">
        <v>168</v>
      </c>
      <c r="D24" s="225">
        <v>75</v>
      </c>
      <c r="E24" s="225">
        <v>148</v>
      </c>
      <c r="F24" s="320">
        <v>908</v>
      </c>
      <c r="G24" s="320"/>
      <c r="H24" s="225">
        <v>137</v>
      </c>
      <c r="I24" s="225">
        <v>152</v>
      </c>
      <c r="J24" s="225">
        <v>259</v>
      </c>
      <c r="K24" s="225">
        <v>117</v>
      </c>
      <c r="L24" s="225">
        <v>2326</v>
      </c>
    </row>
    <row r="25" spans="1:13" ht="17.100000000000001" customHeight="1">
      <c r="A25" s="225">
        <v>2022</v>
      </c>
      <c r="B25" s="225">
        <v>3387</v>
      </c>
      <c r="C25" s="225">
        <v>786</v>
      </c>
      <c r="D25" s="225">
        <v>492</v>
      </c>
      <c r="E25" s="225">
        <v>1442</v>
      </c>
      <c r="F25" s="320">
        <v>5890</v>
      </c>
      <c r="G25" s="320"/>
      <c r="H25" s="225">
        <v>858</v>
      </c>
      <c r="I25" s="225">
        <v>1279</v>
      </c>
      <c r="J25" s="225">
        <v>1194</v>
      </c>
      <c r="K25" s="225">
        <v>453</v>
      </c>
      <c r="L25" s="225">
        <v>15781</v>
      </c>
    </row>
    <row r="26" spans="1:13" ht="17.100000000000001" customHeight="1">
      <c r="A26" s="225">
        <v>2023</v>
      </c>
      <c r="B26" s="225">
        <v>1198</v>
      </c>
      <c r="C26" s="225">
        <v>365</v>
      </c>
      <c r="D26" s="225">
        <v>145</v>
      </c>
      <c r="E26" s="225">
        <v>178</v>
      </c>
      <c r="F26" s="320">
        <v>3094</v>
      </c>
      <c r="G26" s="320"/>
      <c r="H26" s="225">
        <v>405</v>
      </c>
      <c r="I26" s="225">
        <v>753</v>
      </c>
      <c r="J26" s="225">
        <v>512</v>
      </c>
      <c r="K26" s="225">
        <v>204</v>
      </c>
      <c r="L26" s="225">
        <v>6854</v>
      </c>
    </row>
    <row r="27" spans="1:13" ht="14.25" customHeight="1">
      <c r="A27" s="317" t="s">
        <v>139</v>
      </c>
      <c r="B27" s="317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</row>
  </sheetData>
  <mergeCells count="26">
    <mergeCell ref="A1:XFD1"/>
    <mergeCell ref="F12:G12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A27:M27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25"/>
  <sheetViews>
    <sheetView topLeftCell="A10" workbookViewId="0">
      <selection activeCell="K26" sqref="K26"/>
    </sheetView>
  </sheetViews>
  <sheetFormatPr defaultColWidth="8.88671875" defaultRowHeight="15.75"/>
  <cols>
    <col min="1" max="1" width="22" style="121" bestFit="1" customWidth="1"/>
    <col min="2" max="2" width="7" style="121" bestFit="1" customWidth="1"/>
    <col min="3" max="4" width="7.21875" style="121" customWidth="1"/>
    <col min="5" max="5" width="6.109375" style="121" bestFit="1" customWidth="1"/>
    <col min="6" max="6" width="7.88671875" style="121" customWidth="1"/>
    <col min="7" max="7" width="7.109375" style="121" customWidth="1"/>
    <col min="8" max="16384" width="8.88671875" style="121"/>
  </cols>
  <sheetData>
    <row r="1" spans="1:10" s="326" customFormat="1" ht="19.5" customHeight="1">
      <c r="A1" s="325" t="s">
        <v>196</v>
      </c>
    </row>
    <row r="2" spans="1:10" ht="19.7" customHeight="1">
      <c r="A2" s="137" t="s">
        <v>241</v>
      </c>
      <c r="B2" s="137">
        <v>2015</v>
      </c>
      <c r="C2" s="124">
        <v>2016</v>
      </c>
      <c r="D2" s="144">
        <v>2017</v>
      </c>
      <c r="E2" s="137">
        <v>2018</v>
      </c>
      <c r="F2" s="124">
        <v>2019</v>
      </c>
      <c r="G2" s="226">
        <v>2020</v>
      </c>
      <c r="H2" s="228">
        <v>2021</v>
      </c>
      <c r="I2" s="228">
        <v>2022</v>
      </c>
      <c r="J2" s="228">
        <v>2023</v>
      </c>
    </row>
    <row r="3" spans="1:10" ht="19.7" customHeight="1">
      <c r="A3" s="137" t="s">
        <v>221</v>
      </c>
      <c r="B3" s="138">
        <v>178257</v>
      </c>
      <c r="C3" s="139">
        <v>87391</v>
      </c>
      <c r="D3" s="140">
        <v>139125</v>
      </c>
      <c r="E3" s="138">
        <v>118621</v>
      </c>
      <c r="F3" s="139">
        <v>142486</v>
      </c>
      <c r="G3" s="139">
        <v>92994</v>
      </c>
      <c r="H3" s="227">
        <v>2819</v>
      </c>
      <c r="I3" s="227">
        <v>34787</v>
      </c>
      <c r="J3" s="227">
        <v>101759</v>
      </c>
    </row>
    <row r="4" spans="1:10" ht="19.7" customHeight="1">
      <c r="A4" s="137" t="s">
        <v>222</v>
      </c>
      <c r="B4" s="138">
        <v>13548</v>
      </c>
      <c r="C4" s="139">
        <v>10638</v>
      </c>
      <c r="D4" s="140">
        <v>17959</v>
      </c>
      <c r="E4" s="138">
        <v>6773</v>
      </c>
      <c r="F4" s="139">
        <v>8260</v>
      </c>
      <c r="G4" s="139">
        <v>5506</v>
      </c>
      <c r="H4" s="192">
        <v>269</v>
      </c>
      <c r="I4" s="192">
        <v>3395</v>
      </c>
      <c r="J4" s="192">
        <v>7904</v>
      </c>
    </row>
    <row r="5" spans="1:10" ht="19.7" customHeight="1">
      <c r="A5" s="137" t="s">
        <v>223</v>
      </c>
      <c r="B5" s="138">
        <v>12265</v>
      </c>
      <c r="C5" s="139">
        <v>5016</v>
      </c>
      <c r="D5" s="140">
        <v>8254</v>
      </c>
      <c r="E5" s="138">
        <v>10619</v>
      </c>
      <c r="F5" s="139">
        <v>12132</v>
      </c>
      <c r="G5" s="139">
        <v>8242</v>
      </c>
      <c r="H5" s="192">
        <v>342</v>
      </c>
      <c r="I5" s="192">
        <v>2498</v>
      </c>
      <c r="J5" s="192">
        <v>7614</v>
      </c>
    </row>
    <row r="6" spans="1:10" ht="19.7" customHeight="1">
      <c r="A6" s="137" t="s">
        <v>224</v>
      </c>
      <c r="B6" s="138">
        <v>34412</v>
      </c>
      <c r="C6" s="139">
        <v>27794</v>
      </c>
      <c r="D6" s="140">
        <v>45112</v>
      </c>
      <c r="E6" s="138">
        <v>56303</v>
      </c>
      <c r="F6" s="139">
        <v>57289</v>
      </c>
      <c r="G6" s="139">
        <v>31533</v>
      </c>
      <c r="H6" s="192">
        <v>2461</v>
      </c>
      <c r="I6" s="192">
        <v>21210</v>
      </c>
      <c r="J6" s="192">
        <v>52499</v>
      </c>
    </row>
    <row r="7" spans="1:10" ht="19.7" customHeight="1">
      <c r="A7" s="137" t="s">
        <v>225</v>
      </c>
      <c r="B7" s="138">
        <v>143</v>
      </c>
      <c r="C7" s="139">
        <v>132</v>
      </c>
      <c r="D7" s="141">
        <v>201</v>
      </c>
      <c r="E7" s="138">
        <v>317</v>
      </c>
      <c r="F7" s="139">
        <v>421</v>
      </c>
      <c r="G7" s="139">
        <v>256</v>
      </c>
      <c r="H7" s="192">
        <v>23</v>
      </c>
      <c r="I7" s="192">
        <v>99</v>
      </c>
      <c r="J7" s="192">
        <v>274</v>
      </c>
    </row>
    <row r="8" spans="1:10" ht="19.7" customHeight="1">
      <c r="A8" s="137" t="s">
        <v>226</v>
      </c>
      <c r="B8" s="138">
        <v>383</v>
      </c>
      <c r="C8" s="139">
        <v>431</v>
      </c>
      <c r="D8" s="141">
        <v>535</v>
      </c>
      <c r="E8" s="138">
        <v>469</v>
      </c>
      <c r="F8" s="139">
        <v>578</v>
      </c>
      <c r="G8" s="139">
        <v>426</v>
      </c>
      <c r="H8" s="192">
        <v>10</v>
      </c>
      <c r="I8" s="192">
        <v>123</v>
      </c>
      <c r="J8" s="222">
        <v>533</v>
      </c>
    </row>
    <row r="9" spans="1:10" ht="19.7" customHeight="1">
      <c r="A9" s="137" t="s">
        <v>227</v>
      </c>
      <c r="B9" s="138">
        <v>2</v>
      </c>
      <c r="C9" s="139">
        <v>21</v>
      </c>
      <c r="D9" s="139">
        <v>26</v>
      </c>
      <c r="E9" s="138">
        <v>21</v>
      </c>
      <c r="F9" s="139">
        <v>67</v>
      </c>
      <c r="G9" s="139">
        <v>16</v>
      </c>
      <c r="H9" s="192">
        <v>3</v>
      </c>
      <c r="I9" s="192">
        <v>22</v>
      </c>
      <c r="J9" s="192">
        <v>80</v>
      </c>
    </row>
    <row r="10" spans="1:10" ht="19.7" customHeight="1">
      <c r="A10" s="137" t="s">
        <v>228</v>
      </c>
      <c r="B10" s="138">
        <v>1270</v>
      </c>
      <c r="C10" s="139">
        <v>828</v>
      </c>
      <c r="D10" s="140">
        <v>1537</v>
      </c>
      <c r="E10" s="138">
        <v>1252</v>
      </c>
      <c r="F10" s="139">
        <v>2057</v>
      </c>
      <c r="G10" s="139">
        <v>1425</v>
      </c>
      <c r="H10" s="192">
        <v>30</v>
      </c>
      <c r="I10" s="192">
        <v>516</v>
      </c>
      <c r="J10" s="222">
        <v>385</v>
      </c>
    </row>
    <row r="11" spans="1:10" ht="33" customHeight="1">
      <c r="A11" s="137" t="s">
        <v>229</v>
      </c>
      <c r="B11" s="138" t="s">
        <v>129</v>
      </c>
      <c r="C11" s="142" t="s">
        <v>242</v>
      </c>
      <c r="D11" s="142" t="s">
        <v>242</v>
      </c>
      <c r="E11" s="138">
        <v>16813</v>
      </c>
      <c r="F11" s="139">
        <v>12496</v>
      </c>
      <c r="G11" s="139">
        <v>8692</v>
      </c>
      <c r="H11" s="192">
        <v>642</v>
      </c>
      <c r="I11" s="192">
        <v>5325</v>
      </c>
      <c r="J11" s="222">
        <v>11207</v>
      </c>
    </row>
    <row r="12" spans="1:10" ht="19.7" customHeight="1">
      <c r="A12" s="137" t="s">
        <v>230</v>
      </c>
      <c r="B12" s="138">
        <v>0</v>
      </c>
      <c r="C12" s="139">
        <v>0</v>
      </c>
      <c r="D12" s="139">
        <v>4</v>
      </c>
      <c r="E12" s="138">
        <v>1</v>
      </c>
      <c r="F12" s="139">
        <v>12</v>
      </c>
      <c r="G12" s="139">
        <v>8</v>
      </c>
      <c r="H12" s="192">
        <v>6</v>
      </c>
      <c r="I12" s="192">
        <v>5</v>
      </c>
      <c r="J12" s="192">
        <v>14</v>
      </c>
    </row>
    <row r="13" spans="1:10" ht="19.7" customHeight="1">
      <c r="A13" s="137" t="s">
        <v>231</v>
      </c>
      <c r="B13" s="138" t="s">
        <v>129</v>
      </c>
      <c r="C13" s="142" t="s">
        <v>242</v>
      </c>
      <c r="D13" s="142" t="s">
        <v>242</v>
      </c>
      <c r="E13" s="138">
        <v>464</v>
      </c>
      <c r="F13" s="139">
        <v>329</v>
      </c>
      <c r="G13" s="139">
        <v>172</v>
      </c>
      <c r="H13" s="192">
        <v>8</v>
      </c>
      <c r="I13" s="192">
        <v>150</v>
      </c>
      <c r="J13" s="222">
        <v>261</v>
      </c>
    </row>
    <row r="14" spans="1:10" ht="19.7" customHeight="1">
      <c r="A14" s="137" t="s">
        <v>232</v>
      </c>
      <c r="B14" s="138" t="s">
        <v>129</v>
      </c>
      <c r="C14" s="142" t="s">
        <v>242</v>
      </c>
      <c r="D14" s="142" t="s">
        <v>242</v>
      </c>
      <c r="E14" s="138">
        <v>436</v>
      </c>
      <c r="F14" s="139">
        <v>388</v>
      </c>
      <c r="G14" s="139">
        <v>198</v>
      </c>
      <c r="H14" s="192">
        <v>17</v>
      </c>
      <c r="I14" s="192">
        <v>126</v>
      </c>
      <c r="J14" s="222">
        <v>255</v>
      </c>
    </row>
    <row r="15" spans="1:10" ht="19.7" customHeight="1">
      <c r="A15" s="137" t="s">
        <v>233</v>
      </c>
      <c r="B15" s="138">
        <v>263</v>
      </c>
      <c r="C15" s="139">
        <v>235</v>
      </c>
      <c r="D15" s="141">
        <v>417</v>
      </c>
      <c r="E15" s="138">
        <v>95</v>
      </c>
      <c r="F15" s="139">
        <v>15</v>
      </c>
      <c r="G15" s="139">
        <v>14</v>
      </c>
      <c r="H15" s="192">
        <v>5</v>
      </c>
      <c r="I15" s="192">
        <v>8</v>
      </c>
      <c r="J15" s="192">
        <v>86</v>
      </c>
    </row>
    <row r="16" spans="1:10" ht="19.7" customHeight="1">
      <c r="A16" s="137" t="s">
        <v>234</v>
      </c>
      <c r="B16" s="138">
        <v>0</v>
      </c>
      <c r="C16" s="139">
        <v>91</v>
      </c>
      <c r="D16" s="141">
        <v>163</v>
      </c>
      <c r="E16" s="138">
        <v>119</v>
      </c>
      <c r="F16" s="139">
        <v>424</v>
      </c>
      <c r="G16" s="139">
        <v>75</v>
      </c>
      <c r="H16" s="192">
        <v>20</v>
      </c>
      <c r="I16" s="192">
        <v>64</v>
      </c>
      <c r="J16" s="222">
        <v>94</v>
      </c>
    </row>
    <row r="17" spans="1:10" ht="19.7" customHeight="1">
      <c r="A17" s="137" t="s">
        <v>235</v>
      </c>
      <c r="B17" s="138" t="s">
        <v>129</v>
      </c>
      <c r="C17" s="142" t="s">
        <v>242</v>
      </c>
      <c r="D17" s="142" t="s">
        <v>242</v>
      </c>
      <c r="E17" s="138">
        <v>43</v>
      </c>
      <c r="F17" s="139">
        <v>37</v>
      </c>
      <c r="G17" s="139">
        <v>34</v>
      </c>
      <c r="H17" s="192">
        <v>2</v>
      </c>
      <c r="I17" s="192">
        <v>12</v>
      </c>
      <c r="J17" s="222">
        <v>50</v>
      </c>
    </row>
    <row r="18" spans="1:10" ht="19.7" customHeight="1">
      <c r="A18" s="137" t="s">
        <v>236</v>
      </c>
      <c r="B18" s="138">
        <v>3</v>
      </c>
      <c r="C18" s="139">
        <v>29</v>
      </c>
      <c r="D18" s="139">
        <v>19</v>
      </c>
      <c r="E18" s="138">
        <v>36</v>
      </c>
      <c r="F18" s="139">
        <v>38</v>
      </c>
      <c r="G18" s="139">
        <v>7</v>
      </c>
      <c r="H18" s="192">
        <v>3</v>
      </c>
      <c r="I18" s="192">
        <v>16</v>
      </c>
      <c r="J18" s="222">
        <v>18</v>
      </c>
    </row>
    <row r="19" spans="1:10" ht="33" customHeight="1">
      <c r="A19" s="137" t="s">
        <v>237</v>
      </c>
      <c r="B19" s="138">
        <v>0</v>
      </c>
      <c r="C19" s="139">
        <v>502</v>
      </c>
      <c r="D19" s="141">
        <v>479</v>
      </c>
      <c r="E19" s="138">
        <v>821</v>
      </c>
      <c r="F19" s="139">
        <v>806</v>
      </c>
      <c r="G19" s="139">
        <v>584</v>
      </c>
      <c r="H19" s="192">
        <v>42</v>
      </c>
      <c r="I19" s="192">
        <v>146</v>
      </c>
      <c r="J19" s="222">
        <v>868</v>
      </c>
    </row>
    <row r="20" spans="1:10" ht="19.7" customHeight="1">
      <c r="A20" s="137" t="s">
        <v>238</v>
      </c>
      <c r="B20" s="138">
        <v>114418</v>
      </c>
      <c r="C20" s="139">
        <v>83419</v>
      </c>
      <c r="D20" s="140">
        <v>144409</v>
      </c>
      <c r="E20" s="138">
        <v>172720</v>
      </c>
      <c r="F20" s="139">
        <v>181746</v>
      </c>
      <c r="G20" s="139">
        <v>103782</v>
      </c>
      <c r="H20" s="192">
        <v>4921</v>
      </c>
      <c r="I20" s="192">
        <v>5452</v>
      </c>
      <c r="J20" s="222">
        <v>107880</v>
      </c>
    </row>
    <row r="21" spans="1:10" ht="19.7" customHeight="1">
      <c r="A21" s="137" t="s">
        <v>239</v>
      </c>
      <c r="B21" s="138">
        <v>5658</v>
      </c>
      <c r="C21" s="139">
        <v>2287</v>
      </c>
      <c r="D21" s="140">
        <v>5745</v>
      </c>
      <c r="E21" s="138">
        <v>7200</v>
      </c>
      <c r="F21" s="139">
        <v>7655</v>
      </c>
      <c r="G21" s="139">
        <v>5388</v>
      </c>
      <c r="H21" s="192">
        <v>194</v>
      </c>
      <c r="I21" s="222">
        <v>1642</v>
      </c>
      <c r="J21" s="222">
        <v>8413</v>
      </c>
    </row>
    <row r="22" spans="1:10" ht="33" customHeight="1">
      <c r="A22" s="137" t="s">
        <v>240</v>
      </c>
      <c r="B22" s="138">
        <v>2818</v>
      </c>
      <c r="C22" s="139">
        <v>1840</v>
      </c>
      <c r="D22" s="140">
        <v>2770</v>
      </c>
      <c r="E22" s="138">
        <v>2668</v>
      </c>
      <c r="F22" s="139">
        <v>2528</v>
      </c>
      <c r="G22" s="139">
        <v>1523</v>
      </c>
      <c r="H22" s="192">
        <v>30</v>
      </c>
      <c r="I22" s="192">
        <v>12</v>
      </c>
      <c r="J22" s="222">
        <v>684</v>
      </c>
    </row>
    <row r="23" spans="1:10" ht="19.7" customHeight="1">
      <c r="A23" s="143" t="s">
        <v>220</v>
      </c>
      <c r="B23" s="143">
        <f>SUM(B2:B22)</f>
        <v>365455</v>
      </c>
      <c r="C23" s="143">
        <f>SUM(C2:C22)</f>
        <v>222670</v>
      </c>
      <c r="D23" s="143">
        <f>SUM(D2:D22)</f>
        <v>368772</v>
      </c>
      <c r="E23" s="145">
        <v>395791</v>
      </c>
      <c r="F23" s="146">
        <v>429764</v>
      </c>
      <c r="G23" s="146">
        <v>260875</v>
      </c>
      <c r="H23" s="201">
        <v>11847</v>
      </c>
      <c r="I23" s="201">
        <v>75608</v>
      </c>
      <c r="J23" s="201">
        <v>300875</v>
      </c>
    </row>
    <row r="24" spans="1:10" ht="14.25" customHeight="1">
      <c r="A24" s="147" t="s">
        <v>275</v>
      </c>
      <c r="B24" s="148"/>
      <c r="C24" s="148"/>
      <c r="D24" s="148"/>
      <c r="E24" s="148"/>
      <c r="F24" s="148"/>
      <c r="G24" s="148"/>
    </row>
    <row r="25" spans="1:10" ht="0.95" customHeight="1"/>
  </sheetData>
  <mergeCells count="1">
    <mergeCell ref="A1:XF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</sheetPr>
  <dimension ref="A1:G18"/>
  <sheetViews>
    <sheetView workbookViewId="0">
      <selection activeCell="B18" sqref="A18:XFD18"/>
    </sheetView>
  </sheetViews>
  <sheetFormatPr defaultRowHeight="15"/>
  <cols>
    <col min="1" max="2" width="9.88671875" customWidth="1"/>
    <col min="3" max="3" width="8.21875" customWidth="1"/>
    <col min="4" max="4" width="8" bestFit="1" customWidth="1"/>
    <col min="5" max="5" width="8.77734375" bestFit="1" customWidth="1"/>
    <col min="6" max="7" width="7" bestFit="1" customWidth="1"/>
  </cols>
  <sheetData>
    <row r="1" spans="1:7" s="111" customFormat="1" ht="16.5" customHeight="1">
      <c r="A1" s="150" t="s">
        <v>265</v>
      </c>
    </row>
    <row r="2" spans="1:7" s="111" customFormat="1" ht="16.5" customHeight="1"/>
    <row r="3" spans="1:7" ht="15.75">
      <c r="A3" s="327" t="s">
        <v>243</v>
      </c>
      <c r="B3" s="329" t="s">
        <v>246</v>
      </c>
      <c r="C3" s="330"/>
      <c r="D3" s="330"/>
      <c r="E3" s="331" t="s">
        <v>247</v>
      </c>
      <c r="F3" s="332"/>
      <c r="G3" s="332"/>
    </row>
    <row r="4" spans="1:7" ht="15.75">
      <c r="A4" s="328"/>
      <c r="B4" s="157" t="s">
        <v>244</v>
      </c>
      <c r="C4" s="157" t="s">
        <v>245</v>
      </c>
      <c r="D4" s="158" t="s">
        <v>90</v>
      </c>
      <c r="E4" s="159" t="s">
        <v>248</v>
      </c>
      <c r="F4" s="159" t="s">
        <v>249</v>
      </c>
      <c r="G4" s="159" t="s">
        <v>90</v>
      </c>
    </row>
    <row r="5" spans="1:7" ht="15.75">
      <c r="A5" s="152">
        <v>2011</v>
      </c>
      <c r="B5" s="129">
        <v>11394</v>
      </c>
      <c r="C5" s="129">
        <v>11398</v>
      </c>
      <c r="D5" s="153">
        <v>22792</v>
      </c>
      <c r="E5" s="154">
        <v>1292515</v>
      </c>
      <c r="F5" s="155">
        <v>1407512</v>
      </c>
      <c r="G5" s="155">
        <v>2700027</v>
      </c>
    </row>
    <row r="6" spans="1:7" ht="15.75">
      <c r="A6" s="152">
        <v>2012</v>
      </c>
      <c r="B6" s="129">
        <v>11659</v>
      </c>
      <c r="C6" s="129">
        <v>11661</v>
      </c>
      <c r="D6" s="153">
        <v>23320</v>
      </c>
      <c r="E6" s="154">
        <v>1546350</v>
      </c>
      <c r="F6" s="155">
        <v>1378825</v>
      </c>
      <c r="G6" s="155">
        <v>2925175</v>
      </c>
    </row>
    <row r="7" spans="1:7" ht="15.75">
      <c r="A7" s="152">
        <v>2013</v>
      </c>
      <c r="B7" s="129">
        <v>11807</v>
      </c>
      <c r="C7" s="129">
        <v>11812</v>
      </c>
      <c r="D7" s="153">
        <v>23619</v>
      </c>
      <c r="E7" s="154">
        <v>1647235</v>
      </c>
      <c r="F7" s="155">
        <v>1493067</v>
      </c>
      <c r="G7" s="155">
        <v>3140302</v>
      </c>
    </row>
    <row r="8" spans="1:7" ht="15.75">
      <c r="A8" s="152">
        <v>2014</v>
      </c>
      <c r="B8" s="129">
        <v>13605</v>
      </c>
      <c r="C8" s="129">
        <v>13603</v>
      </c>
      <c r="D8" s="153">
        <v>27208</v>
      </c>
      <c r="E8" s="154">
        <v>1889448</v>
      </c>
      <c r="F8" s="155">
        <v>1622199</v>
      </c>
      <c r="G8" s="155">
        <v>3511647</v>
      </c>
    </row>
    <row r="9" spans="1:7" ht="15.75">
      <c r="A9" s="152">
        <v>2015</v>
      </c>
      <c r="B9" s="129">
        <v>13281</v>
      </c>
      <c r="C9" s="129">
        <v>13283</v>
      </c>
      <c r="D9" s="153">
        <v>26564</v>
      </c>
      <c r="E9" s="154">
        <v>1674664</v>
      </c>
      <c r="F9" s="155">
        <v>1542498</v>
      </c>
      <c r="G9" s="155">
        <v>3217162</v>
      </c>
    </row>
    <row r="10" spans="1:7" ht="15.75">
      <c r="A10" s="152">
        <v>2016</v>
      </c>
      <c r="B10" s="129">
        <v>13560</v>
      </c>
      <c r="C10" s="129">
        <v>13558</v>
      </c>
      <c r="D10" s="153">
        <v>27118</v>
      </c>
      <c r="E10" s="154">
        <v>1823598</v>
      </c>
      <c r="F10" s="155">
        <v>1687144</v>
      </c>
      <c r="G10" s="155">
        <v>3510742</v>
      </c>
    </row>
    <row r="11" spans="1:7" ht="15.75">
      <c r="A11" s="152">
        <v>2017</v>
      </c>
      <c r="B11" s="129">
        <v>16680</v>
      </c>
      <c r="C11" s="129">
        <v>16682</v>
      </c>
      <c r="D11" s="153">
        <v>33362</v>
      </c>
      <c r="E11" s="154">
        <v>2083150</v>
      </c>
      <c r="F11" s="155">
        <v>1804695</v>
      </c>
      <c r="G11" s="155">
        <v>3887845</v>
      </c>
    </row>
    <row r="12" spans="1:7" ht="15.75">
      <c r="A12" s="152">
        <v>2019</v>
      </c>
      <c r="B12" s="129">
        <v>16951</v>
      </c>
      <c r="C12" s="129">
        <v>16946</v>
      </c>
      <c r="D12" s="153">
        <v>33897</v>
      </c>
      <c r="E12" s="154">
        <v>2201775</v>
      </c>
      <c r="F12" s="155">
        <v>2180458</v>
      </c>
      <c r="G12" s="155">
        <v>4382233</v>
      </c>
    </row>
    <row r="13" spans="1:7" ht="15.75">
      <c r="A13" s="152">
        <v>2019</v>
      </c>
      <c r="B13" s="129">
        <v>16212</v>
      </c>
      <c r="C13" s="129">
        <v>16213</v>
      </c>
      <c r="D13" s="153">
        <v>32425</v>
      </c>
      <c r="E13" s="154">
        <v>2245338</v>
      </c>
      <c r="F13" s="155">
        <v>1893426</v>
      </c>
      <c r="G13" s="155">
        <v>4138764</v>
      </c>
    </row>
    <row r="14" spans="1:7" ht="15.75">
      <c r="A14" s="152">
        <v>2020</v>
      </c>
      <c r="B14" s="129">
        <v>5121</v>
      </c>
      <c r="C14" s="129">
        <v>5135</v>
      </c>
      <c r="D14" s="153">
        <v>10256</v>
      </c>
      <c r="E14" s="156">
        <v>539651</v>
      </c>
      <c r="F14" s="155">
        <v>566207</v>
      </c>
      <c r="G14" s="155">
        <v>1105858</v>
      </c>
    </row>
    <row r="15" spans="1:7">
      <c r="A15" s="229">
        <v>2021</v>
      </c>
      <c r="B15" s="192">
        <v>5878</v>
      </c>
      <c r="C15" s="192">
        <v>5882</v>
      </c>
      <c r="D15" s="192">
        <v>11760</v>
      </c>
      <c r="E15" s="192">
        <v>748327</v>
      </c>
      <c r="F15" s="192">
        <v>708602</v>
      </c>
      <c r="G15" s="229">
        <v>1456929</v>
      </c>
    </row>
    <row r="16" spans="1:7">
      <c r="A16" s="229">
        <v>2022</v>
      </c>
      <c r="B16" s="192">
        <v>12154</v>
      </c>
      <c r="C16" s="192">
        <v>12158</v>
      </c>
      <c r="D16" s="192">
        <v>24312</v>
      </c>
      <c r="E16" s="192">
        <v>1931517</v>
      </c>
      <c r="F16" s="192">
        <v>1556811</v>
      </c>
      <c r="G16" s="229">
        <v>3488328</v>
      </c>
    </row>
    <row r="17" spans="1:7">
      <c r="A17" s="229">
        <v>2023</v>
      </c>
      <c r="B17" s="192">
        <v>15730</v>
      </c>
      <c r="C17" s="192">
        <v>15730</v>
      </c>
      <c r="D17" s="192">
        <v>31460</v>
      </c>
      <c r="E17" s="192">
        <v>2420787</v>
      </c>
      <c r="F17" s="192">
        <v>2120350</v>
      </c>
      <c r="G17" s="192">
        <v>4541137</v>
      </c>
    </row>
    <row r="18" spans="1:7" ht="15" customHeight="1">
      <c r="A18" s="372" t="s">
        <v>274</v>
      </c>
      <c r="B18" s="149"/>
      <c r="C18" s="149"/>
      <c r="D18" s="149"/>
      <c r="E18" s="149"/>
      <c r="F18" s="149"/>
      <c r="G18" s="149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A1:G18"/>
  <sheetViews>
    <sheetView tabSelected="1" workbookViewId="0">
      <selection activeCell="A18" sqref="A18:XFD18"/>
    </sheetView>
  </sheetViews>
  <sheetFormatPr defaultRowHeight="15"/>
  <sheetData>
    <row r="1" spans="1:7" s="116" customFormat="1" ht="15.75">
      <c r="A1" s="116" t="s">
        <v>193</v>
      </c>
    </row>
    <row r="3" spans="1:7">
      <c r="A3" s="333" t="s">
        <v>130</v>
      </c>
      <c r="B3" s="335" t="s">
        <v>246</v>
      </c>
      <c r="C3" s="336"/>
      <c r="D3" s="336"/>
      <c r="E3" s="337" t="s">
        <v>250</v>
      </c>
      <c r="F3" s="338"/>
      <c r="G3" s="338"/>
    </row>
    <row r="4" spans="1:7">
      <c r="A4" s="334"/>
      <c r="B4" s="160" t="s">
        <v>244</v>
      </c>
      <c r="C4" s="160" t="s">
        <v>245</v>
      </c>
      <c r="D4" s="160" t="s">
        <v>90</v>
      </c>
      <c r="E4" s="161" t="s">
        <v>249</v>
      </c>
      <c r="F4" s="161" t="s">
        <v>248</v>
      </c>
      <c r="G4" s="161" t="s">
        <v>90</v>
      </c>
    </row>
    <row r="5" spans="1:7">
      <c r="A5" s="95">
        <v>2011</v>
      </c>
      <c r="B5" s="120">
        <v>39635</v>
      </c>
      <c r="C5" s="120">
        <v>39625</v>
      </c>
      <c r="D5" s="120">
        <v>79260</v>
      </c>
      <c r="E5" s="151">
        <v>796992</v>
      </c>
      <c r="F5" s="151">
        <v>796992</v>
      </c>
      <c r="G5" s="151">
        <v>1593984</v>
      </c>
    </row>
    <row r="6" spans="1:7">
      <c r="A6" s="95">
        <v>2012</v>
      </c>
      <c r="B6" s="120">
        <v>35444</v>
      </c>
      <c r="C6" s="120">
        <v>35433</v>
      </c>
      <c r="D6" s="120">
        <v>70877</v>
      </c>
      <c r="E6" s="151">
        <v>786694</v>
      </c>
      <c r="F6" s="151">
        <v>788365</v>
      </c>
      <c r="G6" s="151">
        <v>1575059</v>
      </c>
    </row>
    <row r="7" spans="1:7">
      <c r="A7" s="95">
        <v>2013</v>
      </c>
      <c r="B7" s="120">
        <v>34544</v>
      </c>
      <c r="C7" s="120">
        <v>34532</v>
      </c>
      <c r="D7" s="120">
        <v>69076</v>
      </c>
      <c r="E7" s="151">
        <v>769100</v>
      </c>
      <c r="F7" s="151">
        <v>773504</v>
      </c>
      <c r="G7" s="151">
        <v>1542604</v>
      </c>
    </row>
    <row r="8" spans="1:7">
      <c r="A8" s="95">
        <v>2014</v>
      </c>
      <c r="B8" s="120">
        <v>34270</v>
      </c>
      <c r="C8" s="120">
        <v>34266</v>
      </c>
      <c r="D8" s="120">
        <v>68536</v>
      </c>
      <c r="E8" s="151">
        <v>728857</v>
      </c>
      <c r="F8" s="151">
        <v>721701</v>
      </c>
      <c r="G8" s="151">
        <v>1450558</v>
      </c>
    </row>
    <row r="9" spans="1:7">
      <c r="A9" s="95">
        <v>2015</v>
      </c>
      <c r="B9" s="120">
        <v>32944</v>
      </c>
      <c r="C9" s="120">
        <v>32921</v>
      </c>
      <c r="D9" s="120">
        <v>65865</v>
      </c>
      <c r="E9" s="151">
        <v>683130</v>
      </c>
      <c r="F9" s="151">
        <v>680918</v>
      </c>
      <c r="G9" s="151">
        <v>1364048</v>
      </c>
    </row>
    <row r="10" spans="1:7">
      <c r="A10" s="95">
        <v>2016</v>
      </c>
      <c r="B10" s="120">
        <v>36938</v>
      </c>
      <c r="C10" s="120">
        <v>36938</v>
      </c>
      <c r="D10" s="120">
        <v>73876</v>
      </c>
      <c r="E10" s="151">
        <v>880895</v>
      </c>
      <c r="F10" s="151">
        <v>876701</v>
      </c>
      <c r="G10" s="151">
        <v>1757596</v>
      </c>
    </row>
    <row r="11" spans="1:7">
      <c r="A11" s="95">
        <v>2017</v>
      </c>
      <c r="B11" s="120">
        <v>46563</v>
      </c>
      <c r="C11" s="120">
        <v>46534</v>
      </c>
      <c r="D11" s="120">
        <v>93097</v>
      </c>
      <c r="E11" s="151">
        <v>1250102</v>
      </c>
      <c r="F11" s="151">
        <v>1138481</v>
      </c>
      <c r="G11" s="151">
        <v>2388583</v>
      </c>
    </row>
    <row r="12" spans="1:7">
      <c r="A12" s="95">
        <v>2019</v>
      </c>
      <c r="B12" s="120">
        <v>47788</v>
      </c>
      <c r="C12" s="120">
        <v>47779</v>
      </c>
      <c r="D12" s="120">
        <v>95567</v>
      </c>
      <c r="E12" s="151">
        <v>1472082</v>
      </c>
      <c r="F12" s="151">
        <v>1375704</v>
      </c>
      <c r="G12" s="151">
        <v>2847786</v>
      </c>
    </row>
    <row r="13" spans="1:7">
      <c r="A13" s="95">
        <v>2019</v>
      </c>
      <c r="B13" s="120">
        <v>47307</v>
      </c>
      <c r="C13" s="120">
        <v>47396</v>
      </c>
      <c r="D13" s="120">
        <v>94640</v>
      </c>
      <c r="E13" s="151">
        <v>1711753</v>
      </c>
      <c r="F13" s="151">
        <v>1595247</v>
      </c>
      <c r="G13" s="151">
        <v>3307000</v>
      </c>
    </row>
    <row r="14" spans="1:7">
      <c r="A14" s="192">
        <v>2020</v>
      </c>
      <c r="B14" s="192">
        <v>19306</v>
      </c>
      <c r="C14" s="192">
        <v>19292</v>
      </c>
      <c r="D14" s="192">
        <v>38598</v>
      </c>
      <c r="E14" s="192">
        <v>690419</v>
      </c>
      <c r="F14" s="192">
        <v>715358</v>
      </c>
      <c r="G14" s="192">
        <v>1405777</v>
      </c>
    </row>
    <row r="15" spans="1:7">
      <c r="A15" s="192">
        <v>2021</v>
      </c>
      <c r="B15" s="192">
        <v>40585</v>
      </c>
      <c r="C15" s="192">
        <v>40587</v>
      </c>
      <c r="D15" s="192">
        <v>81172</v>
      </c>
      <c r="E15" s="192">
        <v>1797403</v>
      </c>
      <c r="F15" s="192">
        <v>1779539</v>
      </c>
      <c r="G15" s="192">
        <v>3576942</v>
      </c>
    </row>
    <row r="16" spans="1:7">
      <c r="A16" s="192">
        <v>2022</v>
      </c>
      <c r="B16" s="192">
        <v>103886</v>
      </c>
      <c r="C16" s="192">
        <v>103849</v>
      </c>
      <c r="D16" s="192">
        <v>207735</v>
      </c>
      <c r="E16" s="192">
        <v>4216686</v>
      </c>
      <c r="F16" s="192">
        <v>5918407</v>
      </c>
      <c r="G16" s="192">
        <v>10135093</v>
      </c>
    </row>
    <row r="17" spans="1:7">
      <c r="A17" s="192">
        <v>2023</v>
      </c>
      <c r="B17" s="192">
        <v>48510</v>
      </c>
      <c r="C17" s="192">
        <v>48479</v>
      </c>
      <c r="D17" s="192">
        <v>96989</v>
      </c>
      <c r="E17" s="192">
        <v>2064962</v>
      </c>
      <c r="F17" s="192">
        <v>2085364</v>
      </c>
      <c r="G17" s="192">
        <v>4150326</v>
      </c>
    </row>
    <row r="18" spans="1:7">
      <c r="A18" s="374" t="s">
        <v>273</v>
      </c>
    </row>
  </sheetData>
  <mergeCells count="3">
    <mergeCell ref="A3:A4"/>
    <mergeCell ref="B3:D3"/>
    <mergeCell ref="E3:G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H15"/>
  <sheetViews>
    <sheetView workbookViewId="0">
      <selection activeCell="G26" sqref="G26"/>
    </sheetView>
  </sheetViews>
  <sheetFormatPr defaultColWidth="8.88671875" defaultRowHeight="15"/>
  <cols>
    <col min="1" max="1" width="10.33203125" style="79" customWidth="1"/>
    <col min="2" max="2" width="10.5546875" style="79" customWidth="1"/>
    <col min="3" max="3" width="11.44140625" style="79" customWidth="1"/>
    <col min="4" max="4" width="8" style="79" customWidth="1"/>
    <col min="5" max="5" width="10" style="79" customWidth="1"/>
    <col min="6" max="6" width="7.6640625" style="79" customWidth="1"/>
    <col min="7" max="7" width="9.88671875" style="79" customWidth="1"/>
    <col min="8" max="8" width="7.109375" style="79" customWidth="1"/>
    <col min="9" max="16384" width="8.88671875" style="79"/>
  </cols>
  <sheetData>
    <row r="1" spans="1:8" s="88" customFormat="1" ht="16.5" customHeight="1">
      <c r="A1" s="339" t="s">
        <v>194</v>
      </c>
      <c r="B1" s="339"/>
      <c r="C1" s="339"/>
      <c r="D1" s="339"/>
      <c r="E1" s="339"/>
      <c r="F1" s="339"/>
      <c r="G1" s="339"/>
      <c r="H1" s="339"/>
    </row>
    <row r="2" spans="1:8" ht="47.25">
      <c r="A2" s="162" t="s">
        <v>251</v>
      </c>
      <c r="B2" s="163" t="s">
        <v>252</v>
      </c>
      <c r="C2" s="163" t="s">
        <v>253</v>
      </c>
      <c r="D2" s="164" t="s">
        <v>254</v>
      </c>
      <c r="E2" s="165" t="s">
        <v>258</v>
      </c>
      <c r="F2" s="166" t="s">
        <v>255</v>
      </c>
      <c r="G2" s="167" t="s">
        <v>256</v>
      </c>
      <c r="H2" s="163" t="s">
        <v>257</v>
      </c>
    </row>
    <row r="3" spans="1:8" ht="15.75">
      <c r="A3" s="168" t="s">
        <v>77</v>
      </c>
      <c r="B3" s="155">
        <v>2239</v>
      </c>
      <c r="C3" s="155">
        <v>1598</v>
      </c>
      <c r="D3" s="155">
        <v>52</v>
      </c>
      <c r="E3" s="169">
        <v>31</v>
      </c>
      <c r="F3" s="170">
        <v>0</v>
      </c>
      <c r="G3" s="155">
        <v>0</v>
      </c>
      <c r="H3" s="155">
        <v>100</v>
      </c>
    </row>
    <row r="4" spans="1:8" ht="15.75">
      <c r="A4" s="168" t="s">
        <v>79</v>
      </c>
      <c r="B4" s="155">
        <v>2450</v>
      </c>
      <c r="C4" s="155">
        <v>1761</v>
      </c>
      <c r="D4" s="155">
        <v>60</v>
      </c>
      <c r="E4" s="169">
        <v>50</v>
      </c>
      <c r="F4" s="170">
        <v>3141</v>
      </c>
      <c r="G4" s="155">
        <v>9741</v>
      </c>
      <c r="H4" s="155">
        <v>131</v>
      </c>
    </row>
    <row r="5" spans="1:8" ht="15.75">
      <c r="A5" s="168" t="s">
        <v>80</v>
      </c>
      <c r="B5" s="155">
        <v>2611</v>
      </c>
      <c r="C5" s="155">
        <v>1903</v>
      </c>
      <c r="D5" s="155">
        <v>61</v>
      </c>
      <c r="E5" s="169">
        <v>59</v>
      </c>
      <c r="F5" s="170">
        <v>3335</v>
      </c>
      <c r="G5" s="155">
        <v>10436</v>
      </c>
      <c r="H5" s="155">
        <v>131</v>
      </c>
    </row>
    <row r="6" spans="1:8" ht="15.75">
      <c r="A6" s="168" t="s">
        <v>81</v>
      </c>
      <c r="B6" s="155">
        <v>2768</v>
      </c>
      <c r="C6" s="155">
        <v>2019</v>
      </c>
      <c r="D6" s="155">
        <v>66</v>
      </c>
      <c r="E6" s="169">
        <v>67</v>
      </c>
      <c r="F6" s="170">
        <v>3507</v>
      </c>
      <c r="G6" s="155">
        <v>11358</v>
      </c>
      <c r="H6" s="155">
        <v>187</v>
      </c>
    </row>
    <row r="7" spans="1:8" ht="15.75">
      <c r="A7" s="168" t="s">
        <v>82</v>
      </c>
      <c r="B7" s="155">
        <v>3444</v>
      </c>
      <c r="C7" s="155">
        <v>2367</v>
      </c>
      <c r="D7" s="155">
        <v>72</v>
      </c>
      <c r="E7" s="169">
        <v>72</v>
      </c>
      <c r="F7" s="170">
        <v>3717</v>
      </c>
      <c r="G7" s="155">
        <v>13049</v>
      </c>
      <c r="H7" s="155">
        <v>207</v>
      </c>
    </row>
    <row r="8" spans="1:8" ht="15.75">
      <c r="A8" s="168" t="s">
        <v>83</v>
      </c>
      <c r="B8" s="155">
        <v>3824</v>
      </c>
      <c r="C8" s="155">
        <v>2637</v>
      </c>
      <c r="D8" s="155">
        <v>73</v>
      </c>
      <c r="E8" s="169">
        <v>72</v>
      </c>
      <c r="F8" s="170">
        <v>3876</v>
      </c>
      <c r="G8" s="155">
        <v>13831</v>
      </c>
      <c r="H8" s="155">
        <v>230</v>
      </c>
    </row>
    <row r="9" spans="1:8" ht="15.75">
      <c r="A9" s="168" t="s">
        <v>84</v>
      </c>
      <c r="B9" s="155">
        <v>3508</v>
      </c>
      <c r="C9" s="155">
        <v>2649</v>
      </c>
      <c r="D9" s="155">
        <v>73</v>
      </c>
      <c r="E9" s="169">
        <v>77</v>
      </c>
      <c r="F9" s="170">
        <v>4126</v>
      </c>
      <c r="G9" s="155">
        <v>16248</v>
      </c>
      <c r="H9" s="155">
        <v>253</v>
      </c>
    </row>
    <row r="10" spans="1:8" ht="15.75">
      <c r="A10" s="168" t="s">
        <v>85</v>
      </c>
      <c r="B10" s="155">
        <v>3680</v>
      </c>
      <c r="C10" s="155">
        <v>2764</v>
      </c>
      <c r="D10" s="155">
        <v>81</v>
      </c>
      <c r="E10" s="169">
        <v>82</v>
      </c>
      <c r="F10" s="170">
        <v>4200</v>
      </c>
      <c r="G10" s="155">
        <v>17625</v>
      </c>
      <c r="H10" s="155">
        <v>266</v>
      </c>
    </row>
    <row r="11" spans="1:8" ht="15.75">
      <c r="A11" s="168" t="s">
        <v>96</v>
      </c>
      <c r="B11" s="155">
        <v>3743</v>
      </c>
      <c r="C11" s="155">
        <v>2797</v>
      </c>
      <c r="D11" s="155">
        <v>82</v>
      </c>
      <c r="E11" s="169">
        <v>84</v>
      </c>
      <c r="F11" s="170">
        <v>4241</v>
      </c>
      <c r="G11" s="155">
        <v>17766</v>
      </c>
      <c r="H11" s="155">
        <v>280</v>
      </c>
    </row>
    <row r="12" spans="1:8" ht="16.5">
      <c r="A12" s="168" t="s">
        <v>259</v>
      </c>
      <c r="B12" s="230">
        <v>3801</v>
      </c>
      <c r="C12" s="230">
        <v>2821</v>
      </c>
      <c r="D12" s="230">
        <v>87</v>
      </c>
      <c r="E12" s="230">
        <v>85</v>
      </c>
      <c r="F12" s="230">
        <v>4557</v>
      </c>
      <c r="G12" s="230">
        <v>19166</v>
      </c>
      <c r="H12" s="230">
        <v>324</v>
      </c>
    </row>
    <row r="13" spans="1:8" ht="16.5">
      <c r="A13" s="168" t="s">
        <v>260</v>
      </c>
      <c r="B13" s="230">
        <v>4773</v>
      </c>
      <c r="C13" s="230">
        <v>3136</v>
      </c>
      <c r="D13" s="230">
        <v>94</v>
      </c>
      <c r="E13" s="230">
        <v>92</v>
      </c>
      <c r="F13" s="230">
        <v>4975</v>
      </c>
      <c r="G13" s="230">
        <v>25483</v>
      </c>
      <c r="H13" s="230">
        <v>372</v>
      </c>
    </row>
    <row r="14" spans="1:8" ht="16.5">
      <c r="A14" s="79" t="s">
        <v>271</v>
      </c>
      <c r="B14" s="230">
        <v>4845</v>
      </c>
      <c r="C14" s="230">
        <v>3191</v>
      </c>
      <c r="D14" s="230">
        <v>94</v>
      </c>
      <c r="E14" s="230">
        <v>112</v>
      </c>
      <c r="F14" s="230">
        <v>5123</v>
      </c>
      <c r="G14" s="230">
        <v>26292</v>
      </c>
      <c r="H14" s="230">
        <v>390</v>
      </c>
    </row>
    <row r="15" spans="1:8" s="117" customFormat="1">
      <c r="A15" s="373" t="s">
        <v>272</v>
      </c>
      <c r="B15" s="118"/>
      <c r="C15" s="118"/>
      <c r="D15" s="118"/>
      <c r="E15" s="118"/>
      <c r="F15" s="118"/>
      <c r="G15" s="118"/>
      <c r="H15" s="118"/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25"/>
  <sheetViews>
    <sheetView workbookViewId="0">
      <pane xSplit="1" ySplit="2" topLeftCell="I3" activePane="bottomRight" state="frozen"/>
      <selection pane="topRight" activeCell="B1" sqref="B1"/>
      <selection pane="bottomLeft" activeCell="A3" sqref="A3"/>
      <selection pane="bottomRight" activeCell="A24" sqref="A24:G24"/>
    </sheetView>
  </sheetViews>
  <sheetFormatPr defaultColWidth="12.77734375" defaultRowHeight="15"/>
  <sheetData>
    <row r="1" spans="1:20" ht="15.75">
      <c r="A1" s="340" t="s">
        <v>197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171"/>
    </row>
    <row r="2" spans="1:20" ht="15.75">
      <c r="A2" s="172" t="s">
        <v>97</v>
      </c>
      <c r="B2" s="173">
        <v>2006</v>
      </c>
      <c r="C2" s="173">
        <v>2007</v>
      </c>
      <c r="D2" s="173">
        <v>2008</v>
      </c>
      <c r="E2" s="173">
        <v>2009</v>
      </c>
      <c r="F2" s="173">
        <v>2010</v>
      </c>
      <c r="G2" s="173">
        <v>2011</v>
      </c>
      <c r="H2" s="173">
        <v>2012</v>
      </c>
      <c r="I2" s="173">
        <v>2013</v>
      </c>
      <c r="J2" s="173">
        <v>2014</v>
      </c>
      <c r="K2" s="173">
        <v>2015</v>
      </c>
      <c r="L2" s="173">
        <v>2016</v>
      </c>
      <c r="M2" s="173">
        <v>2017</v>
      </c>
      <c r="N2" s="173">
        <v>2018</v>
      </c>
      <c r="O2" s="173">
        <v>2019</v>
      </c>
      <c r="P2" s="173">
        <v>2020</v>
      </c>
      <c r="Q2" s="173">
        <v>2021</v>
      </c>
      <c r="R2" s="173">
        <v>2022</v>
      </c>
      <c r="S2" s="235">
        <v>2023</v>
      </c>
      <c r="T2" s="234">
        <v>2024</v>
      </c>
    </row>
    <row r="3" spans="1:20" ht="15.75">
      <c r="A3" s="174" t="s">
        <v>98</v>
      </c>
      <c r="B3" s="175">
        <v>8231</v>
      </c>
      <c r="C3" s="175">
        <v>12369</v>
      </c>
      <c r="D3" s="175">
        <v>13846</v>
      </c>
      <c r="E3" s="175">
        <v>15461</v>
      </c>
      <c r="F3" s="175">
        <v>16243</v>
      </c>
      <c r="G3" s="175">
        <v>19949</v>
      </c>
      <c r="H3" s="175">
        <v>22030</v>
      </c>
      <c r="I3" s="175">
        <v>202469</v>
      </c>
      <c r="J3" s="175">
        <v>24516</v>
      </c>
      <c r="K3" s="175">
        <v>14816</v>
      </c>
      <c r="L3" s="175">
        <v>25507</v>
      </c>
      <c r="M3" s="175">
        <v>33371</v>
      </c>
      <c r="N3" s="175">
        <v>38429</v>
      </c>
      <c r="O3" s="175">
        <v>38972</v>
      </c>
      <c r="P3" s="175">
        <v>6793</v>
      </c>
      <c r="Q3" s="233">
        <v>2477</v>
      </c>
      <c r="R3" s="233">
        <v>26894</v>
      </c>
      <c r="S3" s="236">
        <v>38798</v>
      </c>
      <c r="T3" s="240">
        <v>43978</v>
      </c>
    </row>
    <row r="4" spans="1:20" ht="15.75">
      <c r="A4" s="174" t="s">
        <v>99</v>
      </c>
      <c r="B4" s="175"/>
      <c r="C4" s="175"/>
      <c r="D4" s="175"/>
      <c r="E4" s="175"/>
      <c r="F4" s="175"/>
      <c r="G4" s="175"/>
      <c r="H4" s="175"/>
      <c r="I4" s="175">
        <v>22410</v>
      </c>
      <c r="J4" s="175">
        <v>21851</v>
      </c>
      <c r="K4" s="175">
        <v>14831</v>
      </c>
      <c r="L4" s="175">
        <v>23440</v>
      </c>
      <c r="M4" s="175">
        <v>29060</v>
      </c>
      <c r="N4" s="175">
        <v>26355</v>
      </c>
      <c r="O4" s="175">
        <v>25849</v>
      </c>
      <c r="P4" s="175">
        <v>4917</v>
      </c>
      <c r="Q4" s="231">
        <v>5044</v>
      </c>
      <c r="R4" s="231">
        <v>25383</v>
      </c>
      <c r="S4" s="237">
        <v>36483</v>
      </c>
      <c r="T4" s="240">
        <v>48849</v>
      </c>
    </row>
    <row r="5" spans="1:20" ht="15.75">
      <c r="A5" s="174" t="s">
        <v>100</v>
      </c>
      <c r="B5" s="175">
        <v>4733</v>
      </c>
      <c r="C5" s="175">
        <v>7399</v>
      </c>
      <c r="D5" s="175">
        <v>8132</v>
      </c>
      <c r="E5" s="175">
        <v>8965</v>
      </c>
      <c r="F5" s="175">
        <v>9322</v>
      </c>
      <c r="G5" s="175">
        <v>10705</v>
      </c>
      <c r="H5" s="175">
        <v>13507</v>
      </c>
      <c r="I5" s="175">
        <v>12132</v>
      </c>
      <c r="J5" s="175">
        <v>11610</v>
      </c>
      <c r="K5" s="175">
        <v>6495</v>
      </c>
      <c r="L5" s="175">
        <v>12491</v>
      </c>
      <c r="M5" s="175">
        <v>15105</v>
      </c>
      <c r="N5" s="175">
        <v>17317</v>
      </c>
      <c r="O5" s="175">
        <v>17102</v>
      </c>
      <c r="P5" s="175">
        <v>3102</v>
      </c>
      <c r="Q5" s="231">
        <v>2438</v>
      </c>
      <c r="R5" s="231">
        <v>9755</v>
      </c>
      <c r="S5" s="237">
        <v>14690</v>
      </c>
      <c r="T5" s="240">
        <v>16073</v>
      </c>
    </row>
    <row r="6" spans="1:20" ht="15.75">
      <c r="A6" s="174" t="s">
        <v>101</v>
      </c>
      <c r="B6" s="175">
        <v>17538</v>
      </c>
      <c r="C6" s="175">
        <v>28618</v>
      </c>
      <c r="D6" s="175">
        <v>35166</v>
      </c>
      <c r="E6" s="175">
        <v>32272</v>
      </c>
      <c r="F6" s="175">
        <v>46360</v>
      </c>
      <c r="G6" s="175">
        <v>61917</v>
      </c>
      <c r="H6" s="175">
        <v>71861</v>
      </c>
      <c r="I6" s="175">
        <v>113173</v>
      </c>
      <c r="J6" s="175">
        <v>123805</v>
      </c>
      <c r="K6" s="175">
        <v>64675</v>
      </c>
      <c r="L6" s="175">
        <v>104005</v>
      </c>
      <c r="M6" s="175">
        <v>104664</v>
      </c>
      <c r="N6" s="175">
        <v>153633</v>
      </c>
      <c r="O6" s="175">
        <v>169543</v>
      </c>
      <c r="P6" s="175">
        <v>19257</v>
      </c>
      <c r="Q6" s="231">
        <v>6198</v>
      </c>
      <c r="R6" s="231">
        <v>9599</v>
      </c>
      <c r="S6" s="237">
        <v>60878</v>
      </c>
      <c r="T6" s="240">
        <v>101874</v>
      </c>
    </row>
    <row r="7" spans="1:20" ht="15.75">
      <c r="A7" s="174" t="s">
        <v>102</v>
      </c>
      <c r="B7" s="175">
        <v>14835</v>
      </c>
      <c r="C7" s="175">
        <v>20250</v>
      </c>
      <c r="D7" s="175">
        <v>22402</v>
      </c>
      <c r="E7" s="175">
        <v>22154</v>
      </c>
      <c r="F7" s="175">
        <v>24550</v>
      </c>
      <c r="G7" s="175">
        <v>26131</v>
      </c>
      <c r="H7" s="175">
        <v>28805</v>
      </c>
      <c r="I7" s="175">
        <v>21842</v>
      </c>
      <c r="J7" s="175">
        <v>24097</v>
      </c>
      <c r="K7" s="175">
        <v>10885</v>
      </c>
      <c r="L7" s="175">
        <v>20863</v>
      </c>
      <c r="M7" s="175">
        <v>26140</v>
      </c>
      <c r="N7" s="175">
        <v>31810</v>
      </c>
      <c r="O7" s="175">
        <v>30646</v>
      </c>
      <c r="P7" s="175">
        <v>4540</v>
      </c>
      <c r="Q7" s="231">
        <v>2829</v>
      </c>
      <c r="R7" s="231">
        <v>16933</v>
      </c>
      <c r="S7" s="237">
        <v>23168</v>
      </c>
      <c r="T7" s="240">
        <v>25118</v>
      </c>
    </row>
    <row r="8" spans="1:20" ht="15.75">
      <c r="A8" s="174" t="s">
        <v>103</v>
      </c>
      <c r="B8" s="175">
        <v>14361</v>
      </c>
      <c r="C8" s="175">
        <v>21323</v>
      </c>
      <c r="D8" s="175">
        <v>18552</v>
      </c>
      <c r="E8" s="175">
        <v>19246</v>
      </c>
      <c r="F8" s="175">
        <v>22583</v>
      </c>
      <c r="G8" s="175">
        <v>26866</v>
      </c>
      <c r="H8" s="175">
        <v>30409</v>
      </c>
      <c r="I8" s="175">
        <v>22263</v>
      </c>
      <c r="J8" s="175">
        <v>18028</v>
      </c>
      <c r="K8" s="175">
        <v>12216</v>
      </c>
      <c r="L8" s="175">
        <v>23812</v>
      </c>
      <c r="M8" s="175">
        <v>29918</v>
      </c>
      <c r="N8" s="175">
        <v>36879</v>
      </c>
      <c r="O8" s="175">
        <v>36641</v>
      </c>
      <c r="P8" s="175">
        <v>5896</v>
      </c>
      <c r="Q8" s="231">
        <v>2929</v>
      </c>
      <c r="R8" s="231">
        <v>17742</v>
      </c>
      <c r="S8" s="237">
        <v>26980</v>
      </c>
      <c r="T8" s="240">
        <v>29799</v>
      </c>
    </row>
    <row r="9" spans="1:20" ht="15.75">
      <c r="A9" s="174" t="s">
        <v>104</v>
      </c>
      <c r="B9" s="175">
        <v>93722</v>
      </c>
      <c r="C9" s="175">
        <v>96010</v>
      </c>
      <c r="D9" s="175">
        <v>91177</v>
      </c>
      <c r="E9" s="175">
        <v>93884</v>
      </c>
      <c r="F9" s="175">
        <v>120898</v>
      </c>
      <c r="G9" s="175">
        <v>147037</v>
      </c>
      <c r="H9" s="175">
        <v>165815</v>
      </c>
      <c r="I9" s="175">
        <v>180974</v>
      </c>
      <c r="J9" s="175">
        <v>135343</v>
      </c>
      <c r="K9" s="175">
        <v>75124</v>
      </c>
      <c r="L9" s="175">
        <v>118249</v>
      </c>
      <c r="M9" s="175">
        <v>160832</v>
      </c>
      <c r="N9" s="175">
        <v>194323</v>
      </c>
      <c r="O9" s="175">
        <v>254150</v>
      </c>
      <c r="P9" s="175">
        <v>40336</v>
      </c>
      <c r="Q9" s="231">
        <v>64672</v>
      </c>
      <c r="R9" s="231">
        <v>209334</v>
      </c>
      <c r="S9" s="237">
        <v>319936</v>
      </c>
      <c r="T9" s="240">
        <v>317781</v>
      </c>
    </row>
    <row r="10" spans="1:20" ht="15.75">
      <c r="A10" s="174" t="s">
        <v>105</v>
      </c>
      <c r="B10" s="175">
        <v>7736</v>
      </c>
      <c r="C10" s="175">
        <v>11243</v>
      </c>
      <c r="D10" s="175">
        <v>7914</v>
      </c>
      <c r="E10" s="175">
        <v>7982</v>
      </c>
      <c r="F10" s="175">
        <v>10226</v>
      </c>
      <c r="G10" s="175">
        <v>12257</v>
      </c>
      <c r="H10" s="175">
        <v>14614</v>
      </c>
      <c r="I10" s="175">
        <v>9974</v>
      </c>
      <c r="J10" s="175">
        <v>10347</v>
      </c>
      <c r="K10" s="175">
        <v>3972</v>
      </c>
      <c r="L10" s="175">
        <v>9911</v>
      </c>
      <c r="M10" s="175">
        <v>11840</v>
      </c>
      <c r="N10" s="175">
        <v>15342</v>
      </c>
      <c r="O10" s="175">
        <v>15676</v>
      </c>
      <c r="P10" s="175">
        <v>1599</v>
      </c>
      <c r="Q10" s="231">
        <v>613</v>
      </c>
      <c r="R10" s="231">
        <v>6388</v>
      </c>
      <c r="S10" s="237">
        <v>12948</v>
      </c>
      <c r="T10" s="240">
        <v>14472</v>
      </c>
    </row>
    <row r="11" spans="1:20" ht="15.75">
      <c r="A11" s="174" t="s">
        <v>106</v>
      </c>
      <c r="B11" s="175">
        <v>22242</v>
      </c>
      <c r="C11" s="175">
        <v>27058</v>
      </c>
      <c r="D11" s="175">
        <v>23383</v>
      </c>
      <c r="E11" s="175">
        <v>22445</v>
      </c>
      <c r="F11" s="175">
        <v>23332</v>
      </c>
      <c r="G11" s="175">
        <v>25856</v>
      </c>
      <c r="H11" s="175">
        <v>28642</v>
      </c>
      <c r="I11" s="175">
        <v>26694</v>
      </c>
      <c r="J11" s="175">
        <v>25829</v>
      </c>
      <c r="K11" s="175">
        <v>14465</v>
      </c>
      <c r="L11" s="175">
        <v>22979</v>
      </c>
      <c r="M11" s="175">
        <v>27326</v>
      </c>
      <c r="N11" s="175">
        <v>29817</v>
      </c>
      <c r="O11" s="175">
        <v>30534</v>
      </c>
      <c r="P11" s="175">
        <v>5599</v>
      </c>
      <c r="Q11" s="231">
        <v>784</v>
      </c>
      <c r="R11" s="231">
        <v>5714</v>
      </c>
      <c r="S11" s="237">
        <v>16463</v>
      </c>
      <c r="T11" s="240">
        <v>22854</v>
      </c>
    </row>
    <row r="12" spans="1:20" ht="15.75">
      <c r="A12" s="174" t="s">
        <v>107</v>
      </c>
      <c r="B12" s="342"/>
      <c r="C12" s="343"/>
      <c r="D12" s="343"/>
      <c r="E12" s="343"/>
      <c r="F12" s="343"/>
      <c r="G12" s="343"/>
      <c r="H12" s="344"/>
      <c r="I12" s="175">
        <v>19714</v>
      </c>
      <c r="J12" s="175">
        <v>23205</v>
      </c>
      <c r="K12" s="175">
        <v>18112</v>
      </c>
      <c r="L12" s="175">
        <v>25171</v>
      </c>
      <c r="M12" s="175">
        <v>34301</v>
      </c>
      <c r="N12" s="175">
        <v>37218</v>
      </c>
      <c r="O12" s="175">
        <v>29680</v>
      </c>
      <c r="P12" s="175">
        <v>6944</v>
      </c>
      <c r="Q12" s="231">
        <v>1263</v>
      </c>
      <c r="R12" s="231">
        <v>8240</v>
      </c>
      <c r="S12" s="237">
        <v>23743</v>
      </c>
      <c r="T12" s="240">
        <v>27068</v>
      </c>
    </row>
    <row r="13" spans="1:20" ht="15.75">
      <c r="A13" s="174" t="s">
        <v>108</v>
      </c>
      <c r="B13" s="345"/>
      <c r="C13" s="346"/>
      <c r="D13" s="346"/>
      <c r="E13" s="346"/>
      <c r="F13" s="346"/>
      <c r="G13" s="346"/>
      <c r="H13" s="347"/>
      <c r="I13" s="342"/>
      <c r="J13" s="343"/>
      <c r="K13" s="344"/>
      <c r="L13" s="175">
        <v>25769</v>
      </c>
      <c r="M13" s="175">
        <v>30852</v>
      </c>
      <c r="N13" s="175">
        <v>41402</v>
      </c>
      <c r="O13" s="175">
        <v>36274</v>
      </c>
      <c r="P13" s="175">
        <v>20911</v>
      </c>
      <c r="Q13" s="231">
        <v>344</v>
      </c>
      <c r="R13" s="231">
        <v>2427</v>
      </c>
      <c r="S13" s="237">
        <v>12929</v>
      </c>
      <c r="T13" s="240">
        <v>12910</v>
      </c>
    </row>
    <row r="14" spans="1:20" ht="15.75">
      <c r="A14" s="174" t="s">
        <v>109</v>
      </c>
      <c r="B14" s="348"/>
      <c r="C14" s="349"/>
      <c r="D14" s="349"/>
      <c r="E14" s="349"/>
      <c r="F14" s="349"/>
      <c r="G14" s="349"/>
      <c r="H14" s="350"/>
      <c r="I14" s="348"/>
      <c r="J14" s="349"/>
      <c r="K14" s="350"/>
      <c r="L14" s="176"/>
      <c r="M14" s="175">
        <v>18284</v>
      </c>
      <c r="N14" s="175">
        <v>22833</v>
      </c>
      <c r="O14" s="175">
        <v>21329</v>
      </c>
      <c r="P14" s="175">
        <v>3460</v>
      </c>
      <c r="Q14" s="231">
        <v>331</v>
      </c>
      <c r="R14" s="231">
        <v>9569</v>
      </c>
      <c r="S14" s="237">
        <v>18807</v>
      </c>
      <c r="T14" s="240">
        <v>20953</v>
      </c>
    </row>
    <row r="15" spans="1:20" ht="15.75">
      <c r="A15" s="174" t="s">
        <v>110</v>
      </c>
      <c r="B15" s="175">
        <v>7207</v>
      </c>
      <c r="C15" s="175">
        <v>10589</v>
      </c>
      <c r="D15" s="175">
        <v>10900</v>
      </c>
      <c r="E15" s="175">
        <v>11147</v>
      </c>
      <c r="F15" s="175">
        <v>13471</v>
      </c>
      <c r="G15" s="175">
        <v>16343</v>
      </c>
      <c r="H15" s="175">
        <v>15445</v>
      </c>
      <c r="I15" s="175">
        <v>10516</v>
      </c>
      <c r="J15" s="175">
        <v>12320</v>
      </c>
      <c r="K15" s="175">
        <v>4324</v>
      </c>
      <c r="L15" s="175">
        <v>11453</v>
      </c>
      <c r="M15" s="175">
        <v>13393</v>
      </c>
      <c r="N15" s="175">
        <v>15353</v>
      </c>
      <c r="O15" s="175">
        <v>15032</v>
      </c>
      <c r="P15" s="175">
        <v>2563</v>
      </c>
      <c r="Q15" s="231">
        <v>1303</v>
      </c>
      <c r="R15" s="231">
        <v>7515</v>
      </c>
      <c r="S15" s="237">
        <v>10718</v>
      </c>
      <c r="T15" s="240">
        <v>11391</v>
      </c>
    </row>
    <row r="16" spans="1:20" ht="15.75">
      <c r="A16" s="174" t="s">
        <v>111</v>
      </c>
      <c r="B16" s="175">
        <v>10377</v>
      </c>
      <c r="C16" s="175">
        <v>15672</v>
      </c>
      <c r="D16" s="175">
        <v>13851</v>
      </c>
      <c r="E16" s="175">
        <v>13006</v>
      </c>
      <c r="F16" s="175">
        <v>13712</v>
      </c>
      <c r="G16" s="175">
        <v>15593</v>
      </c>
      <c r="H16" s="175">
        <v>14549</v>
      </c>
      <c r="I16" s="175">
        <v>10412</v>
      </c>
      <c r="J16" s="175">
        <v>13110</v>
      </c>
      <c r="K16" s="175">
        <v>4307</v>
      </c>
      <c r="L16" s="175">
        <v>12255</v>
      </c>
      <c r="M16" s="175">
        <v>15953</v>
      </c>
      <c r="N16" s="175">
        <v>20214</v>
      </c>
      <c r="O16" s="175">
        <v>19057</v>
      </c>
      <c r="P16" s="175">
        <v>1625</v>
      </c>
      <c r="Q16" s="231">
        <v>1151</v>
      </c>
      <c r="R16" s="231">
        <v>8349</v>
      </c>
      <c r="S16" s="237">
        <v>12393</v>
      </c>
      <c r="T16" s="240">
        <v>13968</v>
      </c>
    </row>
    <row r="17" spans="1:20" ht="15.75">
      <c r="A17" s="174" t="s">
        <v>112</v>
      </c>
      <c r="B17" s="241"/>
      <c r="C17" s="242"/>
      <c r="D17" s="242"/>
      <c r="E17" s="242"/>
      <c r="F17" s="242"/>
      <c r="G17" s="242"/>
      <c r="H17" s="242"/>
      <c r="I17" s="242"/>
      <c r="J17" s="242"/>
      <c r="K17" s="243">
        <v>32338</v>
      </c>
      <c r="L17" s="175">
        <v>26722</v>
      </c>
      <c r="M17" s="175">
        <v>39154</v>
      </c>
      <c r="N17" s="175">
        <v>52429</v>
      </c>
      <c r="O17" s="175">
        <v>41653</v>
      </c>
      <c r="P17" s="175">
        <v>20778</v>
      </c>
      <c r="Q17" s="231">
        <v>576</v>
      </c>
      <c r="R17" s="231">
        <v>9935</v>
      </c>
      <c r="S17" s="237">
        <v>25678</v>
      </c>
      <c r="T17" s="240">
        <v>30227</v>
      </c>
    </row>
    <row r="18" spans="1:20" ht="15.75">
      <c r="A18" s="174" t="s">
        <v>113</v>
      </c>
      <c r="B18" s="175">
        <v>27413</v>
      </c>
      <c r="C18" s="175">
        <v>49947</v>
      </c>
      <c r="D18" s="175">
        <v>37817</v>
      </c>
      <c r="E18" s="175">
        <v>36362</v>
      </c>
      <c r="F18" s="175">
        <v>45531</v>
      </c>
      <c r="G18" s="175">
        <v>59785</v>
      </c>
      <c r="H18" s="175">
        <v>69476</v>
      </c>
      <c r="I18" s="175">
        <v>32736</v>
      </c>
      <c r="J18" s="175">
        <v>37546</v>
      </c>
      <c r="K18" s="175">
        <v>43117</v>
      </c>
      <c r="L18" s="175">
        <v>57521</v>
      </c>
      <c r="M18" s="175">
        <v>45361</v>
      </c>
      <c r="N18" s="175">
        <v>69640</v>
      </c>
      <c r="O18" s="175">
        <v>55869</v>
      </c>
      <c r="P18" s="175">
        <v>13328</v>
      </c>
      <c r="Q18" s="231">
        <v>463</v>
      </c>
      <c r="R18" s="231">
        <v>4606</v>
      </c>
      <c r="S18" s="237">
        <v>21851</v>
      </c>
      <c r="T18" s="240">
        <v>30746</v>
      </c>
    </row>
    <row r="19" spans="1:20" ht="15.75">
      <c r="A19" s="174" t="s">
        <v>114</v>
      </c>
      <c r="B19" s="175">
        <v>19833</v>
      </c>
      <c r="C19" s="175">
        <v>29783</v>
      </c>
      <c r="D19" s="175">
        <v>30076</v>
      </c>
      <c r="E19" s="175">
        <v>32043</v>
      </c>
      <c r="F19" s="175">
        <v>36425</v>
      </c>
      <c r="G19" s="175">
        <v>41971</v>
      </c>
      <c r="H19" s="175">
        <v>48985</v>
      </c>
      <c r="I19" s="175">
        <v>47355</v>
      </c>
      <c r="J19" s="175">
        <v>49830</v>
      </c>
      <c r="K19" s="175">
        <v>53897</v>
      </c>
      <c r="L19" s="175">
        <v>53645</v>
      </c>
      <c r="M19" s="175">
        <v>79146</v>
      </c>
      <c r="N19" s="175">
        <v>91895</v>
      </c>
      <c r="O19" s="175">
        <v>93218</v>
      </c>
      <c r="P19" s="175">
        <v>17767</v>
      </c>
      <c r="Q19" s="231">
        <v>22854</v>
      </c>
      <c r="R19" s="231">
        <v>77083</v>
      </c>
      <c r="S19" s="237">
        <v>100355</v>
      </c>
      <c r="T19" s="240">
        <v>111217</v>
      </c>
    </row>
    <row r="20" spans="1:20" ht="15.75">
      <c r="A20" s="174" t="s">
        <v>115</v>
      </c>
      <c r="B20" s="175">
        <v>22708</v>
      </c>
      <c r="C20" s="175">
        <v>32367</v>
      </c>
      <c r="D20" s="175">
        <v>33658</v>
      </c>
      <c r="E20" s="175">
        <v>35382</v>
      </c>
      <c r="F20" s="175">
        <v>35091</v>
      </c>
      <c r="G20" s="175">
        <v>36981</v>
      </c>
      <c r="H20" s="175">
        <v>41294</v>
      </c>
      <c r="I20" s="175">
        <v>35668</v>
      </c>
      <c r="J20" s="175">
        <v>36759</v>
      </c>
      <c r="K20" s="175">
        <v>204469</v>
      </c>
      <c r="L20" s="175">
        <v>46295</v>
      </c>
      <c r="M20" s="175">
        <v>51058</v>
      </c>
      <c r="N20" s="175">
        <v>63466</v>
      </c>
      <c r="O20" s="175">
        <v>61144</v>
      </c>
      <c r="P20" s="175">
        <v>11762</v>
      </c>
      <c r="Q20" s="231">
        <v>8680</v>
      </c>
      <c r="R20" s="231">
        <v>45094</v>
      </c>
      <c r="S20" s="237">
        <v>52865</v>
      </c>
      <c r="T20" s="240">
        <v>54765</v>
      </c>
    </row>
    <row r="21" spans="1:20" ht="15.75">
      <c r="A21" s="174" t="s">
        <v>116</v>
      </c>
      <c r="B21" s="175">
        <v>120732</v>
      </c>
      <c r="C21" s="175">
        <v>176312</v>
      </c>
      <c r="D21" s="175">
        <v>171989</v>
      </c>
      <c r="E21" s="175">
        <v>172846</v>
      </c>
      <c r="F21" s="175">
        <v>214950</v>
      </c>
      <c r="G21" s="175">
        <v>270639</v>
      </c>
      <c r="H21" s="175">
        <v>214638</v>
      </c>
      <c r="I21" s="175">
        <v>125203</v>
      </c>
      <c r="J21" s="175">
        <v>217296</v>
      </c>
      <c r="K21" s="175">
        <v>171688</v>
      </c>
      <c r="L21" s="175">
        <v>132914</v>
      </c>
      <c r="M21" s="175">
        <v>174460</v>
      </c>
      <c r="N21" s="175">
        <v>214717</v>
      </c>
      <c r="O21" s="175">
        <v>204822</v>
      </c>
      <c r="P21" s="175">
        <v>38908</v>
      </c>
      <c r="Q21" s="231">
        <v>26013</v>
      </c>
      <c r="R21" s="231">
        <v>114309</v>
      </c>
      <c r="S21" s="237">
        <v>185199</v>
      </c>
      <c r="T21" s="240">
        <v>213505</v>
      </c>
    </row>
    <row r="22" spans="1:20" ht="15.75">
      <c r="A22" s="177" t="s">
        <v>117</v>
      </c>
      <c r="B22" s="175">
        <v>4005</v>
      </c>
      <c r="C22" s="175">
        <v>3515</v>
      </c>
      <c r="D22" s="175">
        <v>4007</v>
      </c>
      <c r="E22" s="175">
        <v>6043</v>
      </c>
      <c r="F22" s="175">
        <v>3465</v>
      </c>
      <c r="G22" s="175">
        <v>4490</v>
      </c>
      <c r="H22" s="175">
        <v>5061</v>
      </c>
      <c r="I22" s="175">
        <v>64218</v>
      </c>
      <c r="J22" s="175">
        <v>34765</v>
      </c>
      <c r="K22" s="351"/>
      <c r="L22" s="352"/>
      <c r="M22" s="352"/>
      <c r="N22" s="352"/>
      <c r="O22" s="352"/>
      <c r="P22" s="353"/>
      <c r="Q22" s="232"/>
      <c r="R22" s="232"/>
      <c r="S22" s="232"/>
      <c r="T22" s="238"/>
    </row>
    <row r="23" spans="1:20" ht="15.75">
      <c r="A23" s="177" t="s">
        <v>90</v>
      </c>
      <c r="B23" s="175">
        <v>383926</v>
      </c>
      <c r="C23" s="175">
        <v>526705</v>
      </c>
      <c r="D23" s="175">
        <v>500277</v>
      </c>
      <c r="E23" s="175">
        <v>509956</v>
      </c>
      <c r="F23" s="175">
        <v>602867</v>
      </c>
      <c r="G23" s="175">
        <v>736215</v>
      </c>
      <c r="H23" s="175">
        <v>803092</v>
      </c>
      <c r="I23" s="175">
        <v>797616</v>
      </c>
      <c r="J23" s="239">
        <v>790118</v>
      </c>
      <c r="K23" s="239">
        <f t="shared" ref="K23" si="0">SUM(K3:K22)</f>
        <v>749731</v>
      </c>
      <c r="L23" s="239">
        <f>SUM(L3:L22)</f>
        <v>753002</v>
      </c>
      <c r="M23" s="239">
        <f>SUM(M3:M22)</f>
        <v>940218</v>
      </c>
      <c r="N23" s="239">
        <f t="shared" ref="N23:S23" si="1">SUM(N3:N22)</f>
        <v>1173072</v>
      </c>
      <c r="O23" s="239">
        <f t="shared" si="1"/>
        <v>1197191</v>
      </c>
      <c r="P23" s="239">
        <f t="shared" si="1"/>
        <v>230085</v>
      </c>
      <c r="Q23" s="239">
        <f t="shared" si="1"/>
        <v>150962</v>
      </c>
      <c r="R23" s="239">
        <f t="shared" si="1"/>
        <v>614869</v>
      </c>
      <c r="S23" s="239">
        <f t="shared" si="1"/>
        <v>1014882</v>
      </c>
      <c r="T23" s="239">
        <f>SUM(T3:T22)</f>
        <v>1147548</v>
      </c>
    </row>
    <row r="24" spans="1:20" ht="15.75">
      <c r="A24" s="341" t="s">
        <v>118</v>
      </c>
      <c r="B24" s="341"/>
      <c r="C24" s="341"/>
      <c r="D24" s="341"/>
      <c r="E24" s="341"/>
      <c r="F24" s="341"/>
      <c r="G24" s="341"/>
      <c r="H24" s="171"/>
      <c r="I24" s="171"/>
      <c r="J24" s="171"/>
      <c r="K24" s="171"/>
      <c r="L24" s="171"/>
      <c r="M24" s="178"/>
      <c r="N24" s="171"/>
      <c r="O24" s="171"/>
      <c r="P24" s="171"/>
    </row>
    <row r="25" spans="1:20" ht="15.75">
      <c r="A25" s="340"/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</row>
  </sheetData>
  <mergeCells count="6">
    <mergeCell ref="A25:O25"/>
    <mergeCell ref="A24:G24"/>
    <mergeCell ref="A1:O1"/>
    <mergeCell ref="B12:H14"/>
    <mergeCell ref="I13:K14"/>
    <mergeCell ref="K22:P2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workbookViewId="0">
      <selection activeCell="D21" sqref="D21"/>
    </sheetView>
  </sheetViews>
  <sheetFormatPr defaultRowHeight="15"/>
  <cols>
    <col min="5" max="5" width="8.88671875" bestFit="1" customWidth="1"/>
  </cols>
  <sheetData>
    <row r="1" spans="1:5" ht="18.75">
      <c r="A1" s="119" t="s">
        <v>198</v>
      </c>
      <c r="B1" s="119"/>
      <c r="C1" s="119"/>
      <c r="D1" s="119"/>
      <c r="E1" s="119"/>
    </row>
    <row r="2" spans="1:5" ht="75">
      <c r="A2" s="58" t="s">
        <v>0</v>
      </c>
      <c r="B2" s="59" t="s">
        <v>119</v>
      </c>
      <c r="C2" s="59" t="s">
        <v>120</v>
      </c>
      <c r="D2" s="59" t="s">
        <v>121</v>
      </c>
      <c r="E2" s="59" t="s">
        <v>122</v>
      </c>
    </row>
    <row r="3" spans="1:5">
      <c r="A3" s="60">
        <v>2004</v>
      </c>
      <c r="B3" s="61">
        <v>128</v>
      </c>
      <c r="C3" s="61">
        <v>940</v>
      </c>
      <c r="D3" s="61">
        <v>636</v>
      </c>
      <c r="E3" s="62">
        <v>1562.4</v>
      </c>
    </row>
    <row r="4" spans="1:5">
      <c r="A4" s="60">
        <v>2005</v>
      </c>
      <c r="B4" s="61">
        <v>133</v>
      </c>
      <c r="C4" s="61">
        <v>986</v>
      </c>
      <c r="D4" s="61">
        <v>4344</v>
      </c>
      <c r="E4" s="62">
        <v>1456.12</v>
      </c>
    </row>
    <row r="5" spans="1:5">
      <c r="A5" s="60">
        <v>2006</v>
      </c>
      <c r="B5" s="61">
        <v>162</v>
      </c>
      <c r="C5" s="61">
        <v>1128</v>
      </c>
      <c r="D5" s="61">
        <v>4843</v>
      </c>
      <c r="E5" s="62">
        <v>1698.3</v>
      </c>
    </row>
    <row r="6" spans="1:5">
      <c r="A6" s="60">
        <v>2007</v>
      </c>
      <c r="B6" s="61">
        <v>202</v>
      </c>
      <c r="C6" s="61" t="s">
        <v>10</v>
      </c>
      <c r="D6" s="61">
        <v>8080</v>
      </c>
      <c r="E6" s="62">
        <v>2394.2600000000002</v>
      </c>
    </row>
    <row r="7" spans="1:5">
      <c r="A7" s="60">
        <v>2008</v>
      </c>
      <c r="B7" s="61">
        <v>162</v>
      </c>
      <c r="C7" s="61">
        <v>1009</v>
      </c>
      <c r="D7" s="61">
        <v>987</v>
      </c>
      <c r="E7" s="62">
        <v>354.26</v>
      </c>
    </row>
    <row r="8" spans="1:5">
      <c r="A8" s="60">
        <v>2009</v>
      </c>
      <c r="B8" s="61">
        <v>236</v>
      </c>
      <c r="C8" s="61">
        <v>1519</v>
      </c>
      <c r="D8" s="61">
        <v>2598</v>
      </c>
      <c r="E8" s="62">
        <v>284123</v>
      </c>
    </row>
    <row r="9" spans="1:5">
      <c r="A9" s="60">
        <v>2010</v>
      </c>
      <c r="B9" s="61">
        <v>269</v>
      </c>
      <c r="C9" s="61">
        <v>1942</v>
      </c>
      <c r="D9" s="61">
        <v>2202</v>
      </c>
      <c r="E9" s="62">
        <v>216560</v>
      </c>
    </row>
    <row r="10" spans="1:5">
      <c r="A10" s="60">
        <v>2011</v>
      </c>
      <c r="B10" s="61">
        <v>259</v>
      </c>
      <c r="C10" s="61">
        <v>1951</v>
      </c>
      <c r="D10" s="61">
        <v>2616</v>
      </c>
      <c r="E10" s="62">
        <v>232532</v>
      </c>
    </row>
    <row r="11" spans="1:5">
      <c r="A11" s="60">
        <v>2012</v>
      </c>
      <c r="B11" s="61">
        <v>300</v>
      </c>
      <c r="C11" s="61">
        <v>2566</v>
      </c>
      <c r="D11" s="61">
        <v>1938</v>
      </c>
      <c r="E11" s="62">
        <v>345161</v>
      </c>
    </row>
    <row r="12" spans="1:5">
      <c r="A12" s="60">
        <v>2013</v>
      </c>
      <c r="B12" s="61">
        <v>296</v>
      </c>
      <c r="C12" s="61">
        <v>2266</v>
      </c>
      <c r="D12" s="61">
        <v>2874</v>
      </c>
      <c r="E12" s="62">
        <v>340821</v>
      </c>
    </row>
    <row r="13" spans="1:5">
      <c r="A13" s="60">
        <v>2014</v>
      </c>
      <c r="B13" s="61">
        <v>320</v>
      </c>
      <c r="C13" s="61">
        <v>2500</v>
      </c>
      <c r="D13" s="61">
        <v>2450</v>
      </c>
      <c r="E13" s="62">
        <v>390180.56</v>
      </c>
    </row>
    <row r="14" spans="1:5">
      <c r="A14" s="60">
        <v>2015</v>
      </c>
      <c r="B14" s="61">
        <v>380</v>
      </c>
      <c r="C14" s="61">
        <v>4003</v>
      </c>
      <c r="D14" s="61">
        <v>1621</v>
      </c>
      <c r="E14" s="62">
        <v>336745.75</v>
      </c>
    </row>
    <row r="15" spans="1:5">
      <c r="A15" s="60">
        <v>2016</v>
      </c>
      <c r="B15" s="61">
        <v>278</v>
      </c>
      <c r="C15" s="61">
        <v>1981</v>
      </c>
      <c r="D15" s="61">
        <v>982</v>
      </c>
      <c r="E15" s="62">
        <v>255744.7</v>
      </c>
    </row>
    <row r="16" spans="1:5">
      <c r="A16" s="60" t="s">
        <v>123</v>
      </c>
      <c r="B16" s="61">
        <v>1798</v>
      </c>
      <c r="C16" s="61">
        <v>8206</v>
      </c>
      <c r="D16" s="61">
        <v>1672</v>
      </c>
      <c r="E16" s="62">
        <v>490191</v>
      </c>
    </row>
    <row r="17" spans="1:5">
      <c r="A17" s="60" t="s">
        <v>124</v>
      </c>
      <c r="B17" s="61">
        <v>1910</v>
      </c>
      <c r="C17" s="61">
        <v>8641</v>
      </c>
      <c r="D17" s="61">
        <v>1720</v>
      </c>
      <c r="E17" s="62">
        <v>581443.88</v>
      </c>
    </row>
    <row r="18" spans="1:5">
      <c r="A18" s="60" t="s">
        <v>125</v>
      </c>
      <c r="B18" s="61">
        <v>1921</v>
      </c>
      <c r="C18" s="61">
        <v>8254</v>
      </c>
      <c r="D18" s="61">
        <v>1700</v>
      </c>
      <c r="E18" s="62">
        <v>686013</v>
      </c>
    </row>
    <row r="19" spans="1:5">
      <c r="A19" s="60" t="s">
        <v>126</v>
      </c>
      <c r="B19" s="61">
        <v>153</v>
      </c>
      <c r="C19" s="61">
        <v>447</v>
      </c>
      <c r="D19" s="61" t="s">
        <v>10</v>
      </c>
      <c r="E19" s="62">
        <v>14979</v>
      </c>
    </row>
    <row r="20" spans="1:5">
      <c r="A20" s="60" t="s">
        <v>267</v>
      </c>
      <c r="B20" s="61">
        <v>762</v>
      </c>
      <c r="C20" s="61">
        <v>3446</v>
      </c>
      <c r="D20" s="61" t="s">
        <v>10</v>
      </c>
      <c r="E20" s="61">
        <v>635249</v>
      </c>
    </row>
    <row r="21" spans="1:5">
      <c r="A21" s="60" t="s">
        <v>268</v>
      </c>
      <c r="B21" s="61">
        <v>1952</v>
      </c>
      <c r="C21" s="61">
        <v>8468</v>
      </c>
      <c r="D21" s="61" t="s">
        <v>10</v>
      </c>
      <c r="E21" s="61">
        <v>703430</v>
      </c>
    </row>
    <row r="22" spans="1:5">
      <c r="A22" s="60" t="s">
        <v>269</v>
      </c>
      <c r="B22" s="61">
        <v>2253</v>
      </c>
      <c r="C22" s="61">
        <v>9398</v>
      </c>
      <c r="D22" s="61" t="s">
        <v>10</v>
      </c>
      <c r="E22" s="61">
        <v>999303</v>
      </c>
    </row>
    <row r="23" spans="1:5">
      <c r="A23" s="60" t="s">
        <v>270</v>
      </c>
      <c r="B23" s="61">
        <v>2375</v>
      </c>
      <c r="C23" s="61">
        <v>9191</v>
      </c>
      <c r="D23" s="61" t="s">
        <v>10</v>
      </c>
      <c r="E23" s="61">
        <v>9258084</v>
      </c>
    </row>
    <row r="24" spans="1:5" ht="15.75">
      <c r="A24" s="63" t="s">
        <v>127</v>
      </c>
      <c r="B24" s="57"/>
      <c r="C24" s="57"/>
      <c r="D24" s="57"/>
      <c r="E24" s="57"/>
    </row>
    <row r="25" spans="1:5" ht="15.75">
      <c r="A25" s="63" t="s">
        <v>128</v>
      </c>
      <c r="B25" s="57"/>
      <c r="C25" s="57"/>
      <c r="D25" s="57"/>
      <c r="E25" s="5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34"/>
  <sheetViews>
    <sheetView workbookViewId="0">
      <selection activeCell="A35" sqref="A35"/>
    </sheetView>
  </sheetViews>
  <sheetFormatPr defaultColWidth="8.88671875" defaultRowHeight="12.75"/>
  <cols>
    <col min="1" max="1" width="7.21875" style="17" customWidth="1"/>
    <col min="2" max="2" width="7.44140625" style="17" customWidth="1"/>
    <col min="3" max="5" width="8.33203125" style="17" customWidth="1"/>
    <col min="6" max="6" width="8.88671875" style="17" customWidth="1"/>
    <col min="7" max="7" width="9.77734375" style="17" customWidth="1"/>
    <col min="8" max="16384" width="8.88671875" style="17"/>
  </cols>
  <sheetData>
    <row r="1" spans="1:7" ht="18">
      <c r="A1" s="249" t="s">
        <v>261</v>
      </c>
      <c r="B1" s="250"/>
      <c r="C1" s="250"/>
      <c r="D1" s="250"/>
      <c r="E1" s="250"/>
      <c r="F1" s="250"/>
      <c r="G1" s="250"/>
    </row>
    <row r="2" spans="1:7" ht="15">
      <c r="A2" s="251" t="s">
        <v>16</v>
      </c>
      <c r="B2" s="251" t="s">
        <v>17</v>
      </c>
      <c r="C2" s="253" t="s">
        <v>18</v>
      </c>
      <c r="D2" s="253"/>
      <c r="E2" s="253"/>
      <c r="F2" s="253"/>
      <c r="G2" s="253"/>
    </row>
    <row r="3" spans="1:7" ht="15">
      <c r="A3" s="252"/>
      <c r="B3" s="252"/>
      <c r="C3" s="18" t="s">
        <v>19</v>
      </c>
      <c r="D3" s="18" t="s">
        <v>20</v>
      </c>
      <c r="E3" s="18" t="s">
        <v>21</v>
      </c>
      <c r="F3" s="18" t="s">
        <v>22</v>
      </c>
      <c r="G3" s="19" t="s">
        <v>23</v>
      </c>
    </row>
    <row r="4" spans="1:7" ht="14.25">
      <c r="A4" s="20">
        <v>1993</v>
      </c>
      <c r="B4" s="21">
        <v>293567</v>
      </c>
      <c r="C4" s="21">
        <v>15289</v>
      </c>
      <c r="D4" s="21">
        <v>91947</v>
      </c>
      <c r="E4" s="21">
        <v>96665</v>
      </c>
      <c r="F4" s="21">
        <v>59768</v>
      </c>
      <c r="G4" s="21">
        <v>29898</v>
      </c>
    </row>
    <row r="5" spans="1:7" ht="14.25">
      <c r="A5" s="20">
        <v>1994</v>
      </c>
      <c r="B5" s="21">
        <v>326531</v>
      </c>
      <c r="C5" s="21">
        <v>20097</v>
      </c>
      <c r="D5" s="21">
        <v>96016</v>
      </c>
      <c r="E5" s="21">
        <v>106260</v>
      </c>
      <c r="F5" s="21">
        <v>66174</v>
      </c>
      <c r="G5" s="21">
        <v>37984</v>
      </c>
    </row>
    <row r="6" spans="1:7" ht="14.25">
      <c r="A6" s="20">
        <v>1995</v>
      </c>
      <c r="B6" s="21">
        <v>363395</v>
      </c>
      <c r="C6" s="21">
        <v>22878</v>
      </c>
      <c r="D6" s="21">
        <v>106603</v>
      </c>
      <c r="E6" s="21">
        <v>120212</v>
      </c>
      <c r="F6" s="21">
        <v>76647</v>
      </c>
      <c r="G6" s="21">
        <v>37055</v>
      </c>
    </row>
    <row r="7" spans="1:7" ht="14.25">
      <c r="A7" s="20">
        <v>1996</v>
      </c>
      <c r="B7" s="21">
        <v>393613</v>
      </c>
      <c r="C7" s="21">
        <v>22185</v>
      </c>
      <c r="D7" s="21">
        <v>94924</v>
      </c>
      <c r="E7" s="21">
        <v>116307</v>
      </c>
      <c r="F7" s="21">
        <v>89751</v>
      </c>
      <c r="G7" s="21">
        <v>70446</v>
      </c>
    </row>
    <row r="8" spans="1:7" ht="14.25">
      <c r="A8" s="20">
        <v>1997</v>
      </c>
      <c r="B8" s="21">
        <v>421857</v>
      </c>
      <c r="C8" s="21">
        <v>23840</v>
      </c>
      <c r="D8" s="21">
        <v>121286</v>
      </c>
      <c r="E8" s="21">
        <v>126828</v>
      </c>
      <c r="F8" s="21">
        <v>107111</v>
      </c>
      <c r="G8" s="21">
        <v>42792</v>
      </c>
    </row>
    <row r="9" spans="1:7" ht="14.25">
      <c r="A9" s="20">
        <v>1998</v>
      </c>
      <c r="B9" s="21">
        <v>463684</v>
      </c>
      <c r="C9" s="21">
        <v>26763</v>
      </c>
      <c r="D9" s="21">
        <v>122103</v>
      </c>
      <c r="E9" s="21">
        <v>151846</v>
      </c>
      <c r="F9" s="21">
        <v>121190</v>
      </c>
      <c r="G9" s="21">
        <v>41782</v>
      </c>
    </row>
    <row r="10" spans="1:7" ht="14.25">
      <c r="A10" s="20">
        <v>1999</v>
      </c>
      <c r="B10" s="21">
        <v>491504</v>
      </c>
      <c r="C10" s="21">
        <v>30967</v>
      </c>
      <c r="D10" s="21">
        <v>150307</v>
      </c>
      <c r="E10" s="21">
        <v>155985</v>
      </c>
      <c r="F10" s="21">
        <v>113314</v>
      </c>
      <c r="G10" s="21">
        <v>40913</v>
      </c>
    </row>
    <row r="11" spans="1:7" ht="14.25">
      <c r="A11" s="20">
        <v>2000</v>
      </c>
      <c r="B11" s="21">
        <v>463646</v>
      </c>
      <c r="C11" s="21">
        <v>19136</v>
      </c>
      <c r="D11" s="21">
        <v>119816</v>
      </c>
      <c r="E11" s="21">
        <v>148063</v>
      </c>
      <c r="F11" s="21">
        <v>125140</v>
      </c>
      <c r="G11" s="21">
        <v>51491</v>
      </c>
    </row>
    <row r="12" spans="1:7" ht="14.25">
      <c r="A12" s="20">
        <v>2001</v>
      </c>
      <c r="B12" s="21">
        <v>361237</v>
      </c>
      <c r="C12" s="20">
        <v>14608</v>
      </c>
      <c r="D12" s="20">
        <v>95801</v>
      </c>
      <c r="E12" s="20">
        <v>115678</v>
      </c>
      <c r="F12" s="20">
        <v>93621</v>
      </c>
      <c r="G12" s="20">
        <v>41529</v>
      </c>
    </row>
    <row r="13" spans="1:7" ht="14.25">
      <c r="A13" s="20">
        <v>2002</v>
      </c>
      <c r="B13" s="21">
        <v>275468</v>
      </c>
      <c r="C13" s="20">
        <v>12425</v>
      </c>
      <c r="D13" s="20">
        <v>67774</v>
      </c>
      <c r="E13" s="20">
        <v>99622</v>
      </c>
      <c r="F13" s="20">
        <v>67017</v>
      </c>
      <c r="G13" s="20">
        <v>28630</v>
      </c>
    </row>
    <row r="14" spans="1:7" ht="14.25">
      <c r="A14" s="20">
        <v>2003</v>
      </c>
      <c r="B14" s="21">
        <v>338132</v>
      </c>
      <c r="C14" s="20">
        <v>16056</v>
      </c>
      <c r="D14" s="21">
        <v>78357</v>
      </c>
      <c r="E14" s="21">
        <v>99740</v>
      </c>
      <c r="F14" s="21">
        <v>85753</v>
      </c>
      <c r="G14" s="21">
        <v>58226</v>
      </c>
    </row>
    <row r="15" spans="1:7" ht="14.25">
      <c r="A15" s="20">
        <v>2004</v>
      </c>
      <c r="B15" s="20">
        <v>385297</v>
      </c>
      <c r="C15" s="21">
        <v>38734</v>
      </c>
      <c r="D15" s="20">
        <v>84125</v>
      </c>
      <c r="E15" s="21">
        <v>128267</v>
      </c>
      <c r="F15" s="21">
        <v>96920</v>
      </c>
      <c r="G15" s="21">
        <v>37251</v>
      </c>
    </row>
    <row r="16" spans="1:7" ht="14.25">
      <c r="A16" s="20">
        <v>2005</v>
      </c>
      <c r="B16" s="21">
        <v>375398</v>
      </c>
      <c r="C16" s="21">
        <v>30429</v>
      </c>
      <c r="D16" s="21">
        <v>57115</v>
      </c>
      <c r="E16" s="21">
        <v>114103</v>
      </c>
      <c r="F16" s="21">
        <v>106077</v>
      </c>
      <c r="G16" s="21">
        <v>67674</v>
      </c>
    </row>
    <row r="17" spans="1:7" ht="14.25">
      <c r="A17" s="20">
        <v>2006</v>
      </c>
      <c r="B17" s="21">
        <v>383926</v>
      </c>
      <c r="C17" s="21">
        <v>37433</v>
      </c>
      <c r="D17" s="21">
        <v>75626</v>
      </c>
      <c r="E17" s="21">
        <v>123541</v>
      </c>
      <c r="F17" s="21">
        <v>95260</v>
      </c>
      <c r="G17" s="21">
        <v>52066</v>
      </c>
    </row>
    <row r="18" spans="1:7" ht="14.25">
      <c r="A18" s="20">
        <v>2007</v>
      </c>
      <c r="B18" s="21">
        <v>526705</v>
      </c>
      <c r="C18" s="21">
        <v>38870</v>
      </c>
      <c r="D18" s="21">
        <v>112879</v>
      </c>
      <c r="E18" s="21">
        <v>164488</v>
      </c>
      <c r="F18" s="21">
        <v>130756</v>
      </c>
      <c r="G18" s="21">
        <v>69927</v>
      </c>
    </row>
    <row r="19" spans="1:7" ht="14.25">
      <c r="A19" s="20">
        <v>2008</v>
      </c>
      <c r="B19" s="21">
        <v>500277</v>
      </c>
      <c r="C19" s="21">
        <v>42581</v>
      </c>
      <c r="D19" s="21">
        <v>106596</v>
      </c>
      <c r="E19" s="21">
        <v>150171</v>
      </c>
      <c r="F19" s="21">
        <v>121387</v>
      </c>
      <c r="G19" s="21">
        <v>60531</v>
      </c>
    </row>
    <row r="20" spans="1:7" ht="14.25">
      <c r="A20" s="20">
        <v>2009</v>
      </c>
      <c r="B20" s="21">
        <v>509956</v>
      </c>
      <c r="C20" s="21">
        <v>84891</v>
      </c>
      <c r="D20" s="21">
        <v>140805</v>
      </c>
      <c r="E20" s="21">
        <v>141955</v>
      </c>
      <c r="F20" s="21">
        <v>99197</v>
      </c>
      <c r="G20" s="21">
        <v>39638</v>
      </c>
    </row>
    <row r="21" spans="1:7" ht="14.25">
      <c r="A21" s="20">
        <v>2010</v>
      </c>
      <c r="B21" s="21">
        <v>602867</v>
      </c>
      <c r="C21" s="21">
        <v>41156</v>
      </c>
      <c r="D21" s="21">
        <v>120395</v>
      </c>
      <c r="E21" s="21">
        <v>189852</v>
      </c>
      <c r="F21" s="21">
        <v>172800</v>
      </c>
      <c r="G21" s="21">
        <v>64593</v>
      </c>
    </row>
    <row r="22" spans="1:7" ht="14.25">
      <c r="A22" s="22">
        <v>2011</v>
      </c>
      <c r="B22" s="21">
        <v>736215</v>
      </c>
      <c r="C22" s="21">
        <v>32795</v>
      </c>
      <c r="D22" s="21">
        <v>171081</v>
      </c>
      <c r="E22" s="21">
        <v>212176</v>
      </c>
      <c r="F22" s="21">
        <v>177983</v>
      </c>
      <c r="G22" s="21">
        <v>82726</v>
      </c>
    </row>
    <row r="23" spans="1:7" ht="14.25">
      <c r="A23" s="22">
        <v>2012</v>
      </c>
      <c r="B23" s="21">
        <v>803092</v>
      </c>
      <c r="C23" s="21">
        <v>35468</v>
      </c>
      <c r="D23" s="21">
        <v>181558</v>
      </c>
      <c r="E23" s="21">
        <v>231117</v>
      </c>
      <c r="F23" s="21">
        <v>201835</v>
      </c>
      <c r="G23" s="21">
        <v>109239</v>
      </c>
    </row>
    <row r="24" spans="1:7" ht="14.25">
      <c r="A24" s="22">
        <v>2013</v>
      </c>
      <c r="B24" s="21">
        <v>797616</v>
      </c>
      <c r="C24" s="20">
        <v>46262</v>
      </c>
      <c r="D24" s="20">
        <v>190630</v>
      </c>
      <c r="E24" s="20">
        <v>237690</v>
      </c>
      <c r="F24" s="20">
        <v>195416</v>
      </c>
      <c r="G24" s="20">
        <v>115654</v>
      </c>
    </row>
    <row r="25" spans="1:7" ht="14.25">
      <c r="A25" s="22">
        <v>2014</v>
      </c>
      <c r="B25" s="21">
        <v>790118</v>
      </c>
      <c r="C25" s="20">
        <v>50441</v>
      </c>
      <c r="D25" s="20">
        <v>185685</v>
      </c>
      <c r="E25" s="20">
        <v>235738</v>
      </c>
      <c r="F25" s="20">
        <v>183582</v>
      </c>
      <c r="G25" s="20">
        <v>106666</v>
      </c>
    </row>
    <row r="26" spans="1:7" ht="14.25">
      <c r="A26" s="22">
        <v>2015</v>
      </c>
      <c r="B26" s="20">
        <v>538970</v>
      </c>
      <c r="C26" s="20">
        <v>19614</v>
      </c>
      <c r="D26" s="20">
        <v>123444</v>
      </c>
      <c r="E26" s="20">
        <v>157416</v>
      </c>
      <c r="F26" s="20">
        <v>129614</v>
      </c>
      <c r="G26" s="20">
        <v>74518</v>
      </c>
    </row>
    <row r="27" spans="1:7" ht="14.25">
      <c r="A27" s="22">
        <v>2016</v>
      </c>
      <c r="B27" s="20">
        <v>753002</v>
      </c>
      <c r="C27" s="20">
        <v>29825</v>
      </c>
      <c r="D27" s="20">
        <v>154960</v>
      </c>
      <c r="E27" s="20">
        <v>218479</v>
      </c>
      <c r="F27" s="20">
        <v>199139</v>
      </c>
      <c r="G27" s="20">
        <v>130627</v>
      </c>
    </row>
    <row r="28" spans="1:7" ht="14.25">
      <c r="A28" s="22">
        <v>2017</v>
      </c>
      <c r="B28" s="20">
        <v>940218</v>
      </c>
      <c r="C28" s="20">
        <v>35332</v>
      </c>
      <c r="D28" s="20">
        <v>217143</v>
      </c>
      <c r="E28" s="20">
        <v>292827</v>
      </c>
      <c r="F28" s="20">
        <v>244342</v>
      </c>
      <c r="G28" s="20">
        <v>141316</v>
      </c>
    </row>
    <row r="29" spans="1:7" ht="14.25">
      <c r="A29" s="22">
        <v>2018</v>
      </c>
      <c r="B29" s="20">
        <v>1173072</v>
      </c>
      <c r="C29" s="20">
        <v>54870</v>
      </c>
      <c r="D29" s="20">
        <v>269648</v>
      </c>
      <c r="E29" s="20">
        <v>360237</v>
      </c>
      <c r="F29" s="20">
        <v>303452</v>
      </c>
      <c r="G29" s="20">
        <v>173299</v>
      </c>
    </row>
    <row r="30" spans="1:7" ht="14.25">
      <c r="A30" s="22">
        <v>2019</v>
      </c>
      <c r="B30" s="20">
        <v>1197191</v>
      </c>
      <c r="C30" s="20">
        <v>57523</v>
      </c>
      <c r="D30" s="20">
        <v>254399</v>
      </c>
      <c r="E30" s="20">
        <v>383155</v>
      </c>
      <c r="F30" s="20">
        <v>305651</v>
      </c>
      <c r="G30" s="20">
        <v>176872</v>
      </c>
    </row>
    <row r="31" spans="1:7" ht="14.25">
      <c r="A31" s="181">
        <v>2020</v>
      </c>
      <c r="B31" s="181">
        <v>230085</v>
      </c>
      <c r="C31" s="181">
        <v>9768</v>
      </c>
      <c r="D31" s="181">
        <v>43403</v>
      </c>
      <c r="E31" s="181">
        <v>67829</v>
      </c>
      <c r="F31" s="181">
        <v>61874</v>
      </c>
      <c r="G31" s="181">
        <v>47211</v>
      </c>
    </row>
    <row r="32" spans="1:7">
      <c r="A32" s="182">
        <v>2021</v>
      </c>
      <c r="B32" s="182">
        <v>150962</v>
      </c>
      <c r="C32" s="182">
        <v>11142</v>
      </c>
      <c r="D32" s="182">
        <v>30713</v>
      </c>
      <c r="E32" s="182">
        <v>64164</v>
      </c>
      <c r="F32" s="182">
        <v>35351</v>
      </c>
      <c r="G32" s="182">
        <v>6036</v>
      </c>
    </row>
    <row r="33" spans="1:7">
      <c r="A33" s="182">
        <v>2022</v>
      </c>
      <c r="B33" s="182">
        <v>614869</v>
      </c>
      <c r="C33" s="182">
        <v>48664</v>
      </c>
      <c r="D33" s="182">
        <v>121096</v>
      </c>
      <c r="E33" s="182">
        <v>208299</v>
      </c>
      <c r="F33" s="182">
        <v>155985</v>
      </c>
      <c r="G33" s="182">
        <v>78660</v>
      </c>
    </row>
    <row r="34" spans="1:7">
      <c r="A34" s="182">
        <v>2023</v>
      </c>
      <c r="B34" s="182">
        <v>1014882</v>
      </c>
      <c r="C34" s="182">
        <v>61316</v>
      </c>
      <c r="D34" s="182">
        <v>189790</v>
      </c>
      <c r="E34" s="182">
        <v>317170</v>
      </c>
      <c r="F34" s="182">
        <v>272342</v>
      </c>
      <c r="G34" s="182">
        <v>169791</v>
      </c>
    </row>
  </sheetData>
  <autoFilter ref="A2:G3" xr:uid="{00000000-0009-0000-0000-000001000000}">
    <filterColumn colId="2" showButton="0"/>
    <filterColumn colId="3" showButton="0"/>
    <filterColumn colId="4" showButton="0"/>
    <filterColumn colId="5" showButton="0"/>
    <sortState ref="A5:G31">
      <sortCondition ref="A2:A3"/>
    </sortState>
  </autoFilter>
  <mergeCells count="4">
    <mergeCell ref="A1:G1"/>
    <mergeCell ref="A2:A3"/>
    <mergeCell ref="B2:B3"/>
    <mergeCell ref="C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C2" sqref="C2"/>
    </sheetView>
  </sheetViews>
  <sheetFormatPr defaultColWidth="11.6640625" defaultRowHeight="12.75"/>
  <cols>
    <col min="1" max="1" width="7.21875" style="17" customWidth="1"/>
    <col min="2" max="2" width="11.6640625" style="17"/>
    <col min="3" max="3" width="13.44140625" style="17" customWidth="1"/>
    <col min="4" max="16384" width="11.6640625" style="17"/>
  </cols>
  <sheetData>
    <row r="1" spans="1:10" ht="18">
      <c r="A1" s="249" t="s">
        <v>195</v>
      </c>
      <c r="B1" s="250"/>
      <c r="C1" s="250"/>
      <c r="D1" s="250"/>
      <c r="E1" s="250"/>
      <c r="F1" s="250"/>
      <c r="G1" s="250"/>
      <c r="H1" s="250"/>
      <c r="I1" s="250"/>
      <c r="J1" s="23"/>
    </row>
    <row r="2" spans="1:10" ht="25.5">
      <c r="A2" s="24" t="s">
        <v>24</v>
      </c>
      <c r="B2" s="25" t="s">
        <v>25</v>
      </c>
      <c r="C2" s="25" t="s">
        <v>26</v>
      </c>
      <c r="D2" s="24" t="s">
        <v>27</v>
      </c>
      <c r="E2" s="24" t="s">
        <v>28</v>
      </c>
      <c r="F2" s="26" t="s">
        <v>29</v>
      </c>
      <c r="G2" s="25" t="s">
        <v>30</v>
      </c>
      <c r="H2" s="24" t="s">
        <v>31</v>
      </c>
      <c r="I2" s="24" t="s">
        <v>32</v>
      </c>
    </row>
    <row r="3" spans="1:10">
      <c r="A3" s="27">
        <v>1993</v>
      </c>
      <c r="B3" s="28">
        <v>170279</v>
      </c>
      <c r="C3" s="28">
        <v>69619</v>
      </c>
      <c r="D3" s="28">
        <v>19495</v>
      </c>
      <c r="E3" s="28">
        <v>10429</v>
      </c>
      <c r="F3" s="28">
        <v>15812</v>
      </c>
      <c r="G3" s="28">
        <v>5367</v>
      </c>
      <c r="H3" s="28">
        <v>2566</v>
      </c>
      <c r="I3" s="28">
        <v>293567</v>
      </c>
    </row>
    <row r="4" spans="1:10">
      <c r="A4" s="27">
        <v>1994</v>
      </c>
      <c r="B4" s="28">
        <v>168155</v>
      </c>
      <c r="C4" s="28">
        <v>76865</v>
      </c>
      <c r="D4" s="28">
        <v>23522</v>
      </c>
      <c r="E4" s="28">
        <v>5475</v>
      </c>
      <c r="F4" s="28">
        <v>20431</v>
      </c>
      <c r="G4" s="28">
        <v>5361</v>
      </c>
      <c r="H4" s="28">
        <v>26722</v>
      </c>
      <c r="I4" s="28">
        <v>326531</v>
      </c>
    </row>
    <row r="5" spans="1:10">
      <c r="A5" s="27">
        <v>1995</v>
      </c>
      <c r="B5" s="28">
        <v>183207</v>
      </c>
      <c r="C5" s="28">
        <v>84787</v>
      </c>
      <c r="D5" s="28">
        <v>21829</v>
      </c>
      <c r="E5" s="28">
        <v>5257</v>
      </c>
      <c r="F5" s="28">
        <v>20090</v>
      </c>
      <c r="G5" s="28">
        <v>5272</v>
      </c>
      <c r="H5" s="28">
        <v>42953</v>
      </c>
      <c r="I5" s="28">
        <v>363395</v>
      </c>
    </row>
    <row r="6" spans="1:10">
      <c r="A6" s="27">
        <v>1996</v>
      </c>
      <c r="B6" s="28">
        <v>209377</v>
      </c>
      <c r="C6" s="28">
        <v>88945</v>
      </c>
      <c r="D6" s="28">
        <v>25079</v>
      </c>
      <c r="E6" s="28">
        <v>4802</v>
      </c>
      <c r="F6" s="28">
        <v>20191</v>
      </c>
      <c r="G6" s="28">
        <v>6054</v>
      </c>
      <c r="H6" s="28">
        <v>39165</v>
      </c>
      <c r="I6" s="28">
        <v>393613</v>
      </c>
    </row>
    <row r="7" spans="1:10">
      <c r="A7" s="27">
        <v>1997</v>
      </c>
      <c r="B7" s="28">
        <v>249360</v>
      </c>
      <c r="C7" s="28">
        <v>91525</v>
      </c>
      <c r="D7" s="28">
        <v>27409</v>
      </c>
      <c r="E7" s="28">
        <v>4068</v>
      </c>
      <c r="F7" s="28">
        <v>24106</v>
      </c>
      <c r="G7" s="28">
        <v>5824</v>
      </c>
      <c r="H7" s="28">
        <v>19565</v>
      </c>
      <c r="I7" s="28">
        <v>421857</v>
      </c>
    </row>
    <row r="8" spans="1:10">
      <c r="A8" s="27">
        <v>1998</v>
      </c>
      <c r="B8" s="28">
        <v>261347</v>
      </c>
      <c r="C8" s="28">
        <v>112644</v>
      </c>
      <c r="D8" s="28">
        <v>24954</v>
      </c>
      <c r="E8" s="28">
        <v>16164</v>
      </c>
      <c r="F8" s="28">
        <v>22123</v>
      </c>
      <c r="G8" s="28">
        <v>5181</v>
      </c>
      <c r="H8" s="28">
        <v>21271</v>
      </c>
      <c r="I8" s="28">
        <v>463684</v>
      </c>
    </row>
    <row r="9" spans="1:10">
      <c r="A9" s="27">
        <v>1999</v>
      </c>
      <c r="B9" s="28">
        <v>290862</v>
      </c>
      <c r="C9" s="28">
        <v>107960</v>
      </c>
      <c r="D9" s="28">
        <v>23813</v>
      </c>
      <c r="E9" s="28">
        <v>19198</v>
      </c>
      <c r="F9" s="28">
        <v>24132</v>
      </c>
      <c r="G9" s="28">
        <v>5965</v>
      </c>
      <c r="H9" s="28">
        <v>19574</v>
      </c>
      <c r="I9" s="28">
        <v>491504</v>
      </c>
    </row>
    <row r="10" spans="1:10">
      <c r="A10" s="27">
        <v>2000</v>
      </c>
      <c r="B10" s="28">
        <v>255889</v>
      </c>
      <c r="C10" s="28">
        <v>118780</v>
      </c>
      <c r="D10" s="28">
        <v>29454</v>
      </c>
      <c r="E10" s="28">
        <v>15801</v>
      </c>
      <c r="F10" s="28">
        <v>20832</v>
      </c>
      <c r="G10" s="28">
        <v>5599</v>
      </c>
      <c r="H10" s="28">
        <v>17291</v>
      </c>
      <c r="I10" s="28">
        <v>463646</v>
      </c>
    </row>
    <row r="11" spans="1:10">
      <c r="A11" s="27">
        <v>2001</v>
      </c>
      <c r="B11" s="28">
        <v>187022</v>
      </c>
      <c r="C11" s="28">
        <v>100828</v>
      </c>
      <c r="D11" s="28">
        <v>18528</v>
      </c>
      <c r="E11" s="28">
        <v>13816</v>
      </c>
      <c r="F11" s="28">
        <v>18727</v>
      </c>
      <c r="G11" s="27">
        <v>0</v>
      </c>
      <c r="H11" s="28">
        <v>22316</v>
      </c>
      <c r="I11" s="28">
        <v>361237</v>
      </c>
    </row>
    <row r="12" spans="1:10">
      <c r="A12" s="27">
        <v>2002</v>
      </c>
      <c r="B12" s="28">
        <v>110143</v>
      </c>
      <c r="C12" s="28">
        <v>59279</v>
      </c>
      <c r="D12" s="28">
        <v>16990</v>
      </c>
      <c r="E12" s="28">
        <v>12366</v>
      </c>
      <c r="F12" s="28">
        <v>17783</v>
      </c>
      <c r="G12" s="27">
        <v>0</v>
      </c>
      <c r="H12" s="28">
        <v>58907</v>
      </c>
      <c r="I12" s="28">
        <v>275468</v>
      </c>
    </row>
    <row r="13" spans="1:10">
      <c r="A13" s="27">
        <v>2003</v>
      </c>
      <c r="B13" s="28">
        <v>97904</v>
      </c>
      <c r="C13" s="28">
        <v>65721</v>
      </c>
      <c r="D13" s="28">
        <v>19387</v>
      </c>
      <c r="E13" s="28">
        <v>21395</v>
      </c>
      <c r="F13" s="28">
        <v>21967</v>
      </c>
      <c r="G13" s="27">
        <v>0</v>
      </c>
      <c r="H13" s="28">
        <v>111758</v>
      </c>
      <c r="I13" s="28">
        <v>338132</v>
      </c>
    </row>
    <row r="14" spans="1:10">
      <c r="A14" s="27">
        <v>2004</v>
      </c>
      <c r="B14" s="28">
        <v>167262</v>
      </c>
      <c r="C14" s="28">
        <v>69442</v>
      </c>
      <c r="D14" s="28">
        <v>13948</v>
      </c>
      <c r="E14" s="28">
        <v>45664</v>
      </c>
      <c r="F14" s="28">
        <v>17088</v>
      </c>
      <c r="G14" s="27">
        <v>0</v>
      </c>
      <c r="H14" s="28">
        <v>71893</v>
      </c>
      <c r="I14" s="28">
        <v>385297</v>
      </c>
    </row>
    <row r="15" spans="1:10">
      <c r="A15" s="27">
        <v>2006</v>
      </c>
      <c r="B15" s="28">
        <v>145802</v>
      </c>
      <c r="C15" s="28">
        <v>66931</v>
      </c>
      <c r="D15" s="28">
        <v>21066</v>
      </c>
      <c r="E15" s="28">
        <v>59298</v>
      </c>
      <c r="F15" s="28">
        <v>18063</v>
      </c>
      <c r="G15" s="27">
        <v>0</v>
      </c>
      <c r="H15" s="28">
        <v>72766</v>
      </c>
      <c r="I15" s="28">
        <v>383926</v>
      </c>
    </row>
    <row r="16" spans="1:10">
      <c r="A16" s="27">
        <v>2007</v>
      </c>
      <c r="B16" s="28">
        <v>217815</v>
      </c>
      <c r="C16" s="28">
        <v>101320</v>
      </c>
      <c r="D16" s="28">
        <v>24487</v>
      </c>
      <c r="E16" s="28">
        <v>52594</v>
      </c>
      <c r="F16" s="28">
        <v>21670</v>
      </c>
      <c r="G16" s="28">
        <v>8019</v>
      </c>
      <c r="H16" s="28">
        <v>78644</v>
      </c>
      <c r="I16" s="28">
        <v>526705</v>
      </c>
    </row>
    <row r="17" spans="1:9">
      <c r="A17" s="27">
        <v>2008</v>
      </c>
      <c r="B17" s="28">
        <v>148180</v>
      </c>
      <c r="C17" s="28">
        <v>104822</v>
      </c>
      <c r="D17" s="28">
        <v>23039</v>
      </c>
      <c r="E17" s="28">
        <v>45091</v>
      </c>
      <c r="F17" s="28">
        <v>43044</v>
      </c>
      <c r="G17" s="28">
        <v>6938</v>
      </c>
      <c r="H17" s="28">
        <v>99634</v>
      </c>
      <c r="I17" s="28">
        <v>500277</v>
      </c>
    </row>
    <row r="18" spans="1:9">
      <c r="A18" s="27">
        <v>2009</v>
      </c>
      <c r="B18" s="28">
        <v>140992</v>
      </c>
      <c r="C18" s="28">
        <v>132929</v>
      </c>
      <c r="D18" s="28">
        <v>22758</v>
      </c>
      <c r="E18" s="28">
        <v>51542</v>
      </c>
      <c r="F18" s="28">
        <v>24518</v>
      </c>
      <c r="G18" s="28">
        <v>9985</v>
      </c>
      <c r="H18" s="28">
        <v>87134</v>
      </c>
      <c r="I18" s="28">
        <v>509956</v>
      </c>
    </row>
    <row r="19" spans="1:9">
      <c r="A19" s="27">
        <v>2010</v>
      </c>
      <c r="B19" s="28">
        <v>263938</v>
      </c>
      <c r="C19" s="28">
        <v>70218</v>
      </c>
      <c r="D19" s="28">
        <v>21377</v>
      </c>
      <c r="E19" s="28">
        <v>101335</v>
      </c>
      <c r="F19" s="28">
        <v>26374</v>
      </c>
      <c r="G19" s="28">
        <v>9627</v>
      </c>
      <c r="H19" s="28">
        <v>52347</v>
      </c>
      <c r="I19" s="28">
        <v>602867</v>
      </c>
    </row>
    <row r="20" spans="1:9">
      <c r="A20" s="27">
        <v>2011</v>
      </c>
      <c r="B20" s="28">
        <v>425721</v>
      </c>
      <c r="C20" s="28">
        <v>86260</v>
      </c>
      <c r="D20" s="28">
        <v>17859</v>
      </c>
      <c r="E20" s="28">
        <v>63783</v>
      </c>
      <c r="F20" s="28">
        <v>24054</v>
      </c>
      <c r="G20" s="28">
        <v>10836</v>
      </c>
      <c r="H20" s="28">
        <v>37311</v>
      </c>
      <c r="I20" s="28">
        <v>736215</v>
      </c>
    </row>
    <row r="21" spans="1:9">
      <c r="A21" s="27">
        <v>2012</v>
      </c>
      <c r="B21" s="28">
        <v>379627</v>
      </c>
      <c r="C21" s="28">
        <v>105015</v>
      </c>
      <c r="D21" s="28">
        <v>24785</v>
      </c>
      <c r="E21" s="28">
        <v>109854</v>
      </c>
      <c r="F21" s="28">
        <v>30460</v>
      </c>
      <c r="G21" s="28">
        <v>13646</v>
      </c>
      <c r="H21" s="28">
        <v>48540</v>
      </c>
      <c r="I21" s="28">
        <v>803092</v>
      </c>
    </row>
    <row r="22" spans="1:9">
      <c r="A22" s="27">
        <v>2013</v>
      </c>
      <c r="B22" s="28">
        <v>437891</v>
      </c>
      <c r="C22" s="28">
        <v>97309</v>
      </c>
      <c r="D22" s="28">
        <v>30309</v>
      </c>
      <c r="E22" s="28">
        <v>40678</v>
      </c>
      <c r="F22" s="28">
        <v>39881</v>
      </c>
      <c r="G22" s="28">
        <v>15952</v>
      </c>
      <c r="H22" s="28">
        <v>62214</v>
      </c>
      <c r="I22" s="28">
        <v>797616</v>
      </c>
    </row>
    <row r="23" spans="1:9">
      <c r="A23" s="27">
        <v>2014</v>
      </c>
      <c r="B23" s="28">
        <v>395849</v>
      </c>
      <c r="C23" s="28">
        <v>97185</v>
      </c>
      <c r="D23" s="28">
        <v>24494</v>
      </c>
      <c r="E23" s="28">
        <v>98765</v>
      </c>
      <c r="F23" s="28">
        <v>32395</v>
      </c>
      <c r="G23" s="28">
        <v>13432</v>
      </c>
      <c r="H23" s="28">
        <v>53728</v>
      </c>
      <c r="I23" s="28">
        <v>790118</v>
      </c>
    </row>
    <row r="24" spans="1:9">
      <c r="A24" s="27">
        <v>2015</v>
      </c>
      <c r="B24" s="29" t="s">
        <v>33</v>
      </c>
      <c r="C24" s="28">
        <v>9162</v>
      </c>
      <c r="D24" s="28">
        <v>20876</v>
      </c>
      <c r="E24" s="28">
        <v>14996</v>
      </c>
      <c r="F24" s="28">
        <v>21479</v>
      </c>
      <c r="G24" s="28">
        <v>9038</v>
      </c>
      <c r="H24" s="27">
        <v>77354</v>
      </c>
      <c r="I24" s="28">
        <v>538970</v>
      </c>
    </row>
    <row r="25" spans="1:9">
      <c r="A25" s="27">
        <v>2016</v>
      </c>
      <c r="B25" s="28">
        <v>489451</v>
      </c>
      <c r="C25" s="28">
        <v>66490</v>
      </c>
      <c r="D25" s="28">
        <v>24322</v>
      </c>
      <c r="E25" s="28">
        <v>82830</v>
      </c>
      <c r="F25" s="28">
        <v>21310</v>
      </c>
      <c r="G25" s="28">
        <v>12801</v>
      </c>
      <c r="H25" s="28">
        <v>55797</v>
      </c>
      <c r="I25" s="28">
        <v>753002</v>
      </c>
    </row>
    <row r="26" spans="1:9">
      <c r="A26" s="27">
        <v>2017</v>
      </c>
      <c r="B26" s="28">
        <v>658153</v>
      </c>
      <c r="C26" s="28">
        <v>75217</v>
      </c>
      <c r="D26" s="29" t="s">
        <v>34</v>
      </c>
      <c r="E26" s="28">
        <v>141033</v>
      </c>
      <c r="F26" s="29" t="s">
        <v>34</v>
      </c>
      <c r="G26" s="29" t="s">
        <v>34</v>
      </c>
      <c r="H26" s="28">
        <v>65815</v>
      </c>
      <c r="I26" s="28">
        <v>940218</v>
      </c>
    </row>
    <row r="27" spans="1:9">
      <c r="A27" s="27">
        <v>2018</v>
      </c>
      <c r="B27" s="28">
        <v>703843</v>
      </c>
      <c r="C27" s="28">
        <v>187692</v>
      </c>
      <c r="D27" s="29" t="s">
        <v>34</v>
      </c>
      <c r="E27" s="28">
        <v>169180</v>
      </c>
      <c r="F27" s="29" t="s">
        <v>34</v>
      </c>
      <c r="G27" s="29" t="s">
        <v>34</v>
      </c>
      <c r="H27" s="28">
        <v>112357</v>
      </c>
      <c r="I27" s="28">
        <v>1173072</v>
      </c>
    </row>
    <row r="28" spans="1:9">
      <c r="A28" s="27">
        <v>2019</v>
      </c>
      <c r="B28" s="27">
        <v>778173</v>
      </c>
      <c r="C28" s="27">
        <v>197786</v>
      </c>
      <c r="D28" s="29" t="s">
        <v>34</v>
      </c>
      <c r="E28" s="27">
        <v>171937</v>
      </c>
      <c r="F28" s="29" t="s">
        <v>34</v>
      </c>
      <c r="G28" s="29" t="s">
        <v>34</v>
      </c>
      <c r="H28" s="27">
        <v>49301</v>
      </c>
      <c r="I28" s="28">
        <v>1197191</v>
      </c>
    </row>
    <row r="29" spans="1:9">
      <c r="A29" s="27">
        <v>2020</v>
      </c>
      <c r="B29" s="27">
        <v>139202</v>
      </c>
      <c r="C29" s="27">
        <v>28530</v>
      </c>
      <c r="D29" s="29" t="s">
        <v>34</v>
      </c>
      <c r="E29" s="27">
        <v>35893</v>
      </c>
      <c r="F29" s="29" t="s">
        <v>34</v>
      </c>
      <c r="G29" s="29" t="s">
        <v>34</v>
      </c>
      <c r="H29" s="27">
        <v>26460</v>
      </c>
      <c r="I29" s="28">
        <v>230085</v>
      </c>
    </row>
    <row r="30" spans="1:9" ht="15">
      <c r="A30" s="66">
        <v>2021</v>
      </c>
      <c r="B30" s="66">
        <v>100843</v>
      </c>
      <c r="C30" s="66">
        <v>15549</v>
      </c>
      <c r="D30" s="29" t="s">
        <v>34</v>
      </c>
      <c r="E30" s="66">
        <v>11172</v>
      </c>
      <c r="F30" s="29" t="s">
        <v>34</v>
      </c>
      <c r="G30" s="29" t="s">
        <v>34</v>
      </c>
      <c r="H30" s="66">
        <v>23398</v>
      </c>
      <c r="I30" s="66">
        <v>150962</v>
      </c>
    </row>
    <row r="31" spans="1:9">
      <c r="A31" s="183">
        <v>2022</v>
      </c>
      <c r="B31" s="183">
        <v>397820</v>
      </c>
      <c r="C31" s="183">
        <v>61701</v>
      </c>
      <c r="D31" s="29" t="s">
        <v>34</v>
      </c>
      <c r="E31" s="183">
        <v>79146</v>
      </c>
      <c r="F31" s="29" t="s">
        <v>34</v>
      </c>
      <c r="G31" s="29" t="s">
        <v>34</v>
      </c>
      <c r="H31" s="183">
        <v>76202</v>
      </c>
      <c r="I31" s="183">
        <v>614869</v>
      </c>
    </row>
    <row r="32" spans="1:9">
      <c r="A32" s="183">
        <v>2023</v>
      </c>
      <c r="B32" s="183">
        <v>634301</v>
      </c>
      <c r="C32" s="183">
        <v>154262</v>
      </c>
      <c r="D32" s="29" t="s">
        <v>34</v>
      </c>
      <c r="E32" s="183">
        <v>132949</v>
      </c>
      <c r="F32" s="29" t="s">
        <v>34</v>
      </c>
      <c r="G32" s="29" t="s">
        <v>34</v>
      </c>
      <c r="H32" s="183">
        <v>93370</v>
      </c>
      <c r="I32" s="183">
        <v>1014882</v>
      </c>
    </row>
    <row r="33" spans="1:9">
      <c r="A33" s="183">
        <v>2024</v>
      </c>
      <c r="B33" s="183">
        <v>693119</v>
      </c>
      <c r="C33" s="183">
        <v>166394</v>
      </c>
      <c r="D33" s="183" t="s">
        <v>266</v>
      </c>
      <c r="E33" s="183">
        <v>175575</v>
      </c>
      <c r="F33" s="183" t="s">
        <v>266</v>
      </c>
      <c r="G33" s="183" t="s">
        <v>266</v>
      </c>
      <c r="H33" s="183">
        <v>112460</v>
      </c>
      <c r="I33" s="183">
        <f>SUM(B33:H33)</f>
        <v>1147548</v>
      </c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F57"/>
  <sheetViews>
    <sheetView showGridLines="0" workbookViewId="0">
      <pane xSplit="1" ySplit="3" topLeftCell="B43" activePane="bottomRight" state="frozen"/>
      <selection pane="topRight" activeCell="B1" sqref="B1"/>
      <selection pane="bottomLeft" activeCell="A4" sqref="A4"/>
      <selection pane="bottomRight" activeCell="B53" sqref="B53"/>
    </sheetView>
  </sheetViews>
  <sheetFormatPr defaultColWidth="9" defaultRowHeight="18.75" customHeight="1"/>
  <cols>
    <col min="1" max="1" width="11.44140625" style="2" customWidth="1"/>
    <col min="2" max="2" width="19.5546875" style="3" customWidth="1"/>
    <col min="3" max="3" width="14.21875" style="3" customWidth="1"/>
    <col min="4" max="4" width="16.77734375" style="3" customWidth="1"/>
    <col min="5" max="5" width="12" style="3" customWidth="1"/>
    <col min="6" max="6" width="11.109375" style="3" customWidth="1"/>
    <col min="7" max="255" width="12.109375" style="3" customWidth="1"/>
    <col min="256" max="16384" width="9" style="3"/>
  </cols>
  <sheetData>
    <row r="1" spans="1:6" s="1" customFormat="1" ht="18.75" customHeight="1">
      <c r="A1" s="254" t="s">
        <v>95</v>
      </c>
      <c r="B1" s="254"/>
      <c r="C1" s="254"/>
      <c r="D1" s="254"/>
      <c r="E1" s="254"/>
      <c r="F1" s="254"/>
    </row>
    <row r="2" spans="1:6" ht="18.75" customHeight="1" thickBot="1">
      <c r="A2" s="30"/>
      <c r="B2" s="30"/>
      <c r="C2" s="30"/>
      <c r="D2" s="30"/>
      <c r="E2" s="30"/>
      <c r="F2" s="30"/>
    </row>
    <row r="3" spans="1:6" ht="38.25">
      <c r="A3" s="31" t="s">
        <v>0</v>
      </c>
      <c r="B3" s="32" t="s">
        <v>35</v>
      </c>
      <c r="C3" s="32" t="s">
        <v>36</v>
      </c>
      <c r="D3" s="32" t="s">
        <v>37</v>
      </c>
      <c r="E3" s="32" t="s">
        <v>38</v>
      </c>
      <c r="F3" s="33" t="s">
        <v>39</v>
      </c>
    </row>
    <row r="4" spans="1:6" ht="18.75" customHeight="1">
      <c r="A4" s="34" t="s">
        <v>40</v>
      </c>
      <c r="B4" s="35">
        <v>17.059999999999999</v>
      </c>
      <c r="C4" s="36">
        <v>19.2</v>
      </c>
      <c r="D4" s="36">
        <v>10.8</v>
      </c>
      <c r="E4" s="37">
        <v>30.2</v>
      </c>
      <c r="F4" s="38">
        <v>1</v>
      </c>
    </row>
    <row r="5" spans="1:6" ht="18.75" customHeight="1">
      <c r="A5" s="34" t="s">
        <v>41</v>
      </c>
      <c r="B5" s="35">
        <v>20.99</v>
      </c>
      <c r="C5" s="36">
        <v>17.399999999999999</v>
      </c>
      <c r="D5" s="36">
        <v>10.7</v>
      </c>
      <c r="E5" s="37">
        <v>24.4</v>
      </c>
      <c r="F5" s="38">
        <v>1.2</v>
      </c>
    </row>
    <row r="6" spans="1:6" ht="18.75" customHeight="1">
      <c r="A6" s="34" t="s">
        <v>42</v>
      </c>
      <c r="B6" s="35">
        <v>28.8</v>
      </c>
      <c r="C6" s="36">
        <v>24.2</v>
      </c>
      <c r="D6" s="36">
        <v>13.6</v>
      </c>
      <c r="E6" s="37">
        <v>26.3</v>
      </c>
      <c r="F6" s="38">
        <v>1.7</v>
      </c>
    </row>
    <row r="7" spans="1:6" ht="18.75" customHeight="1">
      <c r="A7" s="34" t="s">
        <v>43</v>
      </c>
      <c r="B7" s="35">
        <v>36.32</v>
      </c>
      <c r="C7" s="36">
        <v>34.1</v>
      </c>
      <c r="D7" s="36">
        <v>22.7</v>
      </c>
      <c r="E7" s="37">
        <v>24.8</v>
      </c>
      <c r="F7" s="38">
        <v>1.9</v>
      </c>
    </row>
    <row r="8" spans="1:6" ht="18.75" customHeight="1">
      <c r="A8" s="34" t="s">
        <v>44</v>
      </c>
      <c r="B8" s="35">
        <v>49.71</v>
      </c>
      <c r="C8" s="36">
        <v>38.1</v>
      </c>
      <c r="D8" s="36">
        <v>18.100000000000001</v>
      </c>
      <c r="E8" s="37">
        <v>26.9</v>
      </c>
      <c r="F8" s="38">
        <v>2.2999999999999998</v>
      </c>
    </row>
    <row r="9" spans="1:6" ht="18.75" customHeight="1">
      <c r="A9" s="34" t="s">
        <v>45</v>
      </c>
      <c r="B9" s="35">
        <v>63.68</v>
      </c>
      <c r="C9" s="36">
        <v>54.6</v>
      </c>
      <c r="D9" s="36">
        <v>22.1</v>
      </c>
      <c r="E9" s="37">
        <v>26.9</v>
      </c>
      <c r="F9" s="38">
        <v>2.9</v>
      </c>
    </row>
    <row r="10" spans="1:6" ht="18.75" customHeight="1">
      <c r="A10" s="34" t="s">
        <v>46</v>
      </c>
      <c r="B10" s="35">
        <v>77.34</v>
      </c>
      <c r="C10" s="36">
        <v>47.9</v>
      </c>
      <c r="D10" s="36">
        <v>21</v>
      </c>
      <c r="E10" s="37">
        <v>29.2</v>
      </c>
      <c r="F10" s="38">
        <v>3.1</v>
      </c>
    </row>
    <row r="11" spans="1:6" ht="18.75" customHeight="1">
      <c r="A11" s="34" t="s">
        <v>47</v>
      </c>
      <c r="B11" s="35">
        <v>84.15</v>
      </c>
      <c r="C11" s="36">
        <v>56.2</v>
      </c>
      <c r="D11" s="36">
        <v>22.2</v>
      </c>
      <c r="E11" s="37">
        <v>36.799999999999997</v>
      </c>
      <c r="F11" s="38">
        <v>3</v>
      </c>
    </row>
    <row r="12" spans="1:6" ht="18.75" customHeight="1">
      <c r="A12" s="34" t="s">
        <v>48</v>
      </c>
      <c r="B12" s="35">
        <v>84.42</v>
      </c>
      <c r="C12" s="36">
        <v>74.3</v>
      </c>
      <c r="D12" s="36">
        <v>23.1</v>
      </c>
      <c r="E12" s="37">
        <v>37.299999999999997</v>
      </c>
      <c r="F12" s="38">
        <v>2.5</v>
      </c>
    </row>
    <row r="13" spans="1:6" ht="18.75" customHeight="1">
      <c r="A13" s="34" t="s">
        <v>49</v>
      </c>
      <c r="B13" s="35">
        <v>56.1</v>
      </c>
      <c r="C13" s="36">
        <v>32.799999999999997</v>
      </c>
      <c r="D13" s="36">
        <v>13.1</v>
      </c>
      <c r="E13" s="37">
        <v>19.7</v>
      </c>
      <c r="F13" s="38">
        <v>1.4</v>
      </c>
    </row>
    <row r="14" spans="1:6" ht="18.75" customHeight="1">
      <c r="A14" s="34" t="s">
        <v>50</v>
      </c>
      <c r="B14" s="35">
        <v>73.540000000000006</v>
      </c>
      <c r="C14" s="36">
        <v>26.8</v>
      </c>
      <c r="D14" s="36">
        <v>13.5</v>
      </c>
      <c r="E14" s="37">
        <v>19.8</v>
      </c>
      <c r="F14" s="38">
        <v>1.6</v>
      </c>
    </row>
    <row r="15" spans="1:6" ht="18.75" customHeight="1">
      <c r="A15" s="34" t="s">
        <v>51</v>
      </c>
      <c r="B15" s="35">
        <v>107.1</v>
      </c>
      <c r="C15" s="36">
        <v>34.700000000000003</v>
      </c>
      <c r="D15" s="36">
        <v>16.3</v>
      </c>
      <c r="E15" s="37">
        <v>18.5</v>
      </c>
      <c r="F15" s="38">
        <v>2</v>
      </c>
    </row>
    <row r="16" spans="1:6" ht="18.75" customHeight="1">
      <c r="A16" s="34" t="s">
        <v>52</v>
      </c>
      <c r="B16" s="35">
        <v>174.05</v>
      </c>
      <c r="C16" s="36">
        <v>58</v>
      </c>
      <c r="D16" s="36">
        <v>22.7</v>
      </c>
      <c r="E16" s="37">
        <v>26.6</v>
      </c>
      <c r="F16" s="38">
        <v>2.9</v>
      </c>
    </row>
    <row r="17" spans="1:6" ht="18.75" customHeight="1">
      <c r="A17" s="34" t="s">
        <v>53</v>
      </c>
      <c r="B17" s="11">
        <v>167.57</v>
      </c>
      <c r="C17" s="36">
        <v>40.6</v>
      </c>
      <c r="D17" s="36">
        <v>18.8</v>
      </c>
      <c r="E17" s="36">
        <v>18.2</v>
      </c>
      <c r="F17" s="39">
        <v>2.2999999999999998</v>
      </c>
    </row>
    <row r="18" spans="1:6" ht="18.75" customHeight="1">
      <c r="A18" s="34" t="s">
        <v>54</v>
      </c>
      <c r="B18" s="11">
        <v>273.52999999999997</v>
      </c>
      <c r="C18" s="36">
        <v>65</v>
      </c>
      <c r="D18" s="36">
        <v>28.2</v>
      </c>
      <c r="E18" s="36">
        <v>24.5</v>
      </c>
      <c r="F18" s="39">
        <v>3.3</v>
      </c>
    </row>
    <row r="19" spans="1:6" ht="18.75" customHeight="1">
      <c r="A19" s="34" t="s">
        <v>55</v>
      </c>
      <c r="B19" s="11">
        <v>312.12</v>
      </c>
      <c r="C19" s="36">
        <v>59.5</v>
      </c>
      <c r="D19" s="36">
        <v>28.5</v>
      </c>
      <c r="E19" s="36">
        <v>23.3</v>
      </c>
      <c r="F19" s="39">
        <v>3.2</v>
      </c>
    </row>
    <row r="20" spans="1:6" ht="18.75" customHeight="1">
      <c r="A20" s="34" t="s">
        <v>56</v>
      </c>
      <c r="B20" s="11">
        <v>358.76</v>
      </c>
      <c r="C20" s="36">
        <v>47.1</v>
      </c>
      <c r="D20" s="36">
        <v>23.5</v>
      </c>
      <c r="E20" s="36">
        <v>21.8</v>
      </c>
      <c r="F20" s="39">
        <v>3.2</v>
      </c>
    </row>
    <row r="21" spans="1:6" ht="18.75" customHeight="1">
      <c r="A21" s="34" t="s">
        <v>57</v>
      </c>
      <c r="B21" s="11">
        <v>501.69</v>
      </c>
      <c r="C21" s="36">
        <v>35.9</v>
      </c>
      <c r="D21" s="36">
        <v>19.5</v>
      </c>
      <c r="E21" s="36">
        <v>20</v>
      </c>
      <c r="F21" s="39">
        <v>3.6</v>
      </c>
    </row>
    <row r="22" spans="1:6" ht="18.75" customHeight="1">
      <c r="A22" s="34" t="s">
        <v>58</v>
      </c>
      <c r="B22" s="11">
        <v>596.6</v>
      </c>
      <c r="C22" s="36">
        <v>34.5</v>
      </c>
      <c r="D22" s="36">
        <v>26.7</v>
      </c>
      <c r="E22" s="36">
        <v>17.600000000000001</v>
      </c>
      <c r="F22" s="39">
        <v>3.7</v>
      </c>
    </row>
    <row r="23" spans="1:6" ht="18.75" customHeight="1">
      <c r="A23" s="34" t="s">
        <v>59</v>
      </c>
      <c r="B23" s="11">
        <v>825.17</v>
      </c>
      <c r="C23" s="36">
        <v>42.7</v>
      </c>
      <c r="D23" s="36">
        <v>22.4</v>
      </c>
      <c r="E23" s="36">
        <v>18.899999999999999</v>
      </c>
      <c r="F23" s="39">
        <v>4.0999999999999996</v>
      </c>
    </row>
    <row r="24" spans="1:6" ht="18.75" customHeight="1">
      <c r="A24" s="34" t="s">
        <v>60</v>
      </c>
      <c r="B24" s="11">
        <v>897.32</v>
      </c>
      <c r="C24" s="36">
        <v>50.8</v>
      </c>
      <c r="D24" s="36">
        <v>21.8</v>
      </c>
      <c r="E24" s="36">
        <v>17.3</v>
      </c>
      <c r="F24" s="39">
        <v>4.0999999999999996</v>
      </c>
    </row>
    <row r="25" spans="1:6" ht="18.75" customHeight="1">
      <c r="A25" s="34" t="s">
        <v>61</v>
      </c>
      <c r="B25" s="11">
        <v>952.12</v>
      </c>
      <c r="C25" s="36">
        <v>47.9</v>
      </c>
      <c r="D25" s="36">
        <v>23.3</v>
      </c>
      <c r="E25" s="36">
        <v>21.4</v>
      </c>
      <c r="F25" s="39">
        <v>3.8</v>
      </c>
    </row>
    <row r="26" spans="1:6" ht="18.75" customHeight="1">
      <c r="A26" s="34" t="s">
        <v>62</v>
      </c>
      <c r="B26" s="11">
        <v>852.3</v>
      </c>
      <c r="C26" s="36">
        <v>37.6</v>
      </c>
      <c r="D26" s="36">
        <v>13.7</v>
      </c>
      <c r="E26" s="36">
        <v>17.600000000000001</v>
      </c>
      <c r="F26" s="39">
        <v>3</v>
      </c>
    </row>
    <row r="27" spans="1:6" ht="18.75" customHeight="1">
      <c r="A27" s="34" t="s">
        <v>63</v>
      </c>
      <c r="B27" s="11">
        <v>988.16</v>
      </c>
      <c r="C27" s="36">
        <v>35.9</v>
      </c>
      <c r="D27" s="36">
        <v>17.399999999999999</v>
      </c>
      <c r="E27" s="36">
        <v>15.2</v>
      </c>
      <c r="F27" s="39">
        <v>3.3</v>
      </c>
    </row>
    <row r="28" spans="1:6" ht="18.75" customHeight="1">
      <c r="A28" s="34" t="s">
        <v>64</v>
      </c>
      <c r="B28" s="11">
        <v>1216.78</v>
      </c>
      <c r="C28" s="36">
        <v>34.1</v>
      </c>
      <c r="D28" s="36">
        <v>18.5</v>
      </c>
      <c r="E28" s="36">
        <v>15.9</v>
      </c>
      <c r="F28" s="39">
        <v>3.6</v>
      </c>
    </row>
    <row r="29" spans="1:6" ht="18.75" customHeight="1">
      <c r="A29" s="34" t="s">
        <v>65</v>
      </c>
      <c r="B29" s="11">
        <v>1207.3900000000001</v>
      </c>
      <c r="C29" s="36">
        <v>24.2</v>
      </c>
      <c r="D29" s="36">
        <v>13</v>
      </c>
      <c r="E29" s="36">
        <v>8.8000000000000007</v>
      </c>
      <c r="F29" s="39">
        <v>3.2</v>
      </c>
    </row>
    <row r="30" spans="1:6" ht="18.75" customHeight="1">
      <c r="A30" s="34" t="s">
        <v>66</v>
      </c>
      <c r="B30" s="40">
        <v>1171.7</v>
      </c>
      <c r="C30" s="41">
        <v>21</v>
      </c>
      <c r="D30" s="41">
        <v>12</v>
      </c>
      <c r="E30" s="41">
        <v>7.4</v>
      </c>
      <c r="F30" s="42">
        <v>2.7</v>
      </c>
    </row>
    <row r="31" spans="1:6" ht="18.75" customHeight="1">
      <c r="A31" s="34" t="s">
        <v>67</v>
      </c>
      <c r="B31" s="40">
        <v>865.43</v>
      </c>
      <c r="C31" s="41">
        <v>14.9</v>
      </c>
      <c r="D31" s="41">
        <v>10.6</v>
      </c>
      <c r="E31" s="41">
        <v>6.1</v>
      </c>
      <c r="F31" s="42">
        <v>1.9</v>
      </c>
    </row>
    <row r="32" spans="1:6" ht="18.75" customHeight="1">
      <c r="A32" s="34" t="s">
        <v>68</v>
      </c>
      <c r="B32" s="40">
        <v>1174.77</v>
      </c>
      <c r="C32" s="41">
        <v>23.1</v>
      </c>
      <c r="D32" s="41">
        <v>15.2</v>
      </c>
      <c r="E32" s="41">
        <v>8.1999999999999993</v>
      </c>
      <c r="F32" s="42">
        <v>2.4</v>
      </c>
    </row>
    <row r="33" spans="1:6" ht="18.75" customHeight="1">
      <c r="A33" s="34" t="s">
        <v>69</v>
      </c>
      <c r="B33" s="40">
        <v>1814.74</v>
      </c>
      <c r="C33" s="41">
        <v>32.9</v>
      </c>
      <c r="D33" s="41">
        <v>20.3</v>
      </c>
      <c r="E33" s="41">
        <v>11.4</v>
      </c>
      <c r="F33" s="42">
        <v>3.4</v>
      </c>
    </row>
    <row r="34" spans="1:6" ht="18.75" customHeight="1">
      <c r="A34" s="34" t="s">
        <v>70</v>
      </c>
      <c r="B34" s="40">
        <v>1046.4000000000001</v>
      </c>
      <c r="C34" s="41">
        <v>17.5</v>
      </c>
      <c r="D34" s="41">
        <v>12.2</v>
      </c>
      <c r="E34" s="41">
        <v>6.1</v>
      </c>
      <c r="F34" s="42">
        <v>1.8</v>
      </c>
    </row>
    <row r="35" spans="1:6" ht="18.75" customHeight="1">
      <c r="A35" s="34" t="s">
        <v>71</v>
      </c>
      <c r="B35" s="40">
        <v>955.6</v>
      </c>
      <c r="C35" s="41">
        <v>15.5</v>
      </c>
      <c r="D35" s="41">
        <v>10.9</v>
      </c>
      <c r="E35" s="41">
        <v>4.5999999999999996</v>
      </c>
      <c r="F35" s="42">
        <v>1.5</v>
      </c>
    </row>
    <row r="36" spans="1:6" ht="18.75" customHeight="1">
      <c r="A36" s="34" t="s">
        <v>72</v>
      </c>
      <c r="B36" s="40">
        <v>1012.5</v>
      </c>
      <c r="C36" s="41">
        <v>16.100000000000001</v>
      </c>
      <c r="D36" s="41">
        <v>10.7</v>
      </c>
      <c r="E36" s="41">
        <v>4.5</v>
      </c>
      <c r="F36" s="42">
        <v>1.4</v>
      </c>
    </row>
    <row r="37" spans="1:6" ht="18.75" customHeight="1">
      <c r="A37" s="34" t="s">
        <v>73</v>
      </c>
      <c r="B37" s="40">
        <v>1865.3</v>
      </c>
      <c r="C37" s="41">
        <v>30.1</v>
      </c>
      <c r="D37" s="41">
        <v>17.899999999999999</v>
      </c>
      <c r="E37" s="41">
        <v>6.7</v>
      </c>
      <c r="F37" s="42">
        <v>2.2999999999999998</v>
      </c>
    </row>
    <row r="38" spans="1:6" ht="18.75" customHeight="1">
      <c r="A38" s="34" t="s">
        <v>74</v>
      </c>
      <c r="B38" s="40">
        <v>2796</v>
      </c>
      <c r="C38" s="41">
        <v>40</v>
      </c>
      <c r="D38" s="41">
        <v>22.8</v>
      </c>
      <c r="E38" s="41">
        <v>6.5</v>
      </c>
      <c r="F38" s="42">
        <v>2.9</v>
      </c>
    </row>
    <row r="39" spans="1:6" ht="18.75" customHeight="1">
      <c r="A39" s="34" t="s">
        <v>75</v>
      </c>
      <c r="B39" s="40">
        <v>2813.9</v>
      </c>
      <c r="C39" s="41">
        <v>44.5</v>
      </c>
      <c r="D39" s="41">
        <v>24.6</v>
      </c>
      <c r="E39" s="41">
        <v>8.1</v>
      </c>
      <c r="F39" s="42">
        <v>2.4</v>
      </c>
    </row>
    <row r="40" spans="1:6" ht="18.75" customHeight="1">
      <c r="A40" s="34" t="s">
        <v>76</v>
      </c>
      <c r="B40" s="43">
        <v>2461.1</v>
      </c>
      <c r="C40" s="44">
        <v>39.299999999999997</v>
      </c>
      <c r="D40" s="44">
        <v>22.5</v>
      </c>
      <c r="E40" s="44">
        <v>7.5</v>
      </c>
      <c r="F40" s="45">
        <v>1.6</v>
      </c>
    </row>
    <row r="41" spans="1:6" ht="18.75" customHeight="1">
      <c r="A41" s="34" t="s">
        <v>77</v>
      </c>
      <c r="B41" s="43">
        <v>3070.4</v>
      </c>
      <c r="C41" s="44">
        <v>37.700000000000003</v>
      </c>
      <c r="D41" s="44">
        <v>20</v>
      </c>
      <c r="E41" s="44">
        <v>4.7</v>
      </c>
      <c r="F41" s="46">
        <v>1.8</v>
      </c>
    </row>
    <row r="42" spans="1:6" ht="18.75" customHeight="1">
      <c r="A42" s="34" t="s">
        <v>78</v>
      </c>
      <c r="B42" s="11">
        <v>3421.1</v>
      </c>
      <c r="C42" s="36">
        <v>39.799999999999997</v>
      </c>
      <c r="D42" s="36">
        <v>18.899999999999999</v>
      </c>
      <c r="E42" s="36">
        <v>4.7</v>
      </c>
      <c r="F42" s="39">
        <v>2</v>
      </c>
    </row>
    <row r="43" spans="1:6" ht="18.75" customHeight="1">
      <c r="A43" s="34" t="s">
        <v>79</v>
      </c>
      <c r="B43" s="11">
        <v>4637.5</v>
      </c>
      <c r="C43" s="36">
        <v>45.9</v>
      </c>
      <c r="D43" s="36">
        <v>20.5</v>
      </c>
      <c r="E43" s="36">
        <v>5.2</v>
      </c>
      <c r="F43" s="39">
        <v>2.4</v>
      </c>
    </row>
    <row r="44" spans="1:6" ht="18.75" customHeight="1">
      <c r="A44" s="34" t="s">
        <v>80</v>
      </c>
      <c r="B44" s="11">
        <v>5342.9</v>
      </c>
      <c r="C44" s="36">
        <v>54.4</v>
      </c>
      <c r="D44" s="36">
        <v>21.6</v>
      </c>
      <c r="E44" s="36">
        <v>5.3</v>
      </c>
      <c r="F44" s="39">
        <v>2.5</v>
      </c>
    </row>
    <row r="45" spans="1:6" ht="18.75" customHeight="1">
      <c r="A45" s="34" t="s">
        <v>81</v>
      </c>
      <c r="B45" s="11">
        <v>4176.5</v>
      </c>
      <c r="C45" s="36">
        <v>55.8</v>
      </c>
      <c r="D45" s="36">
        <v>19.600000000000001</v>
      </c>
      <c r="E45" s="36">
        <v>4</v>
      </c>
      <c r="F45" s="39">
        <v>1.9</v>
      </c>
    </row>
    <row r="46" spans="1:6" ht="18.75" customHeight="1">
      <c r="A46" s="34" t="s">
        <v>82</v>
      </c>
      <c r="B46" s="11">
        <v>5852.7</v>
      </c>
      <c r="C46" s="36">
        <v>71.3</v>
      </c>
      <c r="D46" s="36">
        <v>24.3</v>
      </c>
      <c r="E46" s="36">
        <v>5.0999999999999996</v>
      </c>
      <c r="F46" s="39">
        <v>2.2000000000000002</v>
      </c>
    </row>
    <row r="47" spans="1:6" ht="18.75" customHeight="1">
      <c r="A47" s="34" t="s">
        <v>83</v>
      </c>
      <c r="B47" s="11">
        <v>6852.2</v>
      </c>
      <c r="C47" s="36">
        <v>73.3</v>
      </c>
      <c r="D47" s="36">
        <v>25.4</v>
      </c>
      <c r="E47" s="36">
        <v>5.7</v>
      </c>
      <c r="F47" s="39">
        <v>2.2999999999999998</v>
      </c>
    </row>
    <row r="48" spans="1:6" ht="18.75" customHeight="1">
      <c r="A48" s="34" t="s">
        <v>84</v>
      </c>
      <c r="B48" s="11">
        <v>7537.4</v>
      </c>
      <c r="C48" s="36">
        <v>66.2</v>
      </c>
      <c r="D48" s="36">
        <v>25.1</v>
      </c>
      <c r="E48" s="36">
        <v>5.4</v>
      </c>
      <c r="F48" s="39">
        <v>2.2000000000000002</v>
      </c>
    </row>
    <row r="49" spans="1:6" ht="18.75" customHeight="1">
      <c r="A49" s="34" t="s">
        <v>85</v>
      </c>
      <c r="B49" s="11">
        <v>6088.5</v>
      </c>
      <c r="C49" s="36">
        <v>56.2</v>
      </c>
      <c r="D49" s="36">
        <v>23</v>
      </c>
      <c r="E49" s="36">
        <v>4.5999999999999996</v>
      </c>
      <c r="F49" s="39">
        <v>1.5</v>
      </c>
    </row>
    <row r="50" spans="1:6" ht="18.75" customHeight="1">
      <c r="A50" s="34" t="s">
        <v>96</v>
      </c>
      <c r="B50" s="11">
        <v>726.62775993884043</v>
      </c>
      <c r="C50" s="36">
        <v>5.0999999999999996</v>
      </c>
      <c r="D50" s="36">
        <v>3.3</v>
      </c>
      <c r="E50" s="36">
        <v>0.5</v>
      </c>
      <c r="F50" s="39">
        <v>0.2</v>
      </c>
    </row>
    <row r="51" spans="1:6" ht="18.75" customHeight="1">
      <c r="A51" s="34" t="s">
        <v>259</v>
      </c>
      <c r="B51" s="11">
        <v>3244.7211203791512</v>
      </c>
      <c r="C51" s="36">
        <v>15.344033325601137</v>
      </c>
      <c r="D51" s="36">
        <v>9.7278884324506727</v>
      </c>
      <c r="E51" s="36">
        <v>2.1254140063687648</v>
      </c>
      <c r="F51" s="39">
        <v>0.65766531583700694</v>
      </c>
    </row>
    <row r="52" spans="1:6" ht="18.75" customHeight="1">
      <c r="A52" s="10" t="s">
        <v>260</v>
      </c>
      <c r="B52" s="11">
        <v>6230.09</v>
      </c>
      <c r="C52" s="36">
        <v>33.9</v>
      </c>
      <c r="D52" s="36">
        <v>16.600000000000001</v>
      </c>
      <c r="E52" s="36">
        <v>3.4</v>
      </c>
      <c r="F52" s="36">
        <v>1.1599999999999999</v>
      </c>
    </row>
    <row r="53" spans="1:6" ht="18.75" customHeight="1">
      <c r="A53" s="11" t="s">
        <v>271</v>
      </c>
      <c r="B53" s="11">
        <v>8232.66</v>
      </c>
      <c r="C53" s="11">
        <v>45.1</v>
      </c>
      <c r="D53" s="11">
        <v>18.899999999999999</v>
      </c>
      <c r="E53" s="11">
        <v>3.8</v>
      </c>
      <c r="F53" s="11">
        <v>1.44</v>
      </c>
    </row>
    <row r="54" spans="1:6" ht="18.75" customHeight="1">
      <c r="B54" s="179"/>
      <c r="C54" s="180"/>
      <c r="D54" s="180"/>
      <c r="E54" s="180"/>
      <c r="F54" s="180"/>
    </row>
    <row r="55" spans="1:6" ht="18.75" customHeight="1">
      <c r="A55" s="47" t="s">
        <v>86</v>
      </c>
    </row>
    <row r="56" spans="1:6" ht="18.75" customHeight="1">
      <c r="A56" s="3" t="s">
        <v>87</v>
      </c>
    </row>
    <row r="57" spans="1:6" ht="18.75" customHeight="1">
      <c r="A57" s="3"/>
    </row>
  </sheetData>
  <mergeCells count="1">
    <mergeCell ref="A1:F1"/>
  </mergeCells>
  <printOptions horizontalCentered="1" verticalCentered="1"/>
  <pageMargins left="1.07" right="1.08" top="1.2" bottom="1.18" header="0.5" footer="0.5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37"/>
  <sheetViews>
    <sheetView showGridLines="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A36" sqref="A36:N36"/>
    </sheetView>
  </sheetViews>
  <sheetFormatPr defaultColWidth="12.109375" defaultRowHeight="20.100000000000001" customHeight="1"/>
  <cols>
    <col min="1" max="1" width="12.109375" style="2"/>
    <col min="2" max="2" width="2.21875" style="2" customWidth="1"/>
    <col min="3" max="3" width="12.109375" style="3"/>
    <col min="4" max="4" width="4.88671875" style="3" customWidth="1"/>
    <col min="5" max="5" width="12.109375" style="3" hidden="1" customWidth="1"/>
    <col min="6" max="7" width="12.109375" style="3"/>
    <col min="8" max="8" width="3" style="3" customWidth="1"/>
    <col min="9" max="11" width="12.109375" style="3" hidden="1" customWidth="1"/>
    <col min="12" max="16384" width="12.109375" style="3"/>
  </cols>
  <sheetData>
    <row r="1" spans="1:14" ht="20.100000000000001" customHeight="1">
      <c r="A1" s="294" t="s">
        <v>138</v>
      </c>
      <c r="B1" s="294"/>
      <c r="C1" s="294"/>
      <c r="D1" s="294"/>
      <c r="E1" s="294"/>
      <c r="F1" s="294"/>
      <c r="G1" s="294"/>
      <c r="H1" s="294"/>
      <c r="I1" s="294"/>
      <c r="J1" s="79"/>
      <c r="K1" s="79"/>
      <c r="L1" s="79"/>
      <c r="M1" s="79"/>
      <c r="N1" s="79"/>
    </row>
    <row r="2" spans="1:14" ht="20.100000000000001" customHeight="1">
      <c r="A2" s="295"/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</row>
    <row r="3" spans="1:14" ht="20.100000000000001" customHeight="1">
      <c r="A3" s="260" t="s">
        <v>0</v>
      </c>
      <c r="B3" s="261"/>
      <c r="C3" s="264" t="s">
        <v>141</v>
      </c>
      <c r="D3" s="264"/>
      <c r="E3" s="264"/>
      <c r="F3" s="264"/>
      <c r="G3" s="264"/>
      <c r="H3" s="264"/>
      <c r="I3" s="264"/>
      <c r="J3" s="264"/>
      <c r="K3" s="264"/>
      <c r="L3" s="264"/>
      <c r="M3" s="296" t="s">
        <v>142</v>
      </c>
      <c r="N3" s="79"/>
    </row>
    <row r="4" spans="1:14" ht="20.100000000000001" customHeight="1">
      <c r="A4" s="262"/>
      <c r="B4" s="263"/>
      <c r="C4" s="265" t="s">
        <v>143</v>
      </c>
      <c r="D4" s="266"/>
      <c r="E4" s="92"/>
      <c r="F4" s="93" t="s">
        <v>144</v>
      </c>
      <c r="G4" s="298" t="s">
        <v>140</v>
      </c>
      <c r="H4" s="298"/>
      <c r="I4" s="299" t="s">
        <v>145</v>
      </c>
      <c r="J4" s="299"/>
      <c r="K4" s="90"/>
      <c r="L4" s="94" t="s">
        <v>144</v>
      </c>
      <c r="M4" s="297"/>
      <c r="N4" s="79"/>
    </row>
    <row r="5" spans="1:14" ht="20.100000000000001" customHeight="1">
      <c r="A5" s="267">
        <v>1993</v>
      </c>
      <c r="B5" s="268"/>
      <c r="C5" s="289">
        <v>179178</v>
      </c>
      <c r="D5" s="290"/>
      <c r="E5" s="291"/>
      <c r="F5" s="91">
        <v>61</v>
      </c>
      <c r="G5" s="292">
        <v>114389</v>
      </c>
      <c r="H5" s="293"/>
      <c r="I5" s="273"/>
      <c r="J5" s="273"/>
      <c r="K5" s="274"/>
      <c r="L5" s="84">
        <v>39</v>
      </c>
      <c r="M5" s="85">
        <v>293567</v>
      </c>
      <c r="N5" s="79"/>
    </row>
    <row r="6" spans="1:14" ht="20.100000000000001" customHeight="1">
      <c r="A6" s="267">
        <v>1994</v>
      </c>
      <c r="B6" s="268"/>
      <c r="C6" s="269">
        <v>205389</v>
      </c>
      <c r="D6" s="270"/>
      <c r="E6" s="271"/>
      <c r="F6" s="84">
        <v>62.9</v>
      </c>
      <c r="G6" s="272">
        <v>121142</v>
      </c>
      <c r="H6" s="273"/>
      <c r="I6" s="273"/>
      <c r="J6" s="273"/>
      <c r="K6" s="274"/>
      <c r="L6" s="84">
        <v>37.1</v>
      </c>
      <c r="M6" s="85">
        <v>326531</v>
      </c>
      <c r="N6" s="79"/>
    </row>
    <row r="7" spans="1:14" ht="20.100000000000001" customHeight="1">
      <c r="A7" s="267">
        <v>1995</v>
      </c>
      <c r="B7" s="268"/>
      <c r="C7" s="269">
        <v>224769</v>
      </c>
      <c r="D7" s="270"/>
      <c r="E7" s="271"/>
      <c r="F7" s="84">
        <v>61.9</v>
      </c>
      <c r="G7" s="272">
        <v>138626</v>
      </c>
      <c r="H7" s="273"/>
      <c r="I7" s="273"/>
      <c r="J7" s="273"/>
      <c r="K7" s="274"/>
      <c r="L7" s="84">
        <v>38.1</v>
      </c>
      <c r="M7" s="85">
        <v>363395</v>
      </c>
      <c r="N7" s="79"/>
    </row>
    <row r="8" spans="1:14" ht="20.100000000000001" customHeight="1">
      <c r="A8" s="267">
        <v>1996</v>
      </c>
      <c r="B8" s="268"/>
      <c r="C8" s="269">
        <v>233055</v>
      </c>
      <c r="D8" s="270"/>
      <c r="E8" s="271"/>
      <c r="F8" s="84">
        <v>59.2</v>
      </c>
      <c r="G8" s="272">
        <v>160558</v>
      </c>
      <c r="H8" s="273"/>
      <c r="I8" s="273"/>
      <c r="J8" s="273"/>
      <c r="K8" s="274"/>
      <c r="L8" s="84">
        <v>40.799999999999997</v>
      </c>
      <c r="M8" s="85">
        <v>393613</v>
      </c>
      <c r="N8" s="79"/>
    </row>
    <row r="9" spans="1:14" ht="20.100000000000001" customHeight="1">
      <c r="A9" s="267">
        <v>1997</v>
      </c>
      <c r="B9" s="268"/>
      <c r="C9" s="269">
        <v>251358</v>
      </c>
      <c r="D9" s="270"/>
      <c r="E9" s="271"/>
      <c r="F9" s="84">
        <v>59.6</v>
      </c>
      <c r="G9" s="272">
        <v>170499</v>
      </c>
      <c r="H9" s="273"/>
      <c r="I9" s="273"/>
      <c r="J9" s="273"/>
      <c r="K9" s="274"/>
      <c r="L9" s="84">
        <v>40.4</v>
      </c>
      <c r="M9" s="85">
        <v>421857</v>
      </c>
      <c r="N9" s="79"/>
    </row>
    <row r="10" spans="1:14" ht="20.100000000000001" customHeight="1">
      <c r="A10" s="267">
        <v>1998</v>
      </c>
      <c r="B10" s="268"/>
      <c r="C10" s="269">
        <v>267871</v>
      </c>
      <c r="D10" s="270"/>
      <c r="E10" s="271"/>
      <c r="F10" s="84">
        <v>57.8</v>
      </c>
      <c r="G10" s="272">
        <v>195813</v>
      </c>
      <c r="H10" s="273"/>
      <c r="I10" s="273"/>
      <c r="J10" s="273"/>
      <c r="K10" s="274"/>
      <c r="L10" s="84">
        <v>42.2</v>
      </c>
      <c r="M10" s="85">
        <v>463684</v>
      </c>
      <c r="N10" s="79"/>
    </row>
    <row r="11" spans="1:14" ht="20.100000000000001" customHeight="1">
      <c r="A11" s="267">
        <v>1999</v>
      </c>
      <c r="B11" s="268"/>
      <c r="C11" s="269">
        <v>286161</v>
      </c>
      <c r="D11" s="270"/>
      <c r="E11" s="271"/>
      <c r="F11" s="84">
        <v>58.2</v>
      </c>
      <c r="G11" s="272">
        <v>205343</v>
      </c>
      <c r="H11" s="273"/>
      <c r="I11" s="273"/>
      <c r="J11" s="273"/>
      <c r="K11" s="274"/>
      <c r="L11" s="84">
        <v>41.8</v>
      </c>
      <c r="M11" s="85">
        <v>491504</v>
      </c>
      <c r="N11" s="79"/>
    </row>
    <row r="12" spans="1:14" ht="20.100000000000001" customHeight="1">
      <c r="A12" s="267">
        <v>2000</v>
      </c>
      <c r="B12" s="268"/>
      <c r="C12" s="269">
        <v>266937</v>
      </c>
      <c r="D12" s="270"/>
      <c r="E12" s="271"/>
      <c r="F12" s="84">
        <v>57.6</v>
      </c>
      <c r="G12" s="272">
        <v>196709</v>
      </c>
      <c r="H12" s="273"/>
      <c r="I12" s="273"/>
      <c r="J12" s="273"/>
      <c r="K12" s="274"/>
      <c r="L12" s="84">
        <v>42.4</v>
      </c>
      <c r="M12" s="85">
        <v>463646</v>
      </c>
      <c r="N12" s="79"/>
    </row>
    <row r="13" spans="1:14" ht="20.100000000000001" customHeight="1">
      <c r="A13" s="267">
        <v>2001</v>
      </c>
      <c r="B13" s="268"/>
      <c r="C13" s="283">
        <v>213465</v>
      </c>
      <c r="D13" s="284"/>
      <c r="E13" s="285"/>
      <c r="F13" s="84">
        <v>59.1</v>
      </c>
      <c r="G13" s="286">
        <v>147772</v>
      </c>
      <c r="H13" s="287"/>
      <c r="I13" s="287"/>
      <c r="J13" s="287"/>
      <c r="K13" s="288"/>
      <c r="L13" s="84">
        <v>40.9</v>
      </c>
      <c r="M13" s="85">
        <v>361237</v>
      </c>
      <c r="N13" s="79"/>
    </row>
    <row r="14" spans="1:14" ht="20.100000000000001" customHeight="1">
      <c r="A14" s="267">
        <v>2002</v>
      </c>
      <c r="B14" s="268"/>
      <c r="C14" s="269">
        <v>174710</v>
      </c>
      <c r="D14" s="270"/>
      <c r="E14" s="271"/>
      <c r="F14" s="84">
        <v>63.4</v>
      </c>
      <c r="G14" s="272">
        <v>100758</v>
      </c>
      <c r="H14" s="273"/>
      <c r="I14" s="273"/>
      <c r="J14" s="273"/>
      <c r="K14" s="274"/>
      <c r="L14" s="84">
        <v>36.6</v>
      </c>
      <c r="M14" s="85">
        <v>275468</v>
      </c>
      <c r="N14" s="79"/>
    </row>
    <row r="15" spans="1:14" ht="20.100000000000001" customHeight="1">
      <c r="A15" s="267">
        <v>2003</v>
      </c>
      <c r="B15" s="268"/>
      <c r="C15" s="269">
        <v>204732</v>
      </c>
      <c r="D15" s="270"/>
      <c r="E15" s="271"/>
      <c r="F15" s="84">
        <v>60.5</v>
      </c>
      <c r="G15" s="272">
        <v>133400</v>
      </c>
      <c r="H15" s="273"/>
      <c r="I15" s="273"/>
      <c r="J15" s="273"/>
      <c r="K15" s="274"/>
      <c r="L15" s="84">
        <v>39.5</v>
      </c>
      <c r="M15" s="85">
        <v>338132</v>
      </c>
      <c r="N15" s="79"/>
    </row>
    <row r="16" spans="1:14" ht="20.100000000000001" customHeight="1">
      <c r="A16" s="267">
        <v>2004</v>
      </c>
      <c r="B16" s="268"/>
      <c r="C16" s="269">
        <v>255303</v>
      </c>
      <c r="D16" s="270"/>
      <c r="E16" s="271"/>
      <c r="F16" s="84">
        <v>66.3</v>
      </c>
      <c r="G16" s="272">
        <v>129994</v>
      </c>
      <c r="H16" s="273"/>
      <c r="I16" s="273"/>
      <c r="J16" s="273"/>
      <c r="K16" s="274"/>
      <c r="L16" s="84">
        <v>33.700000000000003</v>
      </c>
      <c r="M16" s="83">
        <v>385297</v>
      </c>
      <c r="N16" s="79"/>
    </row>
    <row r="17" spans="1:14" ht="20.100000000000001" customHeight="1">
      <c r="A17" s="267">
        <v>2005</v>
      </c>
      <c r="B17" s="268"/>
      <c r="C17" s="269">
        <v>257972</v>
      </c>
      <c r="D17" s="270"/>
      <c r="E17" s="271"/>
      <c r="F17" s="84">
        <v>68.7</v>
      </c>
      <c r="G17" s="272">
        <v>117426</v>
      </c>
      <c r="H17" s="273"/>
      <c r="I17" s="273"/>
      <c r="J17" s="273"/>
      <c r="K17" s="274"/>
      <c r="L17" s="84">
        <v>31.3</v>
      </c>
      <c r="M17" s="85">
        <v>375398</v>
      </c>
      <c r="N17" s="79"/>
    </row>
    <row r="18" spans="1:14" ht="20.100000000000001" customHeight="1">
      <c r="A18" s="267">
        <v>2006</v>
      </c>
      <c r="B18" s="268"/>
      <c r="C18" s="269">
        <v>218818</v>
      </c>
      <c r="D18" s="270"/>
      <c r="E18" s="271"/>
      <c r="F18" s="84">
        <v>57</v>
      </c>
      <c r="G18" s="272">
        <v>165108</v>
      </c>
      <c r="H18" s="273"/>
      <c r="I18" s="273"/>
      <c r="J18" s="273"/>
      <c r="K18" s="274"/>
      <c r="L18" s="84">
        <v>43</v>
      </c>
      <c r="M18" s="85">
        <v>383926</v>
      </c>
      <c r="N18" s="79"/>
    </row>
    <row r="19" spans="1:14" ht="20.100000000000001" customHeight="1">
      <c r="A19" s="267">
        <v>2007</v>
      </c>
      <c r="B19" s="268"/>
      <c r="C19" s="269">
        <v>290688</v>
      </c>
      <c r="D19" s="270"/>
      <c r="E19" s="271"/>
      <c r="F19" s="84">
        <v>55.2</v>
      </c>
      <c r="G19" s="272">
        <v>236017</v>
      </c>
      <c r="H19" s="273"/>
      <c r="I19" s="273"/>
      <c r="J19" s="273"/>
      <c r="K19" s="274"/>
      <c r="L19" s="84">
        <v>44.8</v>
      </c>
      <c r="M19" s="85">
        <v>526705</v>
      </c>
      <c r="N19" s="79"/>
    </row>
    <row r="20" spans="1:14" ht="20.100000000000001" customHeight="1">
      <c r="A20" s="267">
        <v>2008</v>
      </c>
      <c r="B20" s="268"/>
      <c r="C20" s="269">
        <v>286983</v>
      </c>
      <c r="D20" s="270"/>
      <c r="E20" s="271"/>
      <c r="F20" s="84">
        <v>57.4</v>
      </c>
      <c r="G20" s="272">
        <v>213294</v>
      </c>
      <c r="H20" s="273"/>
      <c r="I20" s="273"/>
      <c r="J20" s="273"/>
      <c r="K20" s="274"/>
      <c r="L20" s="84">
        <v>42.6</v>
      </c>
      <c r="M20" s="85">
        <v>500277</v>
      </c>
      <c r="N20" s="79"/>
    </row>
    <row r="21" spans="1:14" ht="20.100000000000001" customHeight="1">
      <c r="A21" s="267">
        <v>2009</v>
      </c>
      <c r="B21" s="268"/>
      <c r="C21" s="269">
        <v>288155</v>
      </c>
      <c r="D21" s="270"/>
      <c r="E21" s="271"/>
      <c r="F21" s="84">
        <v>56.5</v>
      </c>
      <c r="G21" s="272">
        <v>221801</v>
      </c>
      <c r="H21" s="273"/>
      <c r="I21" s="273"/>
      <c r="J21" s="273"/>
      <c r="K21" s="274"/>
      <c r="L21" s="84">
        <v>43.5</v>
      </c>
      <c r="M21" s="85">
        <v>509956</v>
      </c>
      <c r="N21" s="79"/>
    </row>
    <row r="22" spans="1:14" ht="20.100000000000001" customHeight="1">
      <c r="A22" s="267">
        <v>2010</v>
      </c>
      <c r="B22" s="268"/>
      <c r="C22" s="269">
        <v>361611</v>
      </c>
      <c r="D22" s="270"/>
      <c r="E22" s="271"/>
      <c r="F22" s="84">
        <v>60</v>
      </c>
      <c r="G22" s="272">
        <v>241256</v>
      </c>
      <c r="H22" s="273"/>
      <c r="I22" s="273"/>
      <c r="J22" s="273"/>
      <c r="K22" s="274"/>
      <c r="L22" s="84">
        <v>40</v>
      </c>
      <c r="M22" s="85">
        <v>602867</v>
      </c>
      <c r="N22" s="79"/>
    </row>
    <row r="23" spans="1:14" ht="20.100000000000001" customHeight="1">
      <c r="A23" s="267">
        <v>2011</v>
      </c>
      <c r="B23" s="268"/>
      <c r="C23" s="269">
        <v>352059</v>
      </c>
      <c r="D23" s="270"/>
      <c r="E23" s="271"/>
      <c r="F23" s="84">
        <v>47.8</v>
      </c>
      <c r="G23" s="272">
        <v>384156</v>
      </c>
      <c r="H23" s="273"/>
      <c r="I23" s="273"/>
      <c r="J23" s="273"/>
      <c r="K23" s="274"/>
      <c r="L23" s="84">
        <v>52.2</v>
      </c>
      <c r="M23" s="85">
        <v>736215</v>
      </c>
      <c r="N23" s="79"/>
    </row>
    <row r="24" spans="1:14" ht="20.100000000000001" customHeight="1">
      <c r="A24" s="267">
        <v>2012</v>
      </c>
      <c r="B24" s="268"/>
      <c r="C24" s="269">
        <v>439270</v>
      </c>
      <c r="D24" s="270"/>
      <c r="E24" s="271"/>
      <c r="F24" s="84">
        <v>54.7</v>
      </c>
      <c r="G24" s="272">
        <v>363822</v>
      </c>
      <c r="H24" s="273"/>
      <c r="I24" s="273"/>
      <c r="J24" s="273"/>
      <c r="K24" s="274"/>
      <c r="L24" s="84">
        <v>45.3</v>
      </c>
      <c r="M24" s="85">
        <v>803092</v>
      </c>
      <c r="N24" s="79"/>
    </row>
    <row r="25" spans="1:14" ht="20.100000000000001" customHeight="1">
      <c r="A25" s="267">
        <v>2013</v>
      </c>
      <c r="B25" s="268"/>
      <c r="C25" s="269">
        <v>449058</v>
      </c>
      <c r="D25" s="270"/>
      <c r="E25" s="271"/>
      <c r="F25" s="84">
        <v>56.3</v>
      </c>
      <c r="G25" s="272">
        <v>348558</v>
      </c>
      <c r="H25" s="273"/>
      <c r="I25" s="273"/>
      <c r="J25" s="273"/>
      <c r="K25" s="274"/>
      <c r="L25" s="84">
        <v>43.7</v>
      </c>
      <c r="M25" s="85">
        <v>797616</v>
      </c>
      <c r="N25" s="79"/>
    </row>
    <row r="26" spans="1:14" ht="20.100000000000001" customHeight="1">
      <c r="A26" s="267">
        <v>2014</v>
      </c>
      <c r="B26" s="268"/>
      <c r="C26" s="269">
        <v>445627</v>
      </c>
      <c r="D26" s="270"/>
      <c r="E26" s="271"/>
      <c r="F26" s="84">
        <v>56.4</v>
      </c>
      <c r="G26" s="272">
        <v>344491</v>
      </c>
      <c r="H26" s="273"/>
      <c r="I26" s="273"/>
      <c r="J26" s="273"/>
      <c r="K26" s="274"/>
      <c r="L26" s="84">
        <v>43.6</v>
      </c>
      <c r="M26" s="85">
        <v>790118</v>
      </c>
      <c r="N26" s="79"/>
    </row>
    <row r="27" spans="1:14" ht="20.100000000000001" customHeight="1">
      <c r="A27" s="267">
        <v>2015</v>
      </c>
      <c r="B27" s="268"/>
      <c r="C27" s="269">
        <v>289158</v>
      </c>
      <c r="D27" s="270"/>
      <c r="E27" s="271"/>
      <c r="F27" s="84">
        <v>53.7</v>
      </c>
      <c r="G27" s="272">
        <v>249813</v>
      </c>
      <c r="H27" s="273"/>
      <c r="I27" s="273"/>
      <c r="J27" s="273"/>
      <c r="K27" s="274"/>
      <c r="L27" s="84">
        <v>46.4</v>
      </c>
      <c r="M27" s="85">
        <v>538970</v>
      </c>
      <c r="N27" s="79"/>
    </row>
    <row r="28" spans="1:14" ht="20.100000000000001" customHeight="1">
      <c r="A28" s="267">
        <v>2016</v>
      </c>
      <c r="B28" s="268"/>
      <c r="C28" s="269">
        <v>399091</v>
      </c>
      <c r="D28" s="270"/>
      <c r="E28" s="271"/>
      <c r="F28" s="84">
        <v>53</v>
      </c>
      <c r="G28" s="272">
        <v>353911</v>
      </c>
      <c r="H28" s="273"/>
      <c r="I28" s="273"/>
      <c r="J28" s="273"/>
      <c r="K28" s="274"/>
      <c r="L28" s="84">
        <v>47</v>
      </c>
      <c r="M28" s="85">
        <v>753002</v>
      </c>
      <c r="N28" s="79"/>
    </row>
    <row r="29" spans="1:14" ht="20.100000000000001" customHeight="1">
      <c r="A29" s="267">
        <v>2017</v>
      </c>
      <c r="B29" s="268"/>
      <c r="C29" s="269">
        <v>509585</v>
      </c>
      <c r="D29" s="270"/>
      <c r="E29" s="271"/>
      <c r="F29" s="84">
        <v>54.2</v>
      </c>
      <c r="G29" s="272">
        <v>430633</v>
      </c>
      <c r="H29" s="273"/>
      <c r="I29" s="273"/>
      <c r="J29" s="273"/>
      <c r="K29" s="274"/>
      <c r="L29" s="84">
        <v>45.8</v>
      </c>
      <c r="M29" s="85">
        <v>940218</v>
      </c>
      <c r="N29" s="79"/>
    </row>
    <row r="30" spans="1:14" ht="20.100000000000001" customHeight="1">
      <c r="A30" s="267">
        <v>2018</v>
      </c>
      <c r="B30" s="268"/>
      <c r="C30" s="269">
        <v>624928</v>
      </c>
      <c r="D30" s="270"/>
      <c r="E30" s="271"/>
      <c r="F30" s="84">
        <v>53.3</v>
      </c>
      <c r="G30" s="272">
        <v>548144</v>
      </c>
      <c r="H30" s="273"/>
      <c r="I30" s="273"/>
      <c r="J30" s="273"/>
      <c r="K30" s="274"/>
      <c r="L30" s="84">
        <v>47.7</v>
      </c>
      <c r="M30" s="85">
        <v>1173072</v>
      </c>
      <c r="N30" s="79"/>
    </row>
    <row r="31" spans="1:14" ht="20.100000000000001" customHeight="1">
      <c r="A31" s="267">
        <v>2019</v>
      </c>
      <c r="B31" s="268"/>
      <c r="C31" s="269">
        <v>634392</v>
      </c>
      <c r="D31" s="270"/>
      <c r="E31" s="271"/>
      <c r="F31" s="84">
        <v>53</v>
      </c>
      <c r="G31" s="272">
        <v>562799</v>
      </c>
      <c r="H31" s="273"/>
      <c r="I31" s="273"/>
      <c r="J31" s="273"/>
      <c r="K31" s="274"/>
      <c r="L31" s="84">
        <v>47</v>
      </c>
      <c r="M31" s="85">
        <v>1197191</v>
      </c>
      <c r="N31" s="79"/>
    </row>
    <row r="32" spans="1:14" ht="20.100000000000001" customHeight="1">
      <c r="A32" s="275">
        <v>2020</v>
      </c>
      <c r="B32" s="276"/>
      <c r="C32" s="277">
        <v>124048</v>
      </c>
      <c r="D32" s="278"/>
      <c r="E32" s="279"/>
      <c r="F32" s="184">
        <v>53.9</v>
      </c>
      <c r="G32" s="280">
        <v>106037</v>
      </c>
      <c r="H32" s="281"/>
      <c r="I32" s="281"/>
      <c r="J32" s="281"/>
      <c r="K32" s="282"/>
      <c r="L32" s="184">
        <v>46.1</v>
      </c>
      <c r="M32" s="185">
        <v>230085</v>
      </c>
      <c r="N32" s="79"/>
    </row>
    <row r="33" spans="1:14" ht="20.100000000000001" customHeight="1">
      <c r="A33" s="255">
        <v>2021</v>
      </c>
      <c r="B33" s="256"/>
      <c r="C33" s="186">
        <v>105410</v>
      </c>
      <c r="D33" s="186"/>
      <c r="E33" s="186"/>
      <c r="F33" s="187">
        <v>69.8</v>
      </c>
      <c r="G33" s="257">
        <v>45552</v>
      </c>
      <c r="H33" s="258"/>
      <c r="I33" s="188"/>
      <c r="J33" s="188"/>
      <c r="K33" s="188"/>
      <c r="L33" s="187">
        <v>30.2</v>
      </c>
      <c r="M33" s="189">
        <v>150962</v>
      </c>
      <c r="N33" s="79"/>
    </row>
    <row r="34" spans="1:14" ht="20.100000000000001" customHeight="1">
      <c r="A34" s="255">
        <v>2022</v>
      </c>
      <c r="B34" s="256"/>
      <c r="C34" s="186">
        <v>358683</v>
      </c>
      <c r="D34" s="186"/>
      <c r="E34" s="186"/>
      <c r="F34" s="187">
        <v>58.3</v>
      </c>
      <c r="G34" s="257">
        <v>256012</v>
      </c>
      <c r="H34" s="258"/>
      <c r="I34" s="188"/>
      <c r="J34" s="188"/>
      <c r="K34" s="188"/>
      <c r="L34" s="187">
        <v>41.6</v>
      </c>
      <c r="M34" s="189" t="s">
        <v>262</v>
      </c>
      <c r="N34" s="79"/>
    </row>
    <row r="35" spans="1:14" ht="20.100000000000001" customHeight="1">
      <c r="A35" s="255">
        <v>2023</v>
      </c>
      <c r="B35" s="256"/>
      <c r="C35" s="186">
        <v>566665</v>
      </c>
      <c r="D35" s="186"/>
      <c r="E35" s="186"/>
      <c r="F35" s="187">
        <v>55.84</v>
      </c>
      <c r="G35" s="257">
        <v>447807</v>
      </c>
      <c r="H35" s="258"/>
      <c r="I35" s="188"/>
      <c r="J35" s="188"/>
      <c r="K35" s="188"/>
      <c r="L35" s="187">
        <v>44.12</v>
      </c>
      <c r="M35" s="189" t="s">
        <v>263</v>
      </c>
      <c r="N35" s="79"/>
    </row>
    <row r="36" spans="1:14" ht="20.100000000000001" customHeight="1">
      <c r="A36" s="259" t="s">
        <v>139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</row>
    <row r="37" spans="1:14" ht="20.100000000000001" customHeight="1">
      <c r="A37" s="8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</row>
  </sheetData>
  <mergeCells count="99">
    <mergeCell ref="A1:I1"/>
    <mergeCell ref="A2:N2"/>
    <mergeCell ref="M3:M4"/>
    <mergeCell ref="G4:H4"/>
    <mergeCell ref="I4:J4"/>
    <mergeCell ref="A5:B5"/>
    <mergeCell ref="C5:E5"/>
    <mergeCell ref="G5:K5"/>
    <mergeCell ref="A6:B6"/>
    <mergeCell ref="C6:E6"/>
    <mergeCell ref="G6:K6"/>
    <mergeCell ref="A7:B7"/>
    <mergeCell ref="C7:E7"/>
    <mergeCell ref="G7:K7"/>
    <mergeCell ref="A8:B8"/>
    <mergeCell ref="C8:E8"/>
    <mergeCell ref="G8:K8"/>
    <mergeCell ref="A9:B9"/>
    <mergeCell ref="C9:E9"/>
    <mergeCell ref="G9:K9"/>
    <mergeCell ref="A10:B10"/>
    <mergeCell ref="C10:E10"/>
    <mergeCell ref="G10:K10"/>
    <mergeCell ref="A11:B11"/>
    <mergeCell ref="C11:E11"/>
    <mergeCell ref="G11:K11"/>
    <mergeCell ref="A12:B12"/>
    <mergeCell ref="C12:E12"/>
    <mergeCell ref="G12:K12"/>
    <mergeCell ref="A13:B13"/>
    <mergeCell ref="C13:E13"/>
    <mergeCell ref="G13:K13"/>
    <mergeCell ref="A14:B14"/>
    <mergeCell ref="C14:E14"/>
    <mergeCell ref="G14:K14"/>
    <mergeCell ref="A15:B15"/>
    <mergeCell ref="C15:E15"/>
    <mergeCell ref="G15:K15"/>
    <mergeCell ref="A16:B16"/>
    <mergeCell ref="C16:E16"/>
    <mergeCell ref="G16:K16"/>
    <mergeCell ref="A17:B17"/>
    <mergeCell ref="C17:E17"/>
    <mergeCell ref="G17:K17"/>
    <mergeCell ref="A18:B18"/>
    <mergeCell ref="C18:E18"/>
    <mergeCell ref="G18:K18"/>
    <mergeCell ref="A19:B19"/>
    <mergeCell ref="C19:E19"/>
    <mergeCell ref="G19:K19"/>
    <mergeCell ref="A20:B20"/>
    <mergeCell ref="C20:E20"/>
    <mergeCell ref="G20:K20"/>
    <mergeCell ref="A21:B21"/>
    <mergeCell ref="C21:E21"/>
    <mergeCell ref="G21:K21"/>
    <mergeCell ref="A22:B22"/>
    <mergeCell ref="C22:E22"/>
    <mergeCell ref="G22:K22"/>
    <mergeCell ref="A23:B23"/>
    <mergeCell ref="C23:E23"/>
    <mergeCell ref="G23:K23"/>
    <mergeCell ref="A24:B24"/>
    <mergeCell ref="C24:E24"/>
    <mergeCell ref="G24:K24"/>
    <mergeCell ref="A25:B25"/>
    <mergeCell ref="C25:E25"/>
    <mergeCell ref="G25:K25"/>
    <mergeCell ref="A26:B26"/>
    <mergeCell ref="C26:E26"/>
    <mergeCell ref="G26:K26"/>
    <mergeCell ref="A27:B27"/>
    <mergeCell ref="C27:E27"/>
    <mergeCell ref="G27:K27"/>
    <mergeCell ref="A28:B28"/>
    <mergeCell ref="C28:E28"/>
    <mergeCell ref="G28:K28"/>
    <mergeCell ref="A36:N36"/>
    <mergeCell ref="A3:B4"/>
    <mergeCell ref="C3:L3"/>
    <mergeCell ref="C4:D4"/>
    <mergeCell ref="A31:B31"/>
    <mergeCell ref="C31:E31"/>
    <mergeCell ref="G31:K31"/>
    <mergeCell ref="A32:B32"/>
    <mergeCell ref="C32:E32"/>
    <mergeCell ref="G32:K32"/>
    <mergeCell ref="A29:B29"/>
    <mergeCell ref="C29:E29"/>
    <mergeCell ref="G29:K29"/>
    <mergeCell ref="A30:B30"/>
    <mergeCell ref="C30:E30"/>
    <mergeCell ref="G30:K30"/>
    <mergeCell ref="A33:B33"/>
    <mergeCell ref="A34:B34"/>
    <mergeCell ref="A35:B35"/>
    <mergeCell ref="G33:H33"/>
    <mergeCell ref="G34:H34"/>
    <mergeCell ref="G35:H35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R41"/>
  <sheetViews>
    <sheetView showGridLines="0" workbookViewId="0">
      <selection activeCell="R3" sqref="R3:R21"/>
    </sheetView>
  </sheetViews>
  <sheetFormatPr defaultColWidth="12.109375" defaultRowHeight="20.100000000000001" customHeight="1"/>
  <cols>
    <col min="1" max="1" width="12.109375" style="136"/>
    <col min="2" max="2" width="7.44140625" style="136" customWidth="1"/>
    <col min="3" max="3" width="6.5546875" style="123" customWidth="1"/>
    <col min="4" max="4" width="8.109375" style="123" customWidth="1"/>
    <col min="5" max="5" width="8.77734375" style="123" customWidth="1"/>
    <col min="6" max="6" width="7" style="123" customWidth="1"/>
    <col min="7" max="7" width="8" style="123" customWidth="1"/>
    <col min="8" max="8" width="8.6640625" style="123" customWidth="1"/>
    <col min="9" max="9" width="6.5546875" style="123" customWidth="1"/>
    <col min="10" max="10" width="7" style="123" customWidth="1"/>
    <col min="11" max="11" width="6.5546875" style="123" customWidth="1"/>
    <col min="12" max="12" width="7.33203125" style="123" customWidth="1"/>
    <col min="13" max="13" width="9" style="123" customWidth="1"/>
    <col min="14" max="14" width="9.109375" style="123" customWidth="1"/>
    <col min="15" max="16384" width="12.109375" style="123"/>
  </cols>
  <sheetData>
    <row r="1" spans="1:18" ht="20.100000000000001" customHeight="1">
      <c r="A1" s="300" t="s">
        <v>146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121"/>
    </row>
    <row r="2" spans="1:18" ht="20.100000000000001" customHeight="1">
      <c r="A2" s="124" t="s">
        <v>199</v>
      </c>
      <c r="B2" s="125">
        <v>2011</v>
      </c>
      <c r="C2" s="125">
        <v>2012</v>
      </c>
      <c r="D2" s="125">
        <v>2013</v>
      </c>
      <c r="E2" s="125">
        <v>2014</v>
      </c>
      <c r="F2" s="126">
        <v>2015</v>
      </c>
      <c r="G2" s="125">
        <v>2016</v>
      </c>
      <c r="H2" s="125">
        <v>2017</v>
      </c>
      <c r="I2" s="125">
        <v>2018</v>
      </c>
      <c r="J2" s="125">
        <v>2019</v>
      </c>
      <c r="K2" s="126">
        <v>2020</v>
      </c>
      <c r="L2" s="191">
        <v>2021</v>
      </c>
      <c r="M2" s="191">
        <v>2022</v>
      </c>
      <c r="N2" s="191">
        <v>2023</v>
      </c>
      <c r="O2" s="191">
        <v>2024</v>
      </c>
    </row>
    <row r="3" spans="1:18" ht="20.100000000000001" customHeight="1">
      <c r="A3" s="127" t="s">
        <v>200</v>
      </c>
      <c r="B3" s="128">
        <v>19824</v>
      </c>
      <c r="C3" s="128">
        <v>22030</v>
      </c>
      <c r="D3" s="129">
        <v>20469</v>
      </c>
      <c r="E3" s="129">
        <v>24516</v>
      </c>
      <c r="F3" s="130">
        <v>14816</v>
      </c>
      <c r="G3" s="129">
        <v>25507</v>
      </c>
      <c r="H3" s="129">
        <v>33371</v>
      </c>
      <c r="I3" s="129">
        <v>38429</v>
      </c>
      <c r="J3" s="129">
        <v>38972</v>
      </c>
      <c r="K3" s="152">
        <v>6793</v>
      </c>
      <c r="L3" s="192">
        <v>2477</v>
      </c>
      <c r="M3" s="192">
        <v>26894</v>
      </c>
      <c r="N3" s="192">
        <v>38798</v>
      </c>
      <c r="O3" s="192">
        <v>43978</v>
      </c>
      <c r="R3" s="240"/>
    </row>
    <row r="4" spans="1:18" ht="20.100000000000001" customHeight="1">
      <c r="A4" s="127" t="s">
        <v>201</v>
      </c>
      <c r="B4" s="131">
        <v>2.7</v>
      </c>
      <c r="C4" s="131">
        <v>2.7</v>
      </c>
      <c r="D4" s="131">
        <v>3.5</v>
      </c>
      <c r="E4" s="131">
        <v>3.1</v>
      </c>
      <c r="F4" s="130">
        <v>2.7</v>
      </c>
      <c r="G4" s="132">
        <v>3.39</v>
      </c>
      <c r="H4" s="132">
        <v>3.55</v>
      </c>
      <c r="I4" s="132">
        <v>3.28</v>
      </c>
      <c r="J4" s="131">
        <v>3.3</v>
      </c>
      <c r="K4" s="190">
        <v>3</v>
      </c>
      <c r="L4" s="193">
        <v>1.64</v>
      </c>
      <c r="M4" s="193">
        <v>4.37</v>
      </c>
      <c r="N4" s="193">
        <v>3.82</v>
      </c>
      <c r="O4" s="193">
        <f>O3/$O$41*100</f>
        <v>3.8323451393754335</v>
      </c>
      <c r="R4" s="240"/>
    </row>
    <row r="5" spans="1:18" ht="20.100000000000001" customHeight="1">
      <c r="A5" s="127" t="s">
        <v>202</v>
      </c>
      <c r="B5" s="122"/>
      <c r="C5" s="122"/>
      <c r="D5" s="129">
        <v>22410</v>
      </c>
      <c r="E5" s="129">
        <v>21851</v>
      </c>
      <c r="F5" s="130">
        <v>14831</v>
      </c>
      <c r="G5" s="129">
        <v>23440</v>
      </c>
      <c r="H5" s="129">
        <v>29060</v>
      </c>
      <c r="I5" s="129">
        <v>26355</v>
      </c>
      <c r="J5" s="129">
        <v>25849</v>
      </c>
      <c r="K5" s="152">
        <v>4917</v>
      </c>
      <c r="L5" s="192">
        <v>5044</v>
      </c>
      <c r="M5" s="192">
        <v>25383</v>
      </c>
      <c r="N5" s="192">
        <v>36483</v>
      </c>
      <c r="O5" s="192">
        <v>48849</v>
      </c>
      <c r="R5" s="240"/>
    </row>
    <row r="6" spans="1:18" ht="20.100000000000001" customHeight="1">
      <c r="A6" s="127" t="s">
        <v>201</v>
      </c>
      <c r="B6" s="122"/>
      <c r="C6" s="122"/>
      <c r="D6" s="122"/>
      <c r="E6" s="122"/>
      <c r="F6" s="130"/>
      <c r="G6" s="132">
        <v>3.11</v>
      </c>
      <c r="H6" s="132">
        <v>3.09</v>
      </c>
      <c r="I6" s="132">
        <v>2.25</v>
      </c>
      <c r="J6" s="131">
        <v>2.2000000000000002</v>
      </c>
      <c r="K6" s="190">
        <v>2.1</v>
      </c>
      <c r="L6" s="193">
        <v>3.34</v>
      </c>
      <c r="M6" s="193">
        <v>4.13</v>
      </c>
      <c r="N6" s="193">
        <v>3.59</v>
      </c>
      <c r="O6" s="193">
        <f>O5/$O$41*100</f>
        <v>4.2568154011858335</v>
      </c>
      <c r="R6" s="240"/>
    </row>
    <row r="7" spans="1:18" ht="20.100000000000001" customHeight="1">
      <c r="A7" s="127" t="s">
        <v>203</v>
      </c>
      <c r="B7" s="128">
        <v>11404</v>
      </c>
      <c r="C7" s="128">
        <v>13507</v>
      </c>
      <c r="D7" s="129">
        <v>12132</v>
      </c>
      <c r="E7" s="129">
        <v>11610</v>
      </c>
      <c r="F7" s="130">
        <v>6495</v>
      </c>
      <c r="G7" s="129">
        <v>12491</v>
      </c>
      <c r="H7" s="129">
        <v>15105</v>
      </c>
      <c r="I7" s="129">
        <v>17317</v>
      </c>
      <c r="J7" s="129">
        <v>17102</v>
      </c>
      <c r="K7" s="152">
        <v>3102</v>
      </c>
      <c r="L7" s="192">
        <v>2438</v>
      </c>
      <c r="M7" s="192">
        <v>9755</v>
      </c>
      <c r="N7" s="192">
        <v>14690</v>
      </c>
      <c r="O7" s="192">
        <v>16073</v>
      </c>
      <c r="R7" s="240"/>
    </row>
    <row r="8" spans="1:18" ht="20.100000000000001" customHeight="1">
      <c r="A8" s="127" t="s">
        <v>201</v>
      </c>
      <c r="B8" s="131">
        <v>1.5</v>
      </c>
      <c r="C8" s="131">
        <v>1.7</v>
      </c>
      <c r="D8" s="131">
        <v>1.7</v>
      </c>
      <c r="E8" s="131">
        <v>1.5</v>
      </c>
      <c r="F8" s="130">
        <v>1.2</v>
      </c>
      <c r="G8" s="132">
        <v>1.67</v>
      </c>
      <c r="H8" s="131">
        <v>1.6</v>
      </c>
      <c r="I8" s="132">
        <v>1.48</v>
      </c>
      <c r="J8" s="131">
        <v>1.4</v>
      </c>
      <c r="K8" s="190">
        <v>1.3</v>
      </c>
      <c r="L8" s="193">
        <v>1.61</v>
      </c>
      <c r="M8" s="193">
        <v>1.59</v>
      </c>
      <c r="N8" s="193">
        <v>1.45</v>
      </c>
      <c r="O8" s="193">
        <f>O7/$O$41*100</f>
        <v>1.4006385789526887</v>
      </c>
      <c r="R8" s="240"/>
    </row>
    <row r="9" spans="1:18" ht="20.100000000000001" customHeight="1">
      <c r="A9" s="127" t="s">
        <v>204</v>
      </c>
      <c r="B9" s="128">
        <v>61917</v>
      </c>
      <c r="C9" s="128">
        <v>71861</v>
      </c>
      <c r="D9" s="129">
        <v>113173</v>
      </c>
      <c r="E9" s="129">
        <v>123805</v>
      </c>
      <c r="F9" s="130">
        <v>64675</v>
      </c>
      <c r="G9" s="129">
        <v>104005</v>
      </c>
      <c r="H9" s="129">
        <v>104664</v>
      </c>
      <c r="I9" s="129">
        <v>153633</v>
      </c>
      <c r="J9" s="129">
        <v>169543</v>
      </c>
      <c r="K9" s="152">
        <v>19257</v>
      </c>
      <c r="L9" s="192">
        <v>6198</v>
      </c>
      <c r="M9" s="192">
        <v>9599</v>
      </c>
      <c r="N9" s="192">
        <v>60878</v>
      </c>
      <c r="O9" s="192">
        <v>101874</v>
      </c>
      <c r="R9" s="240"/>
    </row>
    <row r="10" spans="1:18" ht="20.100000000000001" customHeight="1">
      <c r="A10" s="127" t="s">
        <v>201</v>
      </c>
      <c r="B10" s="131">
        <v>8.4</v>
      </c>
      <c r="C10" s="131">
        <v>8.9</v>
      </c>
      <c r="D10" s="131">
        <v>12.4</v>
      </c>
      <c r="E10" s="131">
        <v>15.7</v>
      </c>
      <c r="F10" s="130">
        <v>12</v>
      </c>
      <c r="G10" s="132">
        <v>13.81</v>
      </c>
      <c r="H10" s="131">
        <v>11.1</v>
      </c>
      <c r="I10" s="131">
        <v>13.1</v>
      </c>
      <c r="J10" s="131">
        <v>14.2</v>
      </c>
      <c r="K10" s="190">
        <v>8.4</v>
      </c>
      <c r="L10" s="193">
        <v>4.0999999999999996</v>
      </c>
      <c r="M10" s="193">
        <v>1.56</v>
      </c>
      <c r="N10" s="193">
        <v>6</v>
      </c>
      <c r="O10" s="193">
        <f>O9/$O$41*100</f>
        <v>8.8775371487728609</v>
      </c>
      <c r="R10" s="240"/>
    </row>
    <row r="11" spans="1:18" ht="20.100000000000001" customHeight="1">
      <c r="A11" s="127" t="s">
        <v>205</v>
      </c>
      <c r="B11" s="128">
        <v>26720</v>
      </c>
      <c r="C11" s="128">
        <v>28805</v>
      </c>
      <c r="D11" s="129">
        <v>21842</v>
      </c>
      <c r="E11" s="129">
        <v>24097</v>
      </c>
      <c r="F11" s="130">
        <v>10885</v>
      </c>
      <c r="G11" s="129">
        <v>20863</v>
      </c>
      <c r="H11" s="129">
        <v>26140</v>
      </c>
      <c r="I11" s="129">
        <v>31810</v>
      </c>
      <c r="J11" s="129">
        <v>30646</v>
      </c>
      <c r="K11" s="152">
        <v>4540</v>
      </c>
      <c r="L11" s="192">
        <v>2829</v>
      </c>
      <c r="M11" s="192">
        <v>16933</v>
      </c>
      <c r="N11" s="192">
        <v>23168</v>
      </c>
      <c r="O11" s="192">
        <v>25118</v>
      </c>
      <c r="R11" s="240"/>
    </row>
    <row r="12" spans="1:18" ht="20.100000000000001" customHeight="1">
      <c r="A12" s="127" t="s">
        <v>201</v>
      </c>
      <c r="B12" s="131">
        <v>3.6</v>
      </c>
      <c r="C12" s="131">
        <v>3.6</v>
      </c>
      <c r="D12" s="131">
        <v>3.5</v>
      </c>
      <c r="E12" s="129">
        <v>3</v>
      </c>
      <c r="F12" s="130">
        <v>2</v>
      </c>
      <c r="G12" s="132">
        <v>2.27</v>
      </c>
      <c r="H12" s="131">
        <v>2.8</v>
      </c>
      <c r="I12" s="132">
        <v>2.71</v>
      </c>
      <c r="J12" s="131">
        <v>2.6</v>
      </c>
      <c r="K12" s="190">
        <v>2</v>
      </c>
      <c r="L12" s="193">
        <v>1.87</v>
      </c>
      <c r="M12" s="193">
        <v>2.75</v>
      </c>
      <c r="N12" s="193">
        <v>2.2799999999999998</v>
      </c>
      <c r="O12" s="193">
        <f>O11/$O$41*100</f>
        <v>2.1888409025156248</v>
      </c>
      <c r="R12" s="240"/>
    </row>
    <row r="13" spans="1:18" ht="20.100000000000001" customHeight="1">
      <c r="A13" s="127" t="s">
        <v>206</v>
      </c>
      <c r="B13" s="128">
        <v>27472</v>
      </c>
      <c r="C13" s="128">
        <v>30409</v>
      </c>
      <c r="D13" s="129">
        <v>22263</v>
      </c>
      <c r="E13" s="129">
        <v>18028</v>
      </c>
      <c r="F13" s="130">
        <v>12216</v>
      </c>
      <c r="G13" s="129">
        <v>23812</v>
      </c>
      <c r="H13" s="129">
        <v>29918</v>
      </c>
      <c r="I13" s="129">
        <v>36879</v>
      </c>
      <c r="J13" s="129">
        <v>36641</v>
      </c>
      <c r="K13" s="152">
        <v>5896</v>
      </c>
      <c r="L13" s="192">
        <v>2929</v>
      </c>
      <c r="M13" s="192">
        <v>17742</v>
      </c>
      <c r="N13" s="192">
        <v>26980</v>
      </c>
      <c r="O13" s="192">
        <v>29799</v>
      </c>
      <c r="R13" s="240"/>
    </row>
    <row r="14" spans="1:18" ht="20.100000000000001" customHeight="1">
      <c r="A14" s="127" t="s">
        <v>201</v>
      </c>
      <c r="B14" s="131">
        <v>3.7</v>
      </c>
      <c r="C14" s="131">
        <v>3.8</v>
      </c>
      <c r="D14" s="131">
        <v>3.5</v>
      </c>
      <c r="E14" s="131">
        <v>2.2999999999999998</v>
      </c>
      <c r="F14" s="130">
        <v>2.2999999999999998</v>
      </c>
      <c r="G14" s="132">
        <v>3.16</v>
      </c>
      <c r="H14" s="131">
        <v>3.2</v>
      </c>
      <c r="I14" s="132">
        <v>3.17</v>
      </c>
      <c r="J14" s="131">
        <v>3.1</v>
      </c>
      <c r="K14" s="190">
        <v>2.6</v>
      </c>
      <c r="L14" s="193">
        <v>1.94</v>
      </c>
      <c r="M14" s="193">
        <v>2.89</v>
      </c>
      <c r="N14" s="193">
        <v>2.66</v>
      </c>
      <c r="O14" s="193">
        <f>O13/$O$41*100</f>
        <v>2.5967541227033641</v>
      </c>
      <c r="R14" s="240"/>
    </row>
    <row r="15" spans="1:18" ht="20.100000000000001" customHeight="1">
      <c r="A15" s="127" t="s">
        <v>207</v>
      </c>
      <c r="B15" s="128">
        <v>149504</v>
      </c>
      <c r="C15" s="128">
        <v>165815</v>
      </c>
      <c r="D15" s="129">
        <v>180974</v>
      </c>
      <c r="E15" s="129">
        <v>135343</v>
      </c>
      <c r="F15" s="130">
        <v>75124</v>
      </c>
      <c r="G15" s="129">
        <v>118249</v>
      </c>
      <c r="H15" s="129">
        <v>160832</v>
      </c>
      <c r="I15" s="129">
        <v>194323</v>
      </c>
      <c r="J15" s="129">
        <v>254150</v>
      </c>
      <c r="K15" s="152">
        <v>40336</v>
      </c>
      <c r="L15" s="192">
        <v>64672</v>
      </c>
      <c r="M15" s="192">
        <v>209334</v>
      </c>
      <c r="N15" s="192">
        <v>319936</v>
      </c>
      <c r="O15" s="192">
        <v>317781</v>
      </c>
      <c r="R15" s="240"/>
    </row>
    <row r="16" spans="1:18" ht="20.100000000000001" customHeight="1">
      <c r="A16" s="127" t="s">
        <v>201</v>
      </c>
      <c r="B16" s="131">
        <v>20.3</v>
      </c>
      <c r="C16" s="131">
        <v>20.6</v>
      </c>
      <c r="D16" s="131">
        <v>23.2</v>
      </c>
      <c r="E16" s="131">
        <v>17.100000000000001</v>
      </c>
      <c r="F16" s="130">
        <v>13.9</v>
      </c>
      <c r="G16" s="131">
        <v>15.7</v>
      </c>
      <c r="H16" s="131">
        <v>17.100000000000001</v>
      </c>
      <c r="I16" s="132">
        <v>16.57</v>
      </c>
      <c r="J16" s="131">
        <v>21.2</v>
      </c>
      <c r="K16" s="190">
        <v>17.5</v>
      </c>
      <c r="L16" s="193">
        <v>42.83</v>
      </c>
      <c r="M16" s="193">
        <v>34.049999999999997</v>
      </c>
      <c r="N16" s="193">
        <v>31.52</v>
      </c>
      <c r="O16" s="193">
        <f>O15/$O$41*100</f>
        <v>27.692174967844487</v>
      </c>
      <c r="R16" s="240"/>
    </row>
    <row r="17" spans="1:18" ht="20.100000000000001" customHeight="1">
      <c r="A17" s="127" t="s">
        <v>208</v>
      </c>
      <c r="B17" s="128">
        <v>12621</v>
      </c>
      <c r="C17" s="128">
        <v>14614</v>
      </c>
      <c r="D17" s="129">
        <v>9974</v>
      </c>
      <c r="E17" s="129">
        <v>10347</v>
      </c>
      <c r="F17" s="130">
        <v>3972</v>
      </c>
      <c r="G17" s="129">
        <v>9911</v>
      </c>
      <c r="H17" s="129">
        <v>11840</v>
      </c>
      <c r="I17" s="129">
        <v>15342</v>
      </c>
      <c r="J17" s="129">
        <v>15676</v>
      </c>
      <c r="K17" s="152">
        <v>1599</v>
      </c>
      <c r="L17" s="192">
        <v>613</v>
      </c>
      <c r="M17" s="192">
        <v>6388</v>
      </c>
      <c r="N17" s="192">
        <v>12948</v>
      </c>
      <c r="O17" s="192">
        <v>14472</v>
      </c>
      <c r="R17" s="240"/>
    </row>
    <row r="18" spans="1:18" ht="20.100000000000001" customHeight="1">
      <c r="A18" s="127" t="s">
        <v>201</v>
      </c>
      <c r="B18" s="131">
        <v>1.7</v>
      </c>
      <c r="C18" s="131">
        <v>1.8</v>
      </c>
      <c r="D18" s="131">
        <v>1.2</v>
      </c>
      <c r="E18" s="131">
        <v>1.3</v>
      </c>
      <c r="F18" s="130">
        <v>0.7</v>
      </c>
      <c r="G18" s="132">
        <v>1.32</v>
      </c>
      <c r="H18" s="131">
        <v>1.3</v>
      </c>
      <c r="I18" s="132">
        <v>1.31</v>
      </c>
      <c r="J18" s="131">
        <v>1.3</v>
      </c>
      <c r="K18" s="190">
        <v>0.7</v>
      </c>
      <c r="L18" s="193">
        <v>0.4</v>
      </c>
      <c r="M18" s="193">
        <v>1.04</v>
      </c>
      <c r="N18" s="193">
        <v>1.28</v>
      </c>
      <c r="O18" s="193">
        <f>O17/$O$41*100</f>
        <v>1.2611237177006973</v>
      </c>
      <c r="R18" s="240"/>
    </row>
    <row r="19" spans="1:18" ht="20.100000000000001" customHeight="1">
      <c r="A19" s="127" t="s">
        <v>209</v>
      </c>
      <c r="B19" s="128">
        <v>26283</v>
      </c>
      <c r="C19" s="128">
        <v>28642</v>
      </c>
      <c r="D19" s="129">
        <v>26694</v>
      </c>
      <c r="E19" s="129">
        <v>25829</v>
      </c>
      <c r="F19" s="130">
        <v>14465</v>
      </c>
      <c r="G19" s="129">
        <v>22979</v>
      </c>
      <c r="H19" s="129">
        <v>27326</v>
      </c>
      <c r="I19" s="129">
        <v>29817</v>
      </c>
      <c r="J19" s="129">
        <v>30534</v>
      </c>
      <c r="K19" s="152">
        <v>5599</v>
      </c>
      <c r="L19" s="192">
        <v>784</v>
      </c>
      <c r="M19" s="192">
        <v>5714</v>
      </c>
      <c r="N19" s="192">
        <v>16463</v>
      </c>
      <c r="O19" s="192">
        <v>22854</v>
      </c>
      <c r="R19" s="240"/>
    </row>
    <row r="20" spans="1:18" ht="20.100000000000001" customHeight="1">
      <c r="A20" s="127" t="s">
        <v>201</v>
      </c>
      <c r="B20" s="131">
        <v>3.6</v>
      </c>
      <c r="C20" s="131">
        <v>3.6</v>
      </c>
      <c r="D20" s="131">
        <v>3.3</v>
      </c>
      <c r="E20" s="131">
        <v>3.3</v>
      </c>
      <c r="F20" s="130">
        <v>2.7</v>
      </c>
      <c r="G20" s="132">
        <v>3.05</v>
      </c>
      <c r="H20" s="131">
        <v>2.9</v>
      </c>
      <c r="I20" s="132">
        <v>2.54</v>
      </c>
      <c r="J20" s="131">
        <v>2.6</v>
      </c>
      <c r="K20" s="190">
        <v>2.4</v>
      </c>
      <c r="L20" s="193">
        <v>0.51</v>
      </c>
      <c r="M20" s="193">
        <v>0.93</v>
      </c>
      <c r="N20" s="193">
        <v>1.62</v>
      </c>
      <c r="O20" s="193">
        <f>O19/$O$41*100</f>
        <v>1.9915506802329836</v>
      </c>
      <c r="R20" s="240"/>
    </row>
    <row r="21" spans="1:18" ht="20.100000000000001" customHeight="1">
      <c r="A21" s="127" t="s">
        <v>210</v>
      </c>
      <c r="B21" s="122"/>
      <c r="C21" s="122"/>
      <c r="D21" s="129">
        <v>19714</v>
      </c>
      <c r="E21" s="129">
        <v>23205</v>
      </c>
      <c r="F21" s="130">
        <v>18112</v>
      </c>
      <c r="G21" s="133">
        <v>25171</v>
      </c>
      <c r="H21" s="129">
        <v>34301</v>
      </c>
      <c r="I21" s="129">
        <v>37218</v>
      </c>
      <c r="J21" s="129">
        <v>29680</v>
      </c>
      <c r="K21" s="152">
        <v>6944</v>
      </c>
      <c r="L21" s="192">
        <v>1263</v>
      </c>
      <c r="M21" s="194">
        <v>8240</v>
      </c>
      <c r="N21" s="192">
        <v>23743</v>
      </c>
      <c r="O21" s="192">
        <v>27068</v>
      </c>
      <c r="R21" s="240"/>
    </row>
    <row r="22" spans="1:18" ht="20.100000000000001" customHeight="1">
      <c r="A22" s="127" t="s">
        <v>201</v>
      </c>
      <c r="B22" s="122"/>
      <c r="C22" s="122"/>
      <c r="D22" s="122"/>
      <c r="E22" s="122"/>
      <c r="F22" s="122"/>
      <c r="G22" s="130">
        <v>3.34</v>
      </c>
      <c r="H22" s="131">
        <v>3.6</v>
      </c>
      <c r="I22" s="132">
        <v>3.17</v>
      </c>
      <c r="J22" s="131">
        <v>2.5</v>
      </c>
      <c r="K22" s="190">
        <v>3</v>
      </c>
      <c r="L22" s="195">
        <v>0.83599999999999997</v>
      </c>
      <c r="M22" s="196">
        <v>1.34</v>
      </c>
      <c r="N22" s="193">
        <v>2.34</v>
      </c>
      <c r="O22" s="193">
        <f>O21/$O$41*100</f>
        <v>2.3587684349587121</v>
      </c>
    </row>
    <row r="23" spans="1:18" ht="20.100000000000001" customHeight="1">
      <c r="A23" s="127" t="s">
        <v>211</v>
      </c>
      <c r="B23" s="122"/>
      <c r="C23" s="122"/>
      <c r="D23" s="122"/>
      <c r="E23" s="122"/>
      <c r="F23" s="122"/>
      <c r="G23" s="130"/>
      <c r="H23" s="122"/>
      <c r="I23" s="129">
        <v>22833</v>
      </c>
      <c r="J23" s="129">
        <v>21329</v>
      </c>
      <c r="K23" s="152">
        <v>3460</v>
      </c>
      <c r="L23" s="192">
        <v>331</v>
      </c>
      <c r="M23" s="194">
        <v>9569</v>
      </c>
      <c r="N23" s="192">
        <v>18807</v>
      </c>
      <c r="O23" s="192">
        <v>20953</v>
      </c>
    </row>
    <row r="24" spans="1:18" ht="20.100000000000001" customHeight="1">
      <c r="A24" s="127" t="s">
        <v>201</v>
      </c>
      <c r="B24" s="122"/>
      <c r="C24" s="122"/>
      <c r="D24" s="122"/>
      <c r="E24" s="122"/>
      <c r="F24" s="122"/>
      <c r="G24" s="130"/>
      <c r="H24" s="122"/>
      <c r="I24" s="132">
        <v>1.95</v>
      </c>
      <c r="J24" s="131">
        <v>1.8</v>
      </c>
      <c r="K24" s="190">
        <v>1.5</v>
      </c>
      <c r="L24" s="193">
        <v>0.21</v>
      </c>
      <c r="M24" s="196">
        <v>1.56</v>
      </c>
      <c r="N24" s="193">
        <v>1.85</v>
      </c>
      <c r="O24" s="193">
        <f>O23/$O$41*100</f>
        <v>1.825893121682056</v>
      </c>
    </row>
    <row r="25" spans="1:18" ht="20.100000000000001" customHeight="1">
      <c r="A25" s="127" t="s">
        <v>212</v>
      </c>
      <c r="B25" s="122"/>
      <c r="C25" s="122"/>
      <c r="D25" s="122"/>
      <c r="E25" s="122"/>
      <c r="F25" s="122"/>
      <c r="G25" s="130">
        <v>25796</v>
      </c>
      <c r="H25" s="129">
        <v>30852</v>
      </c>
      <c r="I25" s="129">
        <v>41402</v>
      </c>
      <c r="J25" s="129">
        <v>36274</v>
      </c>
      <c r="K25" s="152">
        <v>20911</v>
      </c>
      <c r="L25" s="192">
        <v>344</v>
      </c>
      <c r="M25" s="194">
        <v>2427</v>
      </c>
      <c r="N25" s="192">
        <v>12929</v>
      </c>
      <c r="O25" s="192">
        <v>12910</v>
      </c>
    </row>
    <row r="26" spans="1:18" ht="20.100000000000001" customHeight="1">
      <c r="A26" s="127" t="s">
        <v>201</v>
      </c>
      <c r="B26" s="122"/>
      <c r="C26" s="122"/>
      <c r="D26" s="122"/>
      <c r="E26" s="122"/>
      <c r="F26" s="122"/>
      <c r="G26" s="130">
        <v>3.42</v>
      </c>
      <c r="H26" s="131">
        <v>3.3</v>
      </c>
      <c r="I26" s="132">
        <v>3.53</v>
      </c>
      <c r="J26" s="131">
        <v>3</v>
      </c>
      <c r="K26" s="190">
        <v>9.1</v>
      </c>
      <c r="L26" s="193">
        <v>0.22</v>
      </c>
      <c r="M26" s="196">
        <v>0.39</v>
      </c>
      <c r="N26" s="193">
        <v>1.27</v>
      </c>
      <c r="O26" s="193">
        <f>O25/$O$41*100</f>
        <v>1.125007407097568</v>
      </c>
    </row>
    <row r="27" spans="1:18" ht="20.100000000000001" customHeight="1">
      <c r="A27" s="127" t="s">
        <v>213</v>
      </c>
      <c r="B27" s="128">
        <v>16836</v>
      </c>
      <c r="C27" s="128">
        <v>15445</v>
      </c>
      <c r="D27" s="129">
        <v>10516</v>
      </c>
      <c r="E27" s="129">
        <v>12320</v>
      </c>
      <c r="F27" s="129">
        <v>4324</v>
      </c>
      <c r="G27" s="130">
        <v>11453</v>
      </c>
      <c r="H27" s="129">
        <v>13393</v>
      </c>
      <c r="I27" s="129">
        <v>15353</v>
      </c>
      <c r="J27" s="129">
        <v>15032</v>
      </c>
      <c r="K27" s="152">
        <v>2563</v>
      </c>
      <c r="L27" s="192">
        <v>1303</v>
      </c>
      <c r="M27" s="194">
        <v>7515</v>
      </c>
      <c r="N27" s="192">
        <v>10718</v>
      </c>
      <c r="O27" s="192">
        <v>11391</v>
      </c>
    </row>
    <row r="28" spans="1:18" ht="20.100000000000001" customHeight="1">
      <c r="A28" s="127" t="s">
        <v>201</v>
      </c>
      <c r="B28" s="131">
        <v>2.2999999999999998</v>
      </c>
      <c r="C28" s="131">
        <v>1.9</v>
      </c>
      <c r="D28" s="131">
        <v>1.3</v>
      </c>
      <c r="E28" s="131">
        <v>1.6</v>
      </c>
      <c r="F28" s="131">
        <v>0.8</v>
      </c>
      <c r="G28" s="130">
        <v>1.52</v>
      </c>
      <c r="H28" s="131">
        <v>1.4</v>
      </c>
      <c r="I28" s="132">
        <v>1.31</v>
      </c>
      <c r="J28" s="131">
        <v>1.3</v>
      </c>
      <c r="K28" s="190">
        <v>1.1000000000000001</v>
      </c>
      <c r="L28" s="193">
        <v>0.86</v>
      </c>
      <c r="M28" s="196">
        <v>1.22</v>
      </c>
      <c r="N28" s="193">
        <v>1.06</v>
      </c>
      <c r="O28" s="193">
        <f>O27/$O$41*100</f>
        <v>0.99263821644061945</v>
      </c>
    </row>
    <row r="29" spans="1:18" ht="20.100000000000001" customHeight="1">
      <c r="A29" s="127" t="s">
        <v>214</v>
      </c>
      <c r="B29" s="128">
        <v>16037</v>
      </c>
      <c r="C29" s="128">
        <v>14549</v>
      </c>
      <c r="D29" s="129">
        <v>10412</v>
      </c>
      <c r="E29" s="129">
        <v>13110</v>
      </c>
      <c r="F29" s="129">
        <v>4307</v>
      </c>
      <c r="G29" s="130">
        <v>12255</v>
      </c>
      <c r="H29" s="129">
        <v>15953</v>
      </c>
      <c r="I29" s="129">
        <v>20214</v>
      </c>
      <c r="J29" s="129">
        <v>19057</v>
      </c>
      <c r="K29" s="152">
        <v>1625</v>
      </c>
      <c r="L29" s="192">
        <v>1151</v>
      </c>
      <c r="M29" s="194">
        <v>8349</v>
      </c>
      <c r="N29" s="192">
        <v>12393</v>
      </c>
      <c r="O29" s="192">
        <v>13968</v>
      </c>
    </row>
    <row r="30" spans="1:18" ht="20.100000000000001" customHeight="1">
      <c r="A30" s="127" t="s">
        <v>201</v>
      </c>
      <c r="B30" s="131">
        <v>2.2000000000000002</v>
      </c>
      <c r="C30" s="131">
        <v>1.8</v>
      </c>
      <c r="D30" s="131">
        <v>1.3</v>
      </c>
      <c r="E30" s="131">
        <v>1.7</v>
      </c>
      <c r="F30" s="131">
        <v>0.8</v>
      </c>
      <c r="G30" s="130">
        <v>1.63</v>
      </c>
      <c r="H30" s="131">
        <v>1.7</v>
      </c>
      <c r="I30" s="132">
        <v>1.72</v>
      </c>
      <c r="J30" s="131">
        <v>1.6</v>
      </c>
      <c r="K30" s="190">
        <v>0.7</v>
      </c>
      <c r="L30" s="193">
        <v>0.76</v>
      </c>
      <c r="M30" s="196">
        <v>1.36</v>
      </c>
      <c r="N30" s="193">
        <v>1.22</v>
      </c>
      <c r="O30" s="193">
        <f>O29/$O$41*100</f>
        <v>1.2172039862384842</v>
      </c>
    </row>
    <row r="31" spans="1:18" ht="20.100000000000001" customHeight="1">
      <c r="A31" s="127" t="s">
        <v>215</v>
      </c>
      <c r="B31" s="128">
        <v>59884</v>
      </c>
      <c r="C31" s="128">
        <v>69476</v>
      </c>
      <c r="D31" s="129">
        <v>32736</v>
      </c>
      <c r="E31" s="129">
        <v>37546</v>
      </c>
      <c r="F31" s="129">
        <v>43117</v>
      </c>
      <c r="G31" s="130">
        <v>57521</v>
      </c>
      <c r="H31" s="129">
        <v>45361</v>
      </c>
      <c r="I31" s="129">
        <v>69640</v>
      </c>
      <c r="J31" s="129">
        <v>55869</v>
      </c>
      <c r="K31" s="152">
        <v>13328</v>
      </c>
      <c r="L31" s="192">
        <v>463</v>
      </c>
      <c r="M31" s="194">
        <v>4606</v>
      </c>
      <c r="N31" s="192">
        <v>21851</v>
      </c>
      <c r="O31" s="192">
        <v>30746</v>
      </c>
    </row>
    <row r="32" spans="1:18" ht="20.100000000000001" customHeight="1">
      <c r="A32" s="127" t="s">
        <v>201</v>
      </c>
      <c r="B32" s="131">
        <v>8.1</v>
      </c>
      <c r="C32" s="131">
        <v>8.6999999999999993</v>
      </c>
      <c r="D32" s="131">
        <v>4.0999999999999996</v>
      </c>
      <c r="E32" s="131">
        <v>4.8</v>
      </c>
      <c r="F32" s="129">
        <v>8</v>
      </c>
      <c r="G32" s="130">
        <v>7.64</v>
      </c>
      <c r="H32" s="131">
        <v>4.8</v>
      </c>
      <c r="I32" s="132">
        <v>5.94</v>
      </c>
      <c r="J32" s="131">
        <v>4.7</v>
      </c>
      <c r="K32" s="190">
        <v>5.8</v>
      </c>
      <c r="L32" s="193">
        <v>0.3</v>
      </c>
      <c r="M32" s="196">
        <v>0.75</v>
      </c>
      <c r="N32" s="193">
        <v>2.15</v>
      </c>
      <c r="O32" s="193">
        <f>O31/$O$41*100</f>
        <v>2.6792779038436736</v>
      </c>
    </row>
    <row r="33" spans="1:15" ht="20.100000000000001" customHeight="1">
      <c r="A33" s="127" t="s">
        <v>216</v>
      </c>
      <c r="B33" s="122"/>
      <c r="C33" s="122"/>
      <c r="D33" s="129">
        <v>40969</v>
      </c>
      <c r="E33" s="129">
        <v>33422</v>
      </c>
      <c r="F33" s="129">
        <v>32338</v>
      </c>
      <c r="G33" s="130">
        <v>26722</v>
      </c>
      <c r="H33" s="129">
        <v>39154</v>
      </c>
      <c r="I33" s="129">
        <v>52429</v>
      </c>
      <c r="J33" s="129">
        <v>41653</v>
      </c>
      <c r="K33" s="152">
        <v>20778</v>
      </c>
      <c r="L33" s="192">
        <v>576</v>
      </c>
      <c r="M33" s="194">
        <v>9935</v>
      </c>
      <c r="N33" s="192">
        <v>25678</v>
      </c>
      <c r="O33" s="192">
        <v>30227</v>
      </c>
    </row>
    <row r="34" spans="1:15" ht="20.100000000000001" customHeight="1">
      <c r="A34" s="127" t="s">
        <v>201</v>
      </c>
      <c r="B34" s="122"/>
      <c r="C34" s="122"/>
      <c r="D34" s="131">
        <v>5.0999999999999996</v>
      </c>
      <c r="E34" s="131">
        <v>4.2</v>
      </c>
      <c r="F34" s="129">
        <v>6</v>
      </c>
      <c r="G34" s="130">
        <v>3.55</v>
      </c>
      <c r="H34" s="131">
        <v>4.2</v>
      </c>
      <c r="I34" s="132">
        <v>4.47</v>
      </c>
      <c r="J34" s="131">
        <v>3.5</v>
      </c>
      <c r="K34" s="190">
        <v>9</v>
      </c>
      <c r="L34" s="193">
        <v>0.38</v>
      </c>
      <c r="M34" s="196">
        <v>1.62</v>
      </c>
      <c r="N34" s="193">
        <v>2.5299999999999998</v>
      </c>
      <c r="O34" s="193">
        <f>O33/$O$41*100</f>
        <v>2.6340510375165138</v>
      </c>
    </row>
    <row r="35" spans="1:15" ht="20.100000000000001" customHeight="1">
      <c r="A35" s="127" t="s">
        <v>217</v>
      </c>
      <c r="B35" s="128">
        <v>42875</v>
      </c>
      <c r="C35" s="128">
        <v>48985</v>
      </c>
      <c r="D35" s="129">
        <v>47355</v>
      </c>
      <c r="E35" s="129">
        <v>49830</v>
      </c>
      <c r="F35" s="129">
        <v>53897</v>
      </c>
      <c r="G35" s="130">
        <v>53645</v>
      </c>
      <c r="H35" s="129">
        <v>79146</v>
      </c>
      <c r="I35" s="129">
        <v>91895</v>
      </c>
      <c r="J35" s="129">
        <v>93218</v>
      </c>
      <c r="K35" s="152">
        <v>17767</v>
      </c>
      <c r="L35" s="192">
        <v>22854</v>
      </c>
      <c r="M35" s="197">
        <v>77083</v>
      </c>
      <c r="N35" s="192">
        <v>100355</v>
      </c>
      <c r="O35" s="192">
        <v>111217</v>
      </c>
    </row>
    <row r="36" spans="1:15" ht="20.100000000000001" customHeight="1">
      <c r="A36" s="127" t="s">
        <v>201</v>
      </c>
      <c r="B36" s="131">
        <v>5.8</v>
      </c>
      <c r="C36" s="131">
        <v>6.1</v>
      </c>
      <c r="D36" s="131">
        <v>5.9</v>
      </c>
      <c r="E36" s="131">
        <v>6.3</v>
      </c>
      <c r="F36" s="129">
        <v>10</v>
      </c>
      <c r="G36" s="130">
        <v>7.12</v>
      </c>
      <c r="H36" s="131">
        <v>8.4</v>
      </c>
      <c r="I36" s="132">
        <v>7.83</v>
      </c>
      <c r="J36" s="131">
        <v>7.8</v>
      </c>
      <c r="K36" s="190">
        <v>7.7</v>
      </c>
      <c r="L36" s="193">
        <v>15.13</v>
      </c>
      <c r="M36" s="198">
        <v>12.54</v>
      </c>
      <c r="N36" s="193">
        <v>9.89</v>
      </c>
      <c r="O36" s="193">
        <f>O35/$O$41*100</f>
        <v>9.6917078849860747</v>
      </c>
    </row>
    <row r="37" spans="1:15" ht="20.100000000000001" customHeight="1">
      <c r="A37" s="127" t="s">
        <v>218</v>
      </c>
      <c r="B37" s="128">
        <v>39091</v>
      </c>
      <c r="C37" s="128">
        <v>41294</v>
      </c>
      <c r="D37" s="129">
        <v>35668</v>
      </c>
      <c r="E37" s="129">
        <v>36759</v>
      </c>
      <c r="F37" s="129">
        <v>204469</v>
      </c>
      <c r="G37" s="130">
        <v>46295</v>
      </c>
      <c r="H37" s="129">
        <v>51058</v>
      </c>
      <c r="I37" s="129">
        <v>63466</v>
      </c>
      <c r="J37" s="129">
        <v>61144</v>
      </c>
      <c r="K37" s="152">
        <v>11762</v>
      </c>
      <c r="L37" s="192">
        <v>8680</v>
      </c>
      <c r="M37" s="197">
        <v>45094</v>
      </c>
      <c r="N37" s="192">
        <v>52865</v>
      </c>
      <c r="O37" s="192">
        <v>54765</v>
      </c>
    </row>
    <row r="38" spans="1:15" ht="20.100000000000001" customHeight="1">
      <c r="A38" s="127" t="s">
        <v>201</v>
      </c>
      <c r="B38" s="131">
        <v>5.3</v>
      </c>
      <c r="C38" s="131">
        <v>5.0999999999999996</v>
      </c>
      <c r="D38" s="131">
        <v>4.5</v>
      </c>
      <c r="E38" s="131">
        <v>4.7</v>
      </c>
      <c r="F38" s="131">
        <v>3.8</v>
      </c>
      <c r="G38" s="130">
        <v>6.15</v>
      </c>
      <c r="H38" s="131">
        <v>5.4</v>
      </c>
      <c r="I38" s="132">
        <v>5.41</v>
      </c>
      <c r="J38" s="131">
        <v>5.0999999999999996</v>
      </c>
      <c r="K38" s="190">
        <v>5.0999999999999996</v>
      </c>
      <c r="L38" s="193">
        <v>5.74</v>
      </c>
      <c r="M38" s="196">
        <v>7.33</v>
      </c>
      <c r="N38" s="193">
        <v>5.21</v>
      </c>
      <c r="O38" s="193">
        <f>O37/$O$41*100</f>
        <v>4.7723493919208613</v>
      </c>
    </row>
    <row r="39" spans="1:15" ht="20.100000000000001" customHeight="1">
      <c r="A39" s="127" t="s">
        <v>219</v>
      </c>
      <c r="B39" s="128">
        <v>179158</v>
      </c>
      <c r="C39" s="128">
        <v>214638</v>
      </c>
      <c r="D39" s="129">
        <v>78821</v>
      </c>
      <c r="E39" s="129">
        <v>218639</v>
      </c>
      <c r="F39" s="129">
        <v>171688</v>
      </c>
      <c r="G39" s="130">
        <v>119245</v>
      </c>
      <c r="H39" s="129">
        <v>174460</v>
      </c>
      <c r="I39" s="122"/>
      <c r="J39" s="129">
        <v>204822</v>
      </c>
      <c r="K39" s="152">
        <v>38908</v>
      </c>
      <c r="L39" s="192">
        <v>26013</v>
      </c>
      <c r="M39" s="199">
        <v>114309</v>
      </c>
      <c r="N39" s="192">
        <v>185199</v>
      </c>
      <c r="O39" s="192">
        <v>213505</v>
      </c>
    </row>
    <row r="40" spans="1:15" ht="20.100000000000001" customHeight="1">
      <c r="A40" s="127" t="s">
        <v>201</v>
      </c>
      <c r="B40" s="131">
        <v>26.9</v>
      </c>
      <c r="C40" s="131">
        <v>27.2</v>
      </c>
      <c r="D40" s="131">
        <v>23.5</v>
      </c>
      <c r="E40" s="131">
        <v>27.7</v>
      </c>
      <c r="F40" s="131">
        <v>31.9</v>
      </c>
      <c r="G40" s="130">
        <v>15.84</v>
      </c>
      <c r="H40" s="131">
        <v>18.600000000000001</v>
      </c>
      <c r="I40" s="122"/>
      <c r="J40" s="131">
        <v>17.100000000000001</v>
      </c>
      <c r="K40" s="190">
        <v>17</v>
      </c>
      <c r="L40" s="193">
        <v>17.23</v>
      </c>
      <c r="M40" s="200">
        <v>18.591000000000001</v>
      </c>
      <c r="N40" s="193">
        <v>18.25</v>
      </c>
      <c r="O40" s="193">
        <f>O39/$O$41*100</f>
        <v>18.605321956031467</v>
      </c>
    </row>
    <row r="41" spans="1:15" ht="20.100000000000001" customHeight="1">
      <c r="A41" s="124" t="s">
        <v>220</v>
      </c>
      <c r="B41" s="134">
        <v>736215</v>
      </c>
      <c r="C41" s="134">
        <v>803092</v>
      </c>
      <c r="D41" s="134">
        <v>797616</v>
      </c>
      <c r="E41" s="134">
        <v>790118</v>
      </c>
      <c r="F41" s="134">
        <v>538970</v>
      </c>
      <c r="G41" s="135">
        <v>753002</v>
      </c>
      <c r="H41" s="134">
        <v>940218</v>
      </c>
      <c r="I41" s="125">
        <v>1173072</v>
      </c>
      <c r="J41" s="125">
        <v>1197191</v>
      </c>
      <c r="K41" s="126">
        <v>230085</v>
      </c>
      <c r="L41" s="201">
        <v>150962</v>
      </c>
      <c r="M41" s="202">
        <v>614869</v>
      </c>
      <c r="N41" s="201">
        <v>1014882</v>
      </c>
      <c r="O41" s="201">
        <v>1147548</v>
      </c>
    </row>
  </sheetData>
  <mergeCells count="1">
    <mergeCell ref="A1:K1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O144"/>
  <sheetViews>
    <sheetView showGridLines="0" workbookViewId="0">
      <selection activeCell="B11" sqref="B11"/>
    </sheetView>
  </sheetViews>
  <sheetFormatPr defaultColWidth="12.109375" defaultRowHeight="20.100000000000001" customHeight="1"/>
  <cols>
    <col min="1" max="1" width="12.109375" style="2"/>
    <col min="2" max="2" width="5.109375" style="2" bestFit="1" customWidth="1"/>
    <col min="3" max="3" width="6" style="3" bestFit="1" customWidth="1"/>
    <col min="4" max="4" width="6.77734375" style="3" bestFit="1" customWidth="1"/>
    <col min="5" max="6" width="5.44140625" style="3" bestFit="1" customWidth="1"/>
    <col min="7" max="7" width="6" style="3" bestFit="1" customWidth="1"/>
    <col min="8" max="11" width="4.6640625" style="3" bestFit="1" customWidth="1"/>
    <col min="12" max="12" width="5.44140625" style="3" bestFit="1" customWidth="1"/>
    <col min="13" max="13" width="6" style="3" bestFit="1" customWidth="1"/>
    <col min="14" max="14" width="5.44140625" style="3" bestFit="1" customWidth="1"/>
    <col min="15" max="15" width="7.5546875" style="3" bestFit="1" customWidth="1"/>
    <col min="16" max="16384" width="12.109375" style="3"/>
  </cols>
  <sheetData>
    <row r="1" spans="1:15" ht="20.100000000000001" customHeight="1">
      <c r="A1" s="304" t="s">
        <v>264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 ht="20.100000000000001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ht="20.100000000000001" customHeight="1">
      <c r="A3" s="306" t="s">
        <v>147</v>
      </c>
      <c r="B3" s="306" t="s">
        <v>148</v>
      </c>
      <c r="C3" s="308" t="s">
        <v>149</v>
      </c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10"/>
      <c r="O3" s="306" t="s">
        <v>150</v>
      </c>
    </row>
    <row r="4" spans="1:15" ht="20.100000000000001" customHeight="1">
      <c r="A4" s="307"/>
      <c r="B4" s="307"/>
      <c r="C4" s="97" t="s">
        <v>151</v>
      </c>
      <c r="D4" s="98" t="s">
        <v>152</v>
      </c>
      <c r="E4" s="99" t="s">
        <v>153</v>
      </c>
      <c r="F4" s="100" t="s">
        <v>154</v>
      </c>
      <c r="G4" s="97" t="s">
        <v>155</v>
      </c>
      <c r="H4" s="100" t="s">
        <v>156</v>
      </c>
      <c r="I4" s="100" t="s">
        <v>157</v>
      </c>
      <c r="J4" s="100" t="s">
        <v>158</v>
      </c>
      <c r="K4" s="100" t="s">
        <v>159</v>
      </c>
      <c r="L4" s="100" t="s">
        <v>160</v>
      </c>
      <c r="M4" s="98" t="s">
        <v>161</v>
      </c>
      <c r="N4" s="100" t="s">
        <v>162</v>
      </c>
      <c r="O4" s="307"/>
    </row>
    <row r="5" spans="1:15" ht="20.100000000000001" customHeight="1">
      <c r="A5" s="301" t="s">
        <v>163</v>
      </c>
      <c r="B5" s="101">
        <v>2018</v>
      </c>
      <c r="C5" s="102">
        <v>2689</v>
      </c>
      <c r="D5" s="103">
        <v>2537</v>
      </c>
      <c r="E5" s="104">
        <v>3605</v>
      </c>
      <c r="F5" s="101">
        <v>3805</v>
      </c>
      <c r="G5" s="103">
        <v>1903</v>
      </c>
      <c r="H5" s="101">
        <v>1619</v>
      </c>
      <c r="I5" s="101">
        <v>1718</v>
      </c>
      <c r="J5" s="101">
        <v>1406</v>
      </c>
      <c r="K5" s="101">
        <v>3746</v>
      </c>
      <c r="L5" s="101">
        <v>5826</v>
      </c>
      <c r="M5" s="103">
        <v>5140</v>
      </c>
      <c r="N5" s="101">
        <v>4435</v>
      </c>
      <c r="O5" s="103">
        <v>38429</v>
      </c>
    </row>
    <row r="6" spans="1:15" ht="20.100000000000001" customHeight="1">
      <c r="A6" s="302"/>
      <c r="B6" s="101">
        <v>2019</v>
      </c>
      <c r="C6" s="102">
        <v>3251</v>
      </c>
      <c r="D6" s="103">
        <v>2753</v>
      </c>
      <c r="E6" s="104">
        <v>3275</v>
      </c>
      <c r="F6" s="101">
        <v>4521</v>
      </c>
      <c r="G6" s="103">
        <v>2048</v>
      </c>
      <c r="H6" s="101">
        <v>1731</v>
      </c>
      <c r="I6" s="101">
        <v>1442</v>
      </c>
      <c r="J6" s="101">
        <v>1407</v>
      </c>
      <c r="K6" s="101">
        <v>4454</v>
      </c>
      <c r="L6" s="101">
        <v>5671</v>
      </c>
      <c r="M6" s="103">
        <v>4970</v>
      </c>
      <c r="N6" s="101">
        <v>3449</v>
      </c>
      <c r="O6" s="103">
        <v>38972</v>
      </c>
    </row>
    <row r="7" spans="1:15" ht="20.100000000000001" customHeight="1">
      <c r="A7" s="302"/>
      <c r="B7" s="101">
        <v>2020</v>
      </c>
      <c r="C7" s="102">
        <v>3008</v>
      </c>
      <c r="D7" s="103">
        <v>2542</v>
      </c>
      <c r="E7" s="104">
        <v>1079</v>
      </c>
      <c r="F7" s="101">
        <v>2</v>
      </c>
      <c r="G7" s="101">
        <v>4</v>
      </c>
      <c r="H7" s="101">
        <v>2</v>
      </c>
      <c r="I7" s="101">
        <v>2</v>
      </c>
      <c r="J7" s="101">
        <v>11</v>
      </c>
      <c r="K7" s="101">
        <v>11</v>
      </c>
      <c r="L7" s="101">
        <v>49</v>
      </c>
      <c r="M7" s="101">
        <v>34</v>
      </c>
      <c r="N7" s="101">
        <v>49</v>
      </c>
      <c r="O7" s="102">
        <v>6793</v>
      </c>
    </row>
    <row r="8" spans="1:15" ht="20.100000000000001" customHeight="1">
      <c r="A8" s="302"/>
      <c r="B8" s="211">
        <v>2021</v>
      </c>
      <c r="C8" s="211">
        <v>66</v>
      </c>
      <c r="D8" s="211">
        <v>37</v>
      </c>
      <c r="E8" s="211">
        <v>99</v>
      </c>
      <c r="F8" s="211">
        <v>97</v>
      </c>
      <c r="G8" s="211">
        <v>9</v>
      </c>
      <c r="H8" s="211">
        <v>11</v>
      </c>
      <c r="I8" s="211">
        <v>52</v>
      </c>
      <c r="J8" s="211">
        <v>64</v>
      </c>
      <c r="K8" s="211">
        <v>77</v>
      </c>
      <c r="L8" s="212">
        <v>139</v>
      </c>
      <c r="M8" s="213">
        <v>615</v>
      </c>
      <c r="N8" s="213">
        <v>1211</v>
      </c>
      <c r="O8" s="211">
        <v>2477</v>
      </c>
    </row>
    <row r="9" spans="1:15" ht="20.100000000000001" customHeight="1">
      <c r="A9" s="302"/>
      <c r="B9" s="211">
        <v>2022</v>
      </c>
      <c r="C9" s="212">
        <v>1213</v>
      </c>
      <c r="D9" s="212">
        <v>1053</v>
      </c>
      <c r="E9" s="212">
        <v>1450</v>
      </c>
      <c r="F9" s="213">
        <v>2747</v>
      </c>
      <c r="G9" s="212">
        <v>1618</v>
      </c>
      <c r="H9" s="212">
        <v>1482</v>
      </c>
      <c r="I9" s="213">
        <v>1148</v>
      </c>
      <c r="J9" s="212">
        <v>1210</v>
      </c>
      <c r="K9" s="212">
        <v>4370</v>
      </c>
      <c r="L9" s="212">
        <v>3946</v>
      </c>
      <c r="M9" s="213">
        <v>3375</v>
      </c>
      <c r="N9" s="213">
        <v>3282</v>
      </c>
      <c r="O9" s="211">
        <v>26894</v>
      </c>
    </row>
    <row r="10" spans="1:15" ht="20.100000000000001" customHeight="1">
      <c r="A10" s="302"/>
      <c r="B10" s="211">
        <v>2023</v>
      </c>
      <c r="C10" s="212">
        <v>3441</v>
      </c>
      <c r="D10" s="212">
        <v>2969</v>
      </c>
      <c r="E10" s="212">
        <v>3635</v>
      </c>
      <c r="F10" s="213">
        <v>3828</v>
      </c>
      <c r="G10" s="212">
        <v>2184</v>
      </c>
      <c r="H10" s="212">
        <v>1639</v>
      </c>
      <c r="I10" s="213">
        <v>1102</v>
      </c>
      <c r="J10" s="212">
        <v>1347</v>
      </c>
      <c r="K10" s="212">
        <v>3685</v>
      </c>
      <c r="L10" s="212">
        <v>6075</v>
      </c>
      <c r="M10" s="213">
        <v>5060</v>
      </c>
      <c r="N10" s="213">
        <v>3834</v>
      </c>
      <c r="O10" s="211">
        <v>38798</v>
      </c>
    </row>
    <row r="11" spans="1:15" ht="20.100000000000001" customHeight="1">
      <c r="A11" s="303"/>
      <c r="B11" s="211">
        <v>2024</v>
      </c>
      <c r="C11" s="212"/>
      <c r="D11" s="212"/>
      <c r="E11" s="354"/>
      <c r="F11" s="213"/>
      <c r="G11" s="212"/>
      <c r="H11" s="212"/>
      <c r="I11" s="213"/>
      <c r="J11" s="212"/>
      <c r="K11" s="212"/>
      <c r="L11" s="212"/>
      <c r="M11" s="213"/>
      <c r="N11" s="213"/>
      <c r="O11" s="211"/>
    </row>
    <row r="12" spans="1:15" ht="20.100000000000001" customHeight="1">
      <c r="A12" s="301" t="s">
        <v>164</v>
      </c>
      <c r="B12" s="101">
        <v>2018</v>
      </c>
      <c r="C12" s="102">
        <v>2743</v>
      </c>
      <c r="D12" s="103">
        <v>3236</v>
      </c>
      <c r="E12" s="104">
        <v>2946</v>
      </c>
      <c r="F12" s="101">
        <v>2028</v>
      </c>
      <c r="G12" s="103">
        <v>1191</v>
      </c>
      <c r="H12" s="101">
        <v>1850</v>
      </c>
      <c r="I12" s="101">
        <v>1407</v>
      </c>
      <c r="J12" s="101">
        <v>2311</v>
      </c>
      <c r="K12" s="101">
        <v>1854</v>
      </c>
      <c r="L12" s="101">
        <v>1843</v>
      </c>
      <c r="M12" s="103">
        <v>2125</v>
      </c>
      <c r="N12" s="101">
        <v>2821</v>
      </c>
      <c r="O12" s="103">
        <v>26355</v>
      </c>
    </row>
    <row r="13" spans="1:15" ht="20.100000000000001" customHeight="1">
      <c r="A13" s="302"/>
      <c r="B13" s="101">
        <v>2019</v>
      </c>
      <c r="C13" s="102">
        <v>1284</v>
      </c>
      <c r="D13" s="103">
        <v>1641</v>
      </c>
      <c r="E13" s="104">
        <v>2072</v>
      </c>
      <c r="F13" s="101">
        <v>1840</v>
      </c>
      <c r="G13" s="103">
        <v>1037</v>
      </c>
      <c r="H13" s="101">
        <v>2270</v>
      </c>
      <c r="I13" s="101">
        <v>1588</v>
      </c>
      <c r="J13" s="101">
        <v>2565</v>
      </c>
      <c r="K13" s="101">
        <v>1979</v>
      </c>
      <c r="L13" s="101">
        <v>2786</v>
      </c>
      <c r="M13" s="103">
        <v>2963</v>
      </c>
      <c r="N13" s="101">
        <v>3824</v>
      </c>
      <c r="O13" s="103">
        <v>25849</v>
      </c>
    </row>
    <row r="14" spans="1:15" ht="20.100000000000001" customHeight="1">
      <c r="A14" s="302"/>
      <c r="B14" s="101">
        <v>2020</v>
      </c>
      <c r="C14" s="102">
        <v>2285</v>
      </c>
      <c r="D14" s="103">
        <v>2209</v>
      </c>
      <c r="E14" s="104">
        <v>374</v>
      </c>
      <c r="F14" s="101">
        <v>0</v>
      </c>
      <c r="G14" s="101">
        <v>2</v>
      </c>
      <c r="H14" s="101">
        <v>2</v>
      </c>
      <c r="I14" s="101">
        <v>2</v>
      </c>
      <c r="J14" s="101">
        <v>1</v>
      </c>
      <c r="K14" s="101">
        <v>8</v>
      </c>
      <c r="L14" s="101">
        <v>5</v>
      </c>
      <c r="M14" s="101">
        <v>18</v>
      </c>
      <c r="N14" s="101">
        <v>11</v>
      </c>
      <c r="O14" s="102">
        <v>4917</v>
      </c>
    </row>
    <row r="15" spans="1:15" ht="20.100000000000001" customHeight="1">
      <c r="A15" s="302"/>
      <c r="B15" s="211">
        <v>2021</v>
      </c>
      <c r="C15" s="211">
        <v>27</v>
      </c>
      <c r="D15" s="212">
        <v>156</v>
      </c>
      <c r="E15" s="212">
        <v>567</v>
      </c>
      <c r="F15" s="213">
        <v>162</v>
      </c>
      <c r="G15" s="211">
        <v>6</v>
      </c>
      <c r="H15" s="211">
        <v>0</v>
      </c>
      <c r="I15" s="211">
        <v>8</v>
      </c>
      <c r="J15" s="211">
        <v>31</v>
      </c>
      <c r="K15" s="211">
        <v>62</v>
      </c>
      <c r="L15" s="212">
        <v>481</v>
      </c>
      <c r="M15" s="213">
        <v>1382</v>
      </c>
      <c r="N15" s="213">
        <v>2162</v>
      </c>
      <c r="O15" s="211">
        <v>5044</v>
      </c>
    </row>
    <row r="16" spans="1:15" ht="20.100000000000001" customHeight="1">
      <c r="A16" s="302"/>
      <c r="B16" s="211">
        <v>2022</v>
      </c>
      <c r="C16" s="212">
        <v>1236</v>
      </c>
      <c r="D16" s="212">
        <v>888</v>
      </c>
      <c r="E16" s="212">
        <v>2152</v>
      </c>
      <c r="F16" s="213">
        <v>1583</v>
      </c>
      <c r="G16" s="212">
        <v>3268</v>
      </c>
      <c r="H16" s="212">
        <v>2058</v>
      </c>
      <c r="I16" s="213">
        <v>1874</v>
      </c>
      <c r="J16" s="212">
        <v>1751</v>
      </c>
      <c r="K16" s="212">
        <v>2312</v>
      </c>
      <c r="L16" s="212">
        <v>2720</v>
      </c>
      <c r="M16" s="213">
        <v>2218</v>
      </c>
      <c r="N16" s="213">
        <v>3323</v>
      </c>
      <c r="O16" s="211">
        <v>25383</v>
      </c>
    </row>
    <row r="17" spans="1:15" ht="20.100000000000001" customHeight="1">
      <c r="A17" s="302"/>
      <c r="B17" s="211">
        <v>2023</v>
      </c>
      <c r="C17" s="212">
        <v>2468</v>
      </c>
      <c r="D17" s="212">
        <v>1907</v>
      </c>
      <c r="E17" s="212">
        <v>2466</v>
      </c>
      <c r="F17" s="213">
        <v>2217</v>
      </c>
      <c r="G17" s="212">
        <v>2164</v>
      </c>
      <c r="H17" s="212">
        <v>2402</v>
      </c>
      <c r="I17" s="213">
        <v>2694</v>
      </c>
      <c r="J17" s="212">
        <v>3190</v>
      </c>
      <c r="K17" s="212">
        <v>3716</v>
      </c>
      <c r="L17" s="212">
        <v>4292</v>
      </c>
      <c r="M17" s="213">
        <v>3761</v>
      </c>
      <c r="N17" s="213">
        <v>5206</v>
      </c>
      <c r="O17" s="211">
        <v>36483</v>
      </c>
    </row>
    <row r="18" spans="1:15" ht="20.100000000000001" customHeight="1">
      <c r="A18" s="303"/>
      <c r="B18" s="211">
        <v>2024</v>
      </c>
      <c r="C18" s="212"/>
      <c r="D18" s="212"/>
      <c r="E18" s="354"/>
      <c r="F18" s="213"/>
      <c r="G18" s="212"/>
      <c r="H18" s="212"/>
      <c r="I18" s="213"/>
      <c r="J18" s="212"/>
      <c r="K18" s="212"/>
      <c r="L18" s="212"/>
      <c r="M18" s="213"/>
      <c r="N18" s="213"/>
      <c r="O18" s="211"/>
    </row>
    <row r="19" spans="1:15" ht="20.100000000000001" customHeight="1">
      <c r="A19" s="301" t="s">
        <v>165</v>
      </c>
      <c r="B19" s="101">
        <v>2018</v>
      </c>
      <c r="C19" s="102">
        <v>955</v>
      </c>
      <c r="D19" s="103">
        <v>1511</v>
      </c>
      <c r="E19" s="104">
        <v>2086</v>
      </c>
      <c r="F19" s="101">
        <v>1827</v>
      </c>
      <c r="G19" s="103">
        <v>1174</v>
      </c>
      <c r="H19" s="101">
        <v>805</v>
      </c>
      <c r="I19" s="101">
        <v>921</v>
      </c>
      <c r="J19" s="101">
        <v>775</v>
      </c>
      <c r="K19" s="101">
        <v>1222</v>
      </c>
      <c r="L19" s="101">
        <v>2700</v>
      </c>
      <c r="M19" s="103">
        <v>2134</v>
      </c>
      <c r="N19" s="101">
        <v>1207</v>
      </c>
      <c r="O19" s="103">
        <v>17317</v>
      </c>
    </row>
    <row r="20" spans="1:15" ht="20.100000000000001" customHeight="1">
      <c r="A20" s="302"/>
      <c r="B20" s="101">
        <v>2019</v>
      </c>
      <c r="C20" s="102">
        <v>1134</v>
      </c>
      <c r="D20" s="103">
        <v>1426</v>
      </c>
      <c r="E20" s="104">
        <v>2196</v>
      </c>
      <c r="F20" s="101">
        <v>1928</v>
      </c>
      <c r="G20" s="103">
        <v>1265</v>
      </c>
      <c r="H20" s="101">
        <v>729</v>
      </c>
      <c r="I20" s="101">
        <v>853</v>
      </c>
      <c r="J20" s="101">
        <v>693</v>
      </c>
      <c r="K20" s="101">
        <v>1370</v>
      </c>
      <c r="L20" s="101">
        <v>2643</v>
      </c>
      <c r="M20" s="103">
        <v>1909</v>
      </c>
      <c r="N20" s="101">
        <v>956</v>
      </c>
      <c r="O20" s="103">
        <v>17102</v>
      </c>
    </row>
    <row r="21" spans="1:15" ht="20.100000000000001" customHeight="1">
      <c r="A21" s="302"/>
      <c r="B21" s="101">
        <v>2020</v>
      </c>
      <c r="C21" s="102">
        <v>965</v>
      </c>
      <c r="D21" s="103">
        <v>1237</v>
      </c>
      <c r="E21" s="104">
        <v>680</v>
      </c>
      <c r="F21" s="101">
        <v>0</v>
      </c>
      <c r="G21" s="101">
        <v>2</v>
      </c>
      <c r="H21" s="101">
        <v>5</v>
      </c>
      <c r="I21" s="101">
        <v>4</v>
      </c>
      <c r="J21" s="101">
        <v>10</v>
      </c>
      <c r="K21" s="101">
        <v>9</v>
      </c>
      <c r="L21" s="101">
        <v>46</v>
      </c>
      <c r="M21" s="101">
        <v>58</v>
      </c>
      <c r="N21" s="101">
        <v>86</v>
      </c>
      <c r="O21" s="102">
        <v>3102</v>
      </c>
    </row>
    <row r="22" spans="1:15" ht="20.100000000000001" customHeight="1">
      <c r="A22" s="302"/>
      <c r="B22" s="211">
        <v>2021</v>
      </c>
      <c r="C22" s="211">
        <v>96</v>
      </c>
      <c r="D22" s="212">
        <v>116</v>
      </c>
      <c r="E22" s="212">
        <v>127</v>
      </c>
      <c r="F22" s="213">
        <v>183</v>
      </c>
      <c r="G22" s="211">
        <v>24</v>
      </c>
      <c r="H22" s="211">
        <v>14</v>
      </c>
      <c r="I22" s="211">
        <v>79</v>
      </c>
      <c r="J22" s="212">
        <v>145</v>
      </c>
      <c r="K22" s="212">
        <v>261</v>
      </c>
      <c r="L22" s="212">
        <v>563</v>
      </c>
      <c r="M22" s="213">
        <v>479</v>
      </c>
      <c r="N22" s="213">
        <v>351</v>
      </c>
      <c r="O22" s="211">
        <v>2438</v>
      </c>
    </row>
    <row r="23" spans="1:15" ht="20.100000000000001" customHeight="1">
      <c r="A23" s="302"/>
      <c r="B23" s="211">
        <v>2022</v>
      </c>
      <c r="C23" s="212">
        <v>361</v>
      </c>
      <c r="D23" s="212">
        <v>420</v>
      </c>
      <c r="E23" s="212">
        <v>753</v>
      </c>
      <c r="F23" s="213">
        <v>1065</v>
      </c>
      <c r="G23" s="212">
        <v>764</v>
      </c>
      <c r="H23" s="212">
        <v>630</v>
      </c>
      <c r="I23" s="213">
        <v>616</v>
      </c>
      <c r="J23" s="212">
        <v>552</v>
      </c>
      <c r="K23" s="212">
        <v>1078</v>
      </c>
      <c r="L23" s="212">
        <v>1682</v>
      </c>
      <c r="M23" s="213">
        <v>1184</v>
      </c>
      <c r="N23" s="213">
        <v>650</v>
      </c>
      <c r="O23" s="211">
        <v>9755</v>
      </c>
    </row>
    <row r="24" spans="1:15" ht="20.100000000000001" customHeight="1">
      <c r="A24" s="302"/>
      <c r="B24" s="211">
        <v>2023</v>
      </c>
      <c r="C24" s="212">
        <v>1001</v>
      </c>
      <c r="D24" s="212">
        <v>1369</v>
      </c>
      <c r="E24" s="212">
        <v>1708</v>
      </c>
      <c r="F24" s="213">
        <v>1672</v>
      </c>
      <c r="G24" s="212">
        <v>1031</v>
      </c>
      <c r="H24" s="212">
        <v>593</v>
      </c>
      <c r="I24" s="213">
        <v>653</v>
      </c>
      <c r="J24" s="212">
        <v>640</v>
      </c>
      <c r="K24" s="212">
        <v>1109</v>
      </c>
      <c r="L24" s="212">
        <v>2442</v>
      </c>
      <c r="M24" s="213">
        <v>1570</v>
      </c>
      <c r="N24" s="213">
        <v>902</v>
      </c>
      <c r="O24" s="211">
        <v>14690</v>
      </c>
    </row>
    <row r="25" spans="1:15" ht="20.100000000000001" customHeight="1">
      <c r="A25" s="303"/>
      <c r="B25" s="211">
        <v>2024</v>
      </c>
      <c r="C25" s="212"/>
      <c r="D25" s="212"/>
      <c r="E25" s="354"/>
      <c r="F25" s="213"/>
      <c r="G25" s="212"/>
      <c r="H25" s="212"/>
      <c r="I25" s="213"/>
      <c r="J25" s="212"/>
      <c r="K25" s="212"/>
      <c r="L25" s="212"/>
      <c r="M25" s="213"/>
      <c r="N25" s="213"/>
      <c r="O25" s="211"/>
    </row>
    <row r="26" spans="1:15" ht="20.100000000000001" customHeight="1">
      <c r="A26" s="301" t="s">
        <v>166</v>
      </c>
      <c r="B26" s="101">
        <v>2018</v>
      </c>
      <c r="C26" s="105">
        <v>12027</v>
      </c>
      <c r="D26" s="103">
        <v>15394</v>
      </c>
      <c r="E26" s="104">
        <v>13558</v>
      </c>
      <c r="F26" s="101">
        <v>12554</v>
      </c>
      <c r="G26" s="103">
        <v>9148</v>
      </c>
      <c r="H26" s="101">
        <v>8696</v>
      </c>
      <c r="I26" s="101">
        <v>13122</v>
      </c>
      <c r="J26" s="101">
        <v>12048</v>
      </c>
      <c r="K26" s="101">
        <v>12934</v>
      </c>
      <c r="L26" s="101">
        <v>13538</v>
      </c>
      <c r="M26" s="106">
        <v>14862</v>
      </c>
      <c r="N26" s="101">
        <v>15752</v>
      </c>
      <c r="O26" s="106">
        <v>153633</v>
      </c>
    </row>
    <row r="27" spans="1:15" ht="20.100000000000001" customHeight="1">
      <c r="A27" s="302"/>
      <c r="B27" s="101">
        <v>2019</v>
      </c>
      <c r="C27" s="105">
        <v>12916</v>
      </c>
      <c r="D27" s="103">
        <v>15345</v>
      </c>
      <c r="E27" s="104">
        <v>17398</v>
      </c>
      <c r="F27" s="101">
        <v>13778</v>
      </c>
      <c r="G27" s="106">
        <v>12359</v>
      </c>
      <c r="H27" s="101">
        <v>10215</v>
      </c>
      <c r="I27" s="101">
        <v>12450</v>
      </c>
      <c r="J27" s="101">
        <v>12817</v>
      </c>
      <c r="K27" s="101">
        <v>13195</v>
      </c>
      <c r="L27" s="101">
        <v>14896</v>
      </c>
      <c r="M27" s="106">
        <v>17499</v>
      </c>
      <c r="N27" s="101">
        <v>16675</v>
      </c>
      <c r="O27" s="106">
        <v>169543</v>
      </c>
    </row>
    <row r="28" spans="1:15" ht="20.100000000000001" customHeight="1">
      <c r="A28" s="302"/>
      <c r="B28" s="101">
        <v>2020</v>
      </c>
      <c r="C28" s="105">
        <v>13329</v>
      </c>
      <c r="D28" s="103">
        <v>3429</v>
      </c>
      <c r="E28" s="104">
        <v>1653</v>
      </c>
      <c r="F28" s="101">
        <v>0</v>
      </c>
      <c r="G28" s="101">
        <v>0</v>
      </c>
      <c r="H28" s="101">
        <v>0</v>
      </c>
      <c r="I28" s="101">
        <v>0</v>
      </c>
      <c r="J28" s="101">
        <v>1</v>
      </c>
      <c r="K28" s="101">
        <v>56</v>
      </c>
      <c r="L28" s="101">
        <v>115</v>
      </c>
      <c r="M28" s="102">
        <v>209</v>
      </c>
      <c r="N28" s="101">
        <v>465</v>
      </c>
      <c r="O28" s="103">
        <v>19257</v>
      </c>
    </row>
    <row r="29" spans="1:15" ht="20.100000000000001" customHeight="1">
      <c r="A29" s="302"/>
      <c r="B29" s="211">
        <v>2021</v>
      </c>
      <c r="C29" s="212">
        <v>1876</v>
      </c>
      <c r="D29" s="212">
        <v>708</v>
      </c>
      <c r="E29" s="212">
        <v>1207</v>
      </c>
      <c r="F29" s="213">
        <v>803</v>
      </c>
      <c r="G29" s="211">
        <v>78</v>
      </c>
      <c r="H29" s="211">
        <v>38</v>
      </c>
      <c r="I29" s="211">
        <v>50</v>
      </c>
      <c r="J29" s="212">
        <v>256</v>
      </c>
      <c r="K29" s="212">
        <v>233</v>
      </c>
      <c r="L29" s="212">
        <v>308</v>
      </c>
      <c r="M29" s="213">
        <v>363</v>
      </c>
      <c r="N29" s="213">
        <v>278</v>
      </c>
      <c r="O29" s="211">
        <v>6198</v>
      </c>
    </row>
    <row r="30" spans="1:15" ht="20.100000000000001" customHeight="1">
      <c r="A30" s="302"/>
      <c r="B30" s="211">
        <v>2022</v>
      </c>
      <c r="C30" s="212">
        <v>320</v>
      </c>
      <c r="D30" s="212">
        <v>206</v>
      </c>
      <c r="E30" s="212">
        <v>434</v>
      </c>
      <c r="F30" s="213">
        <v>350</v>
      </c>
      <c r="G30" s="212">
        <v>391</v>
      </c>
      <c r="H30" s="212">
        <v>450</v>
      </c>
      <c r="I30" s="213">
        <v>1595</v>
      </c>
      <c r="J30" s="212">
        <v>1288</v>
      </c>
      <c r="K30" s="212">
        <v>1332</v>
      </c>
      <c r="L30" s="212">
        <v>946</v>
      </c>
      <c r="M30" s="213">
        <v>1038</v>
      </c>
      <c r="N30" s="213">
        <v>1249</v>
      </c>
      <c r="O30" s="211">
        <v>9599</v>
      </c>
    </row>
    <row r="31" spans="1:15" ht="20.100000000000001" customHeight="1">
      <c r="A31" s="302"/>
      <c r="B31" s="211">
        <v>2023</v>
      </c>
      <c r="C31" s="212">
        <v>1435</v>
      </c>
      <c r="D31" s="212">
        <v>2266</v>
      </c>
      <c r="E31" s="212">
        <v>2635</v>
      </c>
      <c r="F31" s="213">
        <v>4771</v>
      </c>
      <c r="G31" s="212">
        <v>4667</v>
      </c>
      <c r="H31" s="212">
        <v>4343</v>
      </c>
      <c r="I31" s="213">
        <v>5695</v>
      </c>
      <c r="J31" s="212">
        <v>5025</v>
      </c>
      <c r="K31" s="212">
        <v>8169</v>
      </c>
      <c r="L31" s="212">
        <v>6880</v>
      </c>
      <c r="M31" s="213">
        <v>7621</v>
      </c>
      <c r="N31" s="213">
        <v>7371</v>
      </c>
      <c r="O31" s="211">
        <v>60878</v>
      </c>
    </row>
    <row r="32" spans="1:15" ht="20.100000000000001" customHeight="1">
      <c r="A32" s="303"/>
      <c r="B32" s="211">
        <v>2024</v>
      </c>
      <c r="C32" s="212"/>
      <c r="D32" s="212"/>
      <c r="E32" s="354"/>
      <c r="F32" s="213"/>
      <c r="G32" s="212"/>
      <c r="H32" s="212"/>
      <c r="I32" s="213"/>
      <c r="J32" s="212"/>
      <c r="K32" s="212"/>
      <c r="L32" s="212"/>
      <c r="M32" s="213"/>
      <c r="N32" s="213"/>
      <c r="O32" s="211"/>
    </row>
    <row r="33" spans="1:15" ht="20.100000000000001" customHeight="1">
      <c r="A33" s="301" t="s">
        <v>167</v>
      </c>
      <c r="B33" s="101">
        <v>2018</v>
      </c>
      <c r="C33" s="102">
        <v>1160</v>
      </c>
      <c r="D33" s="103">
        <v>1863</v>
      </c>
      <c r="E33" s="104">
        <v>3260</v>
      </c>
      <c r="F33" s="101">
        <v>4453</v>
      </c>
      <c r="G33" s="103">
        <v>1525</v>
      </c>
      <c r="H33" s="101">
        <v>736</v>
      </c>
      <c r="I33" s="101">
        <v>1620</v>
      </c>
      <c r="J33" s="101">
        <v>1349</v>
      </c>
      <c r="K33" s="101">
        <v>2362</v>
      </c>
      <c r="L33" s="101">
        <v>7552</v>
      </c>
      <c r="M33" s="103">
        <v>4340</v>
      </c>
      <c r="N33" s="101">
        <v>1590</v>
      </c>
      <c r="O33" s="103">
        <v>31810</v>
      </c>
    </row>
    <row r="34" spans="1:15" ht="20.100000000000001" customHeight="1">
      <c r="A34" s="302"/>
      <c r="B34" s="101">
        <v>2019</v>
      </c>
      <c r="C34" s="102">
        <v>1225</v>
      </c>
      <c r="D34" s="103">
        <v>1814</v>
      </c>
      <c r="E34" s="107">
        <v>3534</v>
      </c>
      <c r="F34" s="101">
        <v>4343</v>
      </c>
      <c r="G34" s="103">
        <v>1601</v>
      </c>
      <c r="H34" s="101">
        <v>784</v>
      </c>
      <c r="I34" s="101">
        <v>1300</v>
      </c>
      <c r="J34" s="101">
        <v>1420</v>
      </c>
      <c r="K34" s="101">
        <v>2191</v>
      </c>
      <c r="L34" s="101">
        <v>6826</v>
      </c>
      <c r="M34" s="103">
        <v>4508</v>
      </c>
      <c r="N34" s="101">
        <v>1100</v>
      </c>
      <c r="O34" s="103">
        <v>30646</v>
      </c>
    </row>
    <row r="35" spans="1:15" ht="20.100000000000001" customHeight="1">
      <c r="A35" s="302"/>
      <c r="B35" s="101">
        <v>2020</v>
      </c>
      <c r="C35" s="102">
        <v>1106</v>
      </c>
      <c r="D35" s="108">
        <v>2037</v>
      </c>
      <c r="E35" s="203">
        <v>1196</v>
      </c>
      <c r="F35" s="110">
        <v>0</v>
      </c>
      <c r="G35" s="101">
        <v>1</v>
      </c>
      <c r="H35" s="101">
        <v>4</v>
      </c>
      <c r="I35" s="101">
        <v>4</v>
      </c>
      <c r="J35" s="101">
        <v>20</v>
      </c>
      <c r="K35" s="101">
        <v>18</v>
      </c>
      <c r="L35" s="101">
        <v>53</v>
      </c>
      <c r="M35" s="101">
        <v>33</v>
      </c>
      <c r="N35" s="101">
        <v>68</v>
      </c>
      <c r="O35" s="102">
        <v>4540</v>
      </c>
    </row>
    <row r="36" spans="1:15" ht="20.100000000000001" customHeight="1">
      <c r="A36" s="302"/>
      <c r="B36" s="211">
        <v>2021</v>
      </c>
      <c r="C36" s="212">
        <v>107</v>
      </c>
      <c r="D36" s="211">
        <v>90</v>
      </c>
      <c r="E36" s="212">
        <v>169</v>
      </c>
      <c r="F36" s="213">
        <v>162</v>
      </c>
      <c r="G36" s="211">
        <v>17</v>
      </c>
      <c r="H36" s="211">
        <v>14</v>
      </c>
      <c r="I36" s="211">
        <v>41</v>
      </c>
      <c r="J36" s="212">
        <v>128</v>
      </c>
      <c r="K36" s="212">
        <v>235</v>
      </c>
      <c r="L36" s="212">
        <v>739</v>
      </c>
      <c r="M36" s="213">
        <v>808</v>
      </c>
      <c r="N36" s="213">
        <v>319</v>
      </c>
      <c r="O36" s="211">
        <v>2829</v>
      </c>
    </row>
    <row r="37" spans="1:15" ht="20.100000000000001" customHeight="1">
      <c r="A37" s="302"/>
      <c r="B37" s="211">
        <v>2022</v>
      </c>
      <c r="C37" s="212">
        <v>283</v>
      </c>
      <c r="D37" s="212">
        <v>537</v>
      </c>
      <c r="E37" s="212">
        <v>1638</v>
      </c>
      <c r="F37" s="213">
        <v>1992</v>
      </c>
      <c r="G37" s="212">
        <v>858</v>
      </c>
      <c r="H37" s="212">
        <v>507</v>
      </c>
      <c r="I37" s="213">
        <v>759</v>
      </c>
      <c r="J37" s="212">
        <v>656</v>
      </c>
      <c r="K37" s="212">
        <v>1409</v>
      </c>
      <c r="L37" s="212">
        <v>4929</v>
      </c>
      <c r="M37" s="213">
        <v>2561</v>
      </c>
      <c r="N37" s="213">
        <v>804</v>
      </c>
      <c r="O37" s="211">
        <v>16933</v>
      </c>
    </row>
    <row r="38" spans="1:15" ht="20.100000000000001" customHeight="1">
      <c r="A38" s="302"/>
      <c r="B38" s="211">
        <v>2023</v>
      </c>
      <c r="C38" s="212">
        <v>857</v>
      </c>
      <c r="D38" s="212">
        <v>1463</v>
      </c>
      <c r="E38" s="212">
        <v>3009</v>
      </c>
      <c r="F38" s="213">
        <v>3211</v>
      </c>
      <c r="G38" s="212">
        <v>1097</v>
      </c>
      <c r="H38" s="212">
        <v>614</v>
      </c>
      <c r="I38" s="213">
        <v>996</v>
      </c>
      <c r="J38" s="212">
        <v>822</v>
      </c>
      <c r="K38" s="212">
        <v>1682</v>
      </c>
      <c r="L38" s="212">
        <v>5270</v>
      </c>
      <c r="M38" s="213">
        <v>3205</v>
      </c>
      <c r="N38" s="213">
        <v>942</v>
      </c>
      <c r="O38" s="211">
        <v>23168</v>
      </c>
    </row>
    <row r="39" spans="1:15" ht="20.100000000000001" customHeight="1">
      <c r="A39" s="303"/>
      <c r="B39" s="211">
        <v>2024</v>
      </c>
      <c r="C39" s="212"/>
      <c r="D39" s="354"/>
      <c r="E39" s="355"/>
      <c r="F39" s="356"/>
      <c r="G39" s="212"/>
      <c r="H39" s="212"/>
      <c r="I39" s="213"/>
      <c r="J39" s="212"/>
      <c r="K39" s="212"/>
      <c r="L39" s="212"/>
      <c r="M39" s="213"/>
      <c r="N39" s="213"/>
      <c r="O39" s="211"/>
    </row>
    <row r="40" spans="1:15" ht="20.100000000000001" customHeight="1">
      <c r="A40" s="301" t="s">
        <v>168</v>
      </c>
      <c r="B40" s="101">
        <v>2018</v>
      </c>
      <c r="C40" s="102">
        <v>1301</v>
      </c>
      <c r="D40" s="108">
        <v>2617</v>
      </c>
      <c r="E40" s="109">
        <v>6122</v>
      </c>
      <c r="F40" s="110">
        <v>3428</v>
      </c>
      <c r="G40" s="103">
        <v>2055</v>
      </c>
      <c r="H40" s="101">
        <v>993</v>
      </c>
      <c r="I40" s="101">
        <v>1094</v>
      </c>
      <c r="J40" s="101">
        <v>1572</v>
      </c>
      <c r="K40" s="101">
        <v>3775</v>
      </c>
      <c r="L40" s="101">
        <v>7523</v>
      </c>
      <c r="M40" s="103">
        <v>4613</v>
      </c>
      <c r="N40" s="101">
        <v>1786</v>
      </c>
      <c r="O40" s="103">
        <v>36879</v>
      </c>
    </row>
    <row r="41" spans="1:15" ht="20.100000000000001" customHeight="1">
      <c r="A41" s="302"/>
      <c r="B41" s="101">
        <v>2019</v>
      </c>
      <c r="C41" s="102">
        <v>1480</v>
      </c>
      <c r="D41" s="108">
        <v>3113</v>
      </c>
      <c r="E41" s="109">
        <v>5589</v>
      </c>
      <c r="F41" s="110">
        <v>4927</v>
      </c>
      <c r="G41" s="103">
        <v>1808</v>
      </c>
      <c r="H41" s="101">
        <v>835</v>
      </c>
      <c r="I41" s="101">
        <v>988</v>
      </c>
      <c r="J41" s="101">
        <v>1361</v>
      </c>
      <c r="K41" s="101">
        <v>3456</v>
      </c>
      <c r="L41" s="101">
        <v>7494</v>
      </c>
      <c r="M41" s="103">
        <v>4208</v>
      </c>
      <c r="N41" s="101">
        <v>1382</v>
      </c>
      <c r="O41" s="103">
        <v>36641</v>
      </c>
    </row>
    <row r="42" spans="1:15" ht="20.100000000000001" customHeight="1">
      <c r="A42" s="302"/>
      <c r="B42" s="101">
        <v>2020</v>
      </c>
      <c r="C42" s="102">
        <v>1405</v>
      </c>
      <c r="D42" s="108">
        <v>2659</v>
      </c>
      <c r="E42" s="109">
        <v>1692</v>
      </c>
      <c r="F42" s="110">
        <v>0</v>
      </c>
      <c r="G42" s="101">
        <v>0</v>
      </c>
      <c r="H42" s="101">
        <v>2</v>
      </c>
      <c r="I42" s="101">
        <v>2</v>
      </c>
      <c r="J42" s="101">
        <v>10</v>
      </c>
      <c r="K42" s="101">
        <v>9</v>
      </c>
      <c r="L42" s="101">
        <v>50</v>
      </c>
      <c r="M42" s="101">
        <v>27</v>
      </c>
      <c r="N42" s="101">
        <v>40</v>
      </c>
      <c r="O42" s="102">
        <v>5896</v>
      </c>
    </row>
    <row r="43" spans="1:15" ht="20.100000000000001" customHeight="1">
      <c r="A43" s="302"/>
      <c r="B43" s="211">
        <v>2021</v>
      </c>
      <c r="C43" s="211">
        <v>97</v>
      </c>
      <c r="D43" s="212">
        <v>126</v>
      </c>
      <c r="E43" s="212">
        <v>208</v>
      </c>
      <c r="F43" s="213">
        <v>218</v>
      </c>
      <c r="G43" s="211">
        <v>13</v>
      </c>
      <c r="H43" s="211">
        <v>16</v>
      </c>
      <c r="I43" s="211">
        <v>31</v>
      </c>
      <c r="J43" s="211">
        <v>81</v>
      </c>
      <c r="K43" s="212">
        <v>225</v>
      </c>
      <c r="L43" s="212">
        <v>790</v>
      </c>
      <c r="M43" s="213">
        <v>725</v>
      </c>
      <c r="N43" s="213">
        <v>399</v>
      </c>
      <c r="O43" s="211">
        <v>2929</v>
      </c>
    </row>
    <row r="44" spans="1:15" ht="20.100000000000001" customHeight="1">
      <c r="A44" s="302"/>
      <c r="B44" s="211">
        <v>2022</v>
      </c>
      <c r="C44" s="212">
        <v>364</v>
      </c>
      <c r="D44" s="212">
        <v>645</v>
      </c>
      <c r="E44" s="212">
        <v>1826</v>
      </c>
      <c r="F44" s="213">
        <v>2132</v>
      </c>
      <c r="G44" s="212">
        <v>776</v>
      </c>
      <c r="H44" s="212">
        <v>436</v>
      </c>
      <c r="I44" s="213">
        <v>718</v>
      </c>
      <c r="J44" s="212">
        <v>809</v>
      </c>
      <c r="K44" s="212">
        <v>1942</v>
      </c>
      <c r="L44" s="212">
        <v>4935</v>
      </c>
      <c r="M44" s="213">
        <v>2292</v>
      </c>
      <c r="N44" s="213">
        <v>867</v>
      </c>
      <c r="O44" s="211">
        <v>17742</v>
      </c>
    </row>
    <row r="45" spans="1:15" ht="20.100000000000001" customHeight="1">
      <c r="A45" s="302"/>
      <c r="B45" s="211">
        <v>2023</v>
      </c>
      <c r="C45" s="212">
        <v>985</v>
      </c>
      <c r="D45" s="212">
        <v>2108</v>
      </c>
      <c r="E45" s="212">
        <v>4149</v>
      </c>
      <c r="F45" s="213">
        <v>3245</v>
      </c>
      <c r="G45" s="212">
        <v>1165</v>
      </c>
      <c r="H45" s="212">
        <v>514</v>
      </c>
      <c r="I45" s="213">
        <v>637</v>
      </c>
      <c r="J45" s="212">
        <v>875</v>
      </c>
      <c r="K45" s="212">
        <v>2851</v>
      </c>
      <c r="L45" s="212">
        <v>5915</v>
      </c>
      <c r="M45" s="213">
        <v>3512</v>
      </c>
      <c r="N45" s="213">
        <v>1024</v>
      </c>
      <c r="O45" s="211">
        <v>26980</v>
      </c>
    </row>
    <row r="46" spans="1:15" ht="20.100000000000001" customHeight="1">
      <c r="A46" s="303"/>
      <c r="B46" s="211">
        <v>2024</v>
      </c>
      <c r="C46" s="212"/>
      <c r="D46" s="354"/>
      <c r="E46" s="355"/>
      <c r="F46" s="356"/>
      <c r="G46" s="212"/>
      <c r="H46" s="212"/>
      <c r="I46" s="213"/>
      <c r="J46" s="212"/>
      <c r="K46" s="212"/>
      <c r="L46" s="212"/>
      <c r="M46" s="213"/>
      <c r="N46" s="213"/>
      <c r="O46" s="211"/>
    </row>
    <row r="47" spans="1:15" ht="20.100000000000001" customHeight="1">
      <c r="A47" s="301" t="s">
        <v>169</v>
      </c>
      <c r="B47" s="101">
        <v>2018</v>
      </c>
      <c r="C47" s="102">
        <v>12152</v>
      </c>
      <c r="D47" s="108">
        <v>7570</v>
      </c>
      <c r="E47" s="109">
        <v>14411</v>
      </c>
      <c r="F47" s="110">
        <v>16612</v>
      </c>
      <c r="G47" s="103">
        <v>21385</v>
      </c>
      <c r="H47" s="101">
        <v>21623</v>
      </c>
      <c r="I47" s="101">
        <v>16888</v>
      </c>
      <c r="J47" s="101">
        <v>18327</v>
      </c>
      <c r="K47" s="101">
        <v>15396</v>
      </c>
      <c r="L47" s="101">
        <v>11566</v>
      </c>
      <c r="M47" s="103">
        <v>16167</v>
      </c>
      <c r="N47" s="101">
        <v>22226</v>
      </c>
      <c r="O47" s="103">
        <v>194323</v>
      </c>
    </row>
    <row r="48" spans="1:15" ht="20.100000000000001" customHeight="1">
      <c r="A48" s="302"/>
      <c r="B48" s="101">
        <v>2019</v>
      </c>
      <c r="C48" s="102">
        <v>17690</v>
      </c>
      <c r="D48" s="108">
        <v>17659</v>
      </c>
      <c r="E48" s="109">
        <v>18256</v>
      </c>
      <c r="F48" s="110">
        <v>17128</v>
      </c>
      <c r="G48" s="103">
        <v>26021</v>
      </c>
      <c r="H48" s="101">
        <v>30513</v>
      </c>
      <c r="I48" s="101">
        <v>22117</v>
      </c>
      <c r="J48" s="101">
        <v>27555</v>
      </c>
      <c r="K48" s="101">
        <v>18497</v>
      </c>
      <c r="L48" s="101">
        <v>15612</v>
      </c>
      <c r="M48" s="103">
        <v>19679</v>
      </c>
      <c r="N48" s="101">
        <v>23423</v>
      </c>
      <c r="O48" s="103">
        <v>254150</v>
      </c>
    </row>
    <row r="49" spans="1:15" ht="20.100000000000001" customHeight="1">
      <c r="A49" s="302"/>
      <c r="B49" s="101">
        <v>2020</v>
      </c>
      <c r="C49" s="102">
        <v>16882</v>
      </c>
      <c r="D49" s="108">
        <v>14886</v>
      </c>
      <c r="E49" s="109">
        <v>6814</v>
      </c>
      <c r="F49" s="110">
        <v>2</v>
      </c>
      <c r="G49" s="101">
        <v>7</v>
      </c>
      <c r="H49" s="101">
        <v>26</v>
      </c>
      <c r="I49" s="101">
        <v>26</v>
      </c>
      <c r="J49" s="101">
        <v>23</v>
      </c>
      <c r="K49" s="101">
        <v>41</v>
      </c>
      <c r="L49" s="101">
        <v>107</v>
      </c>
      <c r="M49" s="101">
        <v>125</v>
      </c>
      <c r="N49" s="101">
        <v>1397</v>
      </c>
      <c r="O49" s="102">
        <v>40336</v>
      </c>
    </row>
    <row r="50" spans="1:15" ht="20.100000000000001" customHeight="1">
      <c r="A50" s="302"/>
      <c r="B50" s="211">
        <v>2021</v>
      </c>
      <c r="C50" s="212">
        <v>4029</v>
      </c>
      <c r="D50" s="212">
        <v>4767</v>
      </c>
      <c r="E50" s="212">
        <v>7652</v>
      </c>
      <c r="F50" s="214">
        <v>13173</v>
      </c>
      <c r="G50" s="212">
        <v>587</v>
      </c>
      <c r="H50" s="212">
        <v>363</v>
      </c>
      <c r="I50" s="213">
        <v>1106</v>
      </c>
      <c r="J50" s="212">
        <v>1990</v>
      </c>
      <c r="K50" s="212">
        <v>3532</v>
      </c>
      <c r="L50" s="212">
        <v>8739</v>
      </c>
      <c r="M50" s="213">
        <v>10420</v>
      </c>
      <c r="N50" s="213">
        <v>8314</v>
      </c>
      <c r="O50" s="211">
        <v>64672</v>
      </c>
    </row>
    <row r="51" spans="1:15" ht="20.100000000000001" customHeight="1">
      <c r="A51" s="302"/>
      <c r="B51" s="211">
        <v>2022</v>
      </c>
      <c r="C51" s="212">
        <v>3915</v>
      </c>
      <c r="D51" s="212">
        <v>6015</v>
      </c>
      <c r="E51" s="214">
        <v>15034</v>
      </c>
      <c r="F51" s="214">
        <v>22476</v>
      </c>
      <c r="G51" s="215">
        <v>26754</v>
      </c>
      <c r="H51" s="214">
        <v>23248</v>
      </c>
      <c r="I51" s="214">
        <v>17399</v>
      </c>
      <c r="J51" s="215">
        <v>16147</v>
      </c>
      <c r="K51" s="214">
        <v>14471</v>
      </c>
      <c r="L51" s="213">
        <v>16910</v>
      </c>
      <c r="M51" s="213">
        <v>20532</v>
      </c>
      <c r="N51" s="215">
        <v>26433</v>
      </c>
      <c r="O51" s="211">
        <v>209334</v>
      </c>
    </row>
    <row r="52" spans="1:15" ht="20.100000000000001" customHeight="1">
      <c r="A52" s="302"/>
      <c r="B52" s="211">
        <v>2023</v>
      </c>
      <c r="C52" s="215">
        <v>16436</v>
      </c>
      <c r="D52" s="213">
        <v>18401</v>
      </c>
      <c r="E52" s="214">
        <v>25911</v>
      </c>
      <c r="F52" s="214">
        <v>31437</v>
      </c>
      <c r="G52" s="215">
        <v>36575</v>
      </c>
      <c r="H52" s="214">
        <v>38845</v>
      </c>
      <c r="I52" s="214">
        <v>21357</v>
      </c>
      <c r="J52" s="215">
        <v>26665</v>
      </c>
      <c r="K52" s="214">
        <v>28694</v>
      </c>
      <c r="L52" s="213">
        <v>18480</v>
      </c>
      <c r="M52" s="213">
        <v>24443</v>
      </c>
      <c r="N52" s="215">
        <v>32692</v>
      </c>
      <c r="O52" s="211">
        <v>319936</v>
      </c>
    </row>
    <row r="53" spans="1:15" ht="20.100000000000001" customHeight="1">
      <c r="A53" s="303"/>
      <c r="B53" s="211">
        <v>2024</v>
      </c>
      <c r="C53" s="215"/>
      <c r="D53" s="357"/>
      <c r="E53" s="358"/>
      <c r="F53" s="359"/>
      <c r="G53" s="215"/>
      <c r="H53" s="214"/>
      <c r="I53" s="214"/>
      <c r="J53" s="215"/>
      <c r="K53" s="214"/>
      <c r="L53" s="213"/>
      <c r="M53" s="213"/>
      <c r="N53" s="215"/>
      <c r="O53" s="211"/>
    </row>
    <row r="54" spans="1:15" ht="20.100000000000001" customHeight="1">
      <c r="A54" s="301" t="s">
        <v>170</v>
      </c>
      <c r="B54" s="101">
        <v>2018</v>
      </c>
      <c r="C54" s="102">
        <v>707</v>
      </c>
      <c r="D54" s="108">
        <v>912</v>
      </c>
      <c r="E54" s="109">
        <v>1237</v>
      </c>
      <c r="F54" s="110">
        <v>1333</v>
      </c>
      <c r="G54" s="103">
        <v>683</v>
      </c>
      <c r="H54" s="101">
        <v>447</v>
      </c>
      <c r="I54" s="101">
        <v>967</v>
      </c>
      <c r="J54" s="101">
        <v>2193</v>
      </c>
      <c r="K54" s="101">
        <v>1116</v>
      </c>
      <c r="L54" s="101">
        <v>2376</v>
      </c>
      <c r="M54" s="103">
        <v>1787</v>
      </c>
      <c r="N54" s="101">
        <v>1584</v>
      </c>
      <c r="O54" s="103">
        <v>15342</v>
      </c>
    </row>
    <row r="55" spans="1:15" ht="20.100000000000001" customHeight="1">
      <c r="A55" s="302"/>
      <c r="B55" s="101">
        <v>2019</v>
      </c>
      <c r="C55" s="102">
        <v>660</v>
      </c>
      <c r="D55" s="108">
        <v>931</v>
      </c>
      <c r="E55" s="109">
        <v>1483</v>
      </c>
      <c r="F55" s="110">
        <v>2050</v>
      </c>
      <c r="G55" s="103">
        <v>784</v>
      </c>
      <c r="H55" s="101">
        <v>504</v>
      </c>
      <c r="I55" s="101">
        <v>569</v>
      </c>
      <c r="J55" s="101">
        <v>2123</v>
      </c>
      <c r="K55" s="101">
        <v>903</v>
      </c>
      <c r="L55" s="101">
        <v>2375</v>
      </c>
      <c r="M55" s="103">
        <v>1868</v>
      </c>
      <c r="N55" s="101">
        <v>1426</v>
      </c>
      <c r="O55" s="103">
        <v>17695</v>
      </c>
    </row>
    <row r="56" spans="1:15" ht="20.100000000000001" customHeight="1">
      <c r="A56" s="302"/>
      <c r="B56" s="101">
        <v>2020</v>
      </c>
      <c r="C56" s="102">
        <v>655</v>
      </c>
      <c r="D56" s="108">
        <v>657</v>
      </c>
      <c r="E56" s="109">
        <v>250</v>
      </c>
      <c r="F56" s="110">
        <v>0</v>
      </c>
      <c r="G56" s="101">
        <v>0</v>
      </c>
      <c r="H56" s="101">
        <v>0</v>
      </c>
      <c r="I56" s="101">
        <v>0</v>
      </c>
      <c r="J56" s="101">
        <v>0</v>
      </c>
      <c r="K56" s="101">
        <v>1</v>
      </c>
      <c r="L56" s="101">
        <v>13</v>
      </c>
      <c r="M56" s="101">
        <v>8</v>
      </c>
      <c r="N56" s="101">
        <v>15</v>
      </c>
      <c r="O56" s="102">
        <v>1599</v>
      </c>
    </row>
    <row r="57" spans="1:15" ht="20.100000000000001" customHeight="1">
      <c r="A57" s="302"/>
      <c r="B57" s="211">
        <v>2021</v>
      </c>
      <c r="C57" s="213">
        <v>29</v>
      </c>
      <c r="D57" s="211">
        <v>32</v>
      </c>
      <c r="E57" s="213">
        <v>54</v>
      </c>
      <c r="F57" s="211">
        <v>55</v>
      </c>
      <c r="G57" s="211">
        <v>6</v>
      </c>
      <c r="H57" s="211">
        <v>6</v>
      </c>
      <c r="I57" s="211">
        <v>9</v>
      </c>
      <c r="J57" s="211">
        <v>33</v>
      </c>
      <c r="K57" s="213">
        <v>68</v>
      </c>
      <c r="L57" s="216">
        <v>98</v>
      </c>
      <c r="M57" s="213">
        <v>142</v>
      </c>
      <c r="N57" s="211">
        <v>81</v>
      </c>
      <c r="O57" s="211">
        <v>613</v>
      </c>
    </row>
    <row r="58" spans="1:15" ht="20.100000000000001" customHeight="1">
      <c r="A58" s="302"/>
      <c r="B58" s="211">
        <v>2022</v>
      </c>
      <c r="C58" s="213">
        <v>66</v>
      </c>
      <c r="D58" s="211">
        <v>72</v>
      </c>
      <c r="E58" s="213">
        <v>234</v>
      </c>
      <c r="F58" s="213">
        <v>508</v>
      </c>
      <c r="G58" s="213">
        <v>368</v>
      </c>
      <c r="H58" s="213">
        <v>181</v>
      </c>
      <c r="I58" s="212">
        <v>350</v>
      </c>
      <c r="J58" s="213">
        <v>941</v>
      </c>
      <c r="K58" s="213">
        <v>538</v>
      </c>
      <c r="L58" s="213">
        <v>1471</v>
      </c>
      <c r="M58" s="213">
        <v>833</v>
      </c>
      <c r="N58" s="212">
        <v>826</v>
      </c>
      <c r="O58" s="211">
        <v>6388</v>
      </c>
    </row>
    <row r="59" spans="1:15" ht="20.100000000000001" customHeight="1">
      <c r="A59" s="302"/>
      <c r="B59" s="211">
        <v>2023</v>
      </c>
      <c r="C59" s="213">
        <v>414</v>
      </c>
      <c r="D59" s="212">
        <v>649</v>
      </c>
      <c r="E59" s="213">
        <v>1219</v>
      </c>
      <c r="F59" s="213">
        <v>1435</v>
      </c>
      <c r="G59" s="213">
        <v>614</v>
      </c>
      <c r="H59" s="213">
        <v>220</v>
      </c>
      <c r="I59" s="212">
        <v>604</v>
      </c>
      <c r="J59" s="213">
        <v>1496</v>
      </c>
      <c r="K59" s="213">
        <v>931</v>
      </c>
      <c r="L59" s="213">
        <v>2467</v>
      </c>
      <c r="M59" s="213">
        <v>1686</v>
      </c>
      <c r="N59" s="213">
        <v>1213</v>
      </c>
      <c r="O59" s="211">
        <v>12948</v>
      </c>
    </row>
    <row r="60" spans="1:15" ht="20.100000000000001" customHeight="1">
      <c r="A60" s="303"/>
      <c r="B60" s="211">
        <v>2024</v>
      </c>
      <c r="C60" s="213"/>
      <c r="D60" s="354"/>
      <c r="E60" s="360"/>
      <c r="F60" s="356"/>
      <c r="G60" s="213"/>
      <c r="H60" s="213"/>
      <c r="I60" s="212"/>
      <c r="J60" s="213"/>
      <c r="K60" s="213"/>
      <c r="L60" s="213"/>
      <c r="M60" s="213"/>
      <c r="N60" s="213"/>
      <c r="O60" s="211"/>
    </row>
    <row r="61" spans="1:15" ht="20.100000000000001" customHeight="1">
      <c r="A61" s="365" t="s">
        <v>171</v>
      </c>
      <c r="B61" s="101">
        <v>2018</v>
      </c>
      <c r="C61" s="102">
        <v>2135</v>
      </c>
      <c r="D61" s="108">
        <v>2761</v>
      </c>
      <c r="E61" s="109">
        <v>4281</v>
      </c>
      <c r="F61" s="110">
        <v>2393</v>
      </c>
      <c r="G61" s="103">
        <v>1312</v>
      </c>
      <c r="H61" s="101">
        <v>973</v>
      </c>
      <c r="I61" s="101">
        <v>1284</v>
      </c>
      <c r="J61" s="101">
        <v>1925</v>
      </c>
      <c r="K61" s="101">
        <v>2170</v>
      </c>
      <c r="L61" s="101">
        <v>2895</v>
      </c>
      <c r="M61" s="103">
        <v>4182</v>
      </c>
      <c r="N61" s="101">
        <v>3506</v>
      </c>
      <c r="O61" s="103">
        <v>29817</v>
      </c>
    </row>
    <row r="62" spans="1:15" ht="20.100000000000001" customHeight="1">
      <c r="A62" s="366"/>
      <c r="B62" s="101">
        <v>2019</v>
      </c>
      <c r="C62" s="102">
        <v>2728</v>
      </c>
      <c r="D62" s="108">
        <v>2871</v>
      </c>
      <c r="E62" s="109">
        <v>3692</v>
      </c>
      <c r="F62" s="110">
        <v>2960</v>
      </c>
      <c r="G62" s="103">
        <v>1690</v>
      </c>
      <c r="H62" s="101">
        <v>1111</v>
      </c>
      <c r="I62" s="101">
        <v>1297</v>
      </c>
      <c r="J62" s="101">
        <v>2254</v>
      </c>
      <c r="K62" s="101">
        <v>2351</v>
      </c>
      <c r="L62" s="101">
        <v>2599</v>
      </c>
      <c r="M62" s="103">
        <v>3701</v>
      </c>
      <c r="N62" s="101">
        <v>3280</v>
      </c>
      <c r="O62" s="103">
        <v>30534</v>
      </c>
    </row>
    <row r="63" spans="1:15" ht="20.100000000000001" customHeight="1">
      <c r="A63" s="366"/>
      <c r="B63" s="101">
        <v>2020</v>
      </c>
      <c r="C63" s="102">
        <v>2003</v>
      </c>
      <c r="D63" s="108">
        <v>2902</v>
      </c>
      <c r="E63" s="109">
        <v>557</v>
      </c>
      <c r="F63" s="110">
        <v>0</v>
      </c>
      <c r="G63" s="101">
        <v>2</v>
      </c>
      <c r="H63" s="101">
        <v>0</v>
      </c>
      <c r="I63" s="101">
        <v>0</v>
      </c>
      <c r="J63" s="101">
        <v>2</v>
      </c>
      <c r="K63" s="101">
        <v>6</v>
      </c>
      <c r="L63" s="101">
        <v>49</v>
      </c>
      <c r="M63" s="101">
        <v>37</v>
      </c>
      <c r="N63" s="101">
        <v>41</v>
      </c>
      <c r="O63" s="102">
        <v>5599</v>
      </c>
    </row>
    <row r="64" spans="1:15" ht="20.100000000000001" customHeight="1">
      <c r="A64" s="366"/>
      <c r="B64" s="211">
        <v>2021</v>
      </c>
      <c r="C64" s="213">
        <v>42</v>
      </c>
      <c r="D64" s="211">
        <v>28</v>
      </c>
      <c r="E64" s="213">
        <v>74</v>
      </c>
      <c r="F64" s="213">
        <v>107</v>
      </c>
      <c r="G64" s="211">
        <v>0</v>
      </c>
      <c r="H64" s="213">
        <v>13</v>
      </c>
      <c r="I64" s="211">
        <v>6</v>
      </c>
      <c r="J64" s="211">
        <v>24</v>
      </c>
      <c r="K64" s="213">
        <v>98</v>
      </c>
      <c r="L64" s="216">
        <v>94</v>
      </c>
      <c r="M64" s="213">
        <v>159</v>
      </c>
      <c r="N64" s="212">
        <v>139</v>
      </c>
      <c r="O64" s="211">
        <v>784</v>
      </c>
    </row>
    <row r="65" spans="1:15" ht="20.100000000000001" customHeight="1">
      <c r="A65" s="366"/>
      <c r="B65" s="211">
        <v>2022</v>
      </c>
      <c r="C65" s="213">
        <v>130</v>
      </c>
      <c r="D65" s="211">
        <v>85</v>
      </c>
      <c r="E65" s="213">
        <v>190</v>
      </c>
      <c r="F65" s="213">
        <v>371</v>
      </c>
      <c r="G65" s="213">
        <v>272</v>
      </c>
      <c r="H65" s="213">
        <v>322</v>
      </c>
      <c r="I65" s="212">
        <v>466</v>
      </c>
      <c r="J65" s="213">
        <v>541</v>
      </c>
      <c r="K65" s="213">
        <v>596</v>
      </c>
      <c r="L65" s="213">
        <v>841</v>
      </c>
      <c r="M65" s="213">
        <v>955</v>
      </c>
      <c r="N65" s="212">
        <v>945</v>
      </c>
      <c r="O65" s="211">
        <v>5714</v>
      </c>
    </row>
    <row r="66" spans="1:15" ht="20.100000000000001" customHeight="1">
      <c r="A66" s="366"/>
      <c r="B66" s="211">
        <v>2023</v>
      </c>
      <c r="C66" s="213">
        <v>643</v>
      </c>
      <c r="D66" s="212">
        <v>1066</v>
      </c>
      <c r="E66" s="213">
        <v>1677</v>
      </c>
      <c r="F66" s="213">
        <v>1312</v>
      </c>
      <c r="G66" s="213">
        <v>913</v>
      </c>
      <c r="H66" s="213">
        <v>764</v>
      </c>
      <c r="I66" s="212">
        <v>871</v>
      </c>
      <c r="J66" s="213">
        <v>1520</v>
      </c>
      <c r="K66" s="213">
        <v>1436</v>
      </c>
      <c r="L66" s="213">
        <v>1850</v>
      </c>
      <c r="M66" s="213">
        <v>2072</v>
      </c>
      <c r="N66" s="213">
        <v>2339</v>
      </c>
      <c r="O66" s="211">
        <v>16463</v>
      </c>
    </row>
    <row r="67" spans="1:15" ht="20.100000000000001" customHeight="1">
      <c r="A67" s="367"/>
      <c r="B67" s="211">
        <v>2024</v>
      </c>
      <c r="C67" s="213"/>
      <c r="D67" s="354"/>
      <c r="E67" s="360"/>
      <c r="F67" s="356"/>
      <c r="G67" s="213"/>
      <c r="H67" s="213"/>
      <c r="I67" s="212"/>
      <c r="J67" s="213"/>
      <c r="K67" s="213"/>
      <c r="L67" s="213"/>
      <c r="M67" s="213"/>
      <c r="N67" s="213"/>
      <c r="O67" s="211"/>
    </row>
    <row r="68" spans="1:15" ht="20.100000000000001" customHeight="1">
      <c r="A68" s="368" t="s">
        <v>172</v>
      </c>
      <c r="B68" s="211">
        <v>2018</v>
      </c>
      <c r="C68" s="102">
        <v>981</v>
      </c>
      <c r="D68" s="108">
        <v>1487</v>
      </c>
      <c r="E68" s="109">
        <v>2213</v>
      </c>
      <c r="F68" s="110">
        <v>2154</v>
      </c>
      <c r="G68" s="103">
        <v>1166</v>
      </c>
      <c r="H68" s="101">
        <v>1234</v>
      </c>
      <c r="I68" s="101">
        <v>1138</v>
      </c>
      <c r="J68" s="101">
        <v>1380</v>
      </c>
      <c r="K68" s="101">
        <v>1967</v>
      </c>
      <c r="L68" s="101">
        <v>2483</v>
      </c>
      <c r="M68" s="103">
        <v>3394</v>
      </c>
      <c r="N68" s="101">
        <v>3236</v>
      </c>
      <c r="O68" s="103">
        <v>22833</v>
      </c>
    </row>
    <row r="69" spans="1:15" ht="20.100000000000001" customHeight="1">
      <c r="A69" s="366"/>
      <c r="B69" s="211">
        <v>2019</v>
      </c>
      <c r="C69" s="102">
        <v>990</v>
      </c>
      <c r="D69" s="108">
        <v>1630</v>
      </c>
      <c r="E69" s="109">
        <v>2160</v>
      </c>
      <c r="F69" s="110">
        <v>2068</v>
      </c>
      <c r="G69" s="103">
        <v>1468</v>
      </c>
      <c r="H69" s="101">
        <v>1232</v>
      </c>
      <c r="I69" s="101">
        <v>835</v>
      </c>
      <c r="J69" s="101">
        <v>1458</v>
      </c>
      <c r="K69" s="101">
        <v>1823</v>
      </c>
      <c r="L69" s="101">
        <v>2144</v>
      </c>
      <c r="M69" s="103">
        <v>2868</v>
      </c>
      <c r="N69" s="101">
        <v>2653</v>
      </c>
      <c r="O69" s="103">
        <v>21329</v>
      </c>
    </row>
    <row r="70" spans="1:15" ht="20.100000000000001" customHeight="1">
      <c r="A70" s="366"/>
      <c r="B70" s="211">
        <v>2020</v>
      </c>
      <c r="C70" s="102">
        <v>1179</v>
      </c>
      <c r="D70" s="108">
        <v>1588</v>
      </c>
      <c r="E70" s="109">
        <v>673</v>
      </c>
      <c r="F70" s="110">
        <v>0</v>
      </c>
      <c r="G70" s="101">
        <v>0</v>
      </c>
      <c r="H70" s="101">
        <v>0</v>
      </c>
      <c r="I70" s="101">
        <v>0</v>
      </c>
      <c r="J70" s="101">
        <v>0</v>
      </c>
      <c r="K70" s="101">
        <v>1</v>
      </c>
      <c r="L70" s="101">
        <v>2</v>
      </c>
      <c r="M70" s="101">
        <v>9</v>
      </c>
      <c r="N70" s="101">
        <v>8</v>
      </c>
      <c r="O70" s="102">
        <v>3460</v>
      </c>
    </row>
    <row r="71" spans="1:15" ht="20.100000000000001" customHeight="1">
      <c r="A71" s="366"/>
      <c r="B71" s="211">
        <v>2021</v>
      </c>
      <c r="C71" s="213">
        <v>21</v>
      </c>
      <c r="D71" s="211">
        <v>38</v>
      </c>
      <c r="E71" s="213">
        <v>101</v>
      </c>
      <c r="F71" s="211">
        <v>58</v>
      </c>
      <c r="G71" s="211">
        <v>6</v>
      </c>
      <c r="H71" s="211">
        <v>4</v>
      </c>
      <c r="I71" s="211">
        <v>1</v>
      </c>
      <c r="J71" s="211">
        <v>8</v>
      </c>
      <c r="K71" s="213">
        <v>22</v>
      </c>
      <c r="L71" s="216">
        <v>13</v>
      </c>
      <c r="M71" s="211">
        <v>27</v>
      </c>
      <c r="N71" s="211">
        <v>45</v>
      </c>
      <c r="O71" s="211">
        <v>344</v>
      </c>
    </row>
    <row r="72" spans="1:15" ht="20.100000000000001" customHeight="1">
      <c r="A72" s="366"/>
      <c r="B72" s="211">
        <v>2022</v>
      </c>
      <c r="C72" s="213">
        <v>39</v>
      </c>
      <c r="D72" s="211">
        <v>27</v>
      </c>
      <c r="E72" s="213">
        <v>29</v>
      </c>
      <c r="F72" s="211">
        <v>53</v>
      </c>
      <c r="G72" s="211">
        <v>54</v>
      </c>
      <c r="H72" s="213">
        <v>75</v>
      </c>
      <c r="I72" s="211">
        <v>43</v>
      </c>
      <c r="J72" s="211">
        <v>66</v>
      </c>
      <c r="K72" s="213">
        <v>76</v>
      </c>
      <c r="L72" s="213">
        <v>102</v>
      </c>
      <c r="M72" s="213">
        <v>927</v>
      </c>
      <c r="N72" s="212">
        <v>936</v>
      </c>
      <c r="O72" s="211">
        <v>2427</v>
      </c>
    </row>
    <row r="73" spans="1:15" ht="20.100000000000001" customHeight="1">
      <c r="A73" s="366"/>
      <c r="B73" s="211">
        <v>2023</v>
      </c>
      <c r="C73" s="213">
        <v>820</v>
      </c>
      <c r="D73" s="212">
        <v>2232</v>
      </c>
      <c r="E73" s="213">
        <v>2188</v>
      </c>
      <c r="F73" s="213">
        <v>1339</v>
      </c>
      <c r="G73" s="211">
        <v>91</v>
      </c>
      <c r="H73" s="213">
        <v>115</v>
      </c>
      <c r="I73" s="212">
        <v>151</v>
      </c>
      <c r="J73" s="211">
        <v>78</v>
      </c>
      <c r="K73" s="213">
        <v>126</v>
      </c>
      <c r="L73" s="213">
        <v>752</v>
      </c>
      <c r="M73" s="213">
        <v>2505</v>
      </c>
      <c r="N73" s="213">
        <v>2532</v>
      </c>
      <c r="O73" s="211">
        <v>12929</v>
      </c>
    </row>
    <row r="74" spans="1:15" ht="20.100000000000001" customHeight="1">
      <c r="A74" s="367"/>
      <c r="B74" s="211">
        <v>2024</v>
      </c>
      <c r="C74" s="213"/>
      <c r="D74" s="354"/>
      <c r="E74" s="360"/>
      <c r="F74" s="356"/>
      <c r="G74" s="211"/>
      <c r="H74" s="213"/>
      <c r="I74" s="212"/>
      <c r="J74" s="211"/>
      <c r="K74" s="213"/>
      <c r="L74" s="213"/>
      <c r="M74" s="213"/>
      <c r="N74" s="213"/>
      <c r="O74" s="211"/>
    </row>
    <row r="75" spans="1:15" ht="20.100000000000001" customHeight="1">
      <c r="A75" s="368" t="s">
        <v>173</v>
      </c>
      <c r="B75" s="101">
        <v>2018</v>
      </c>
      <c r="C75" s="102">
        <v>3703</v>
      </c>
      <c r="D75" s="108">
        <v>5353</v>
      </c>
      <c r="E75" s="109">
        <v>6251</v>
      </c>
      <c r="F75" s="110">
        <v>2783</v>
      </c>
      <c r="G75" s="103">
        <v>106</v>
      </c>
      <c r="H75" s="101">
        <v>84</v>
      </c>
      <c r="I75" s="101">
        <v>107</v>
      </c>
      <c r="J75" s="101">
        <v>138</v>
      </c>
      <c r="K75" s="101">
        <v>109</v>
      </c>
      <c r="L75" s="101">
        <v>2523</v>
      </c>
      <c r="M75" s="103">
        <v>10246</v>
      </c>
      <c r="N75" s="101">
        <v>9999</v>
      </c>
      <c r="O75" s="103">
        <v>41402</v>
      </c>
    </row>
    <row r="76" spans="1:15" ht="20.100000000000001" customHeight="1">
      <c r="A76" s="366"/>
      <c r="B76" s="101">
        <v>2019</v>
      </c>
      <c r="C76" s="102">
        <v>3827</v>
      </c>
      <c r="D76" s="108">
        <v>5676</v>
      </c>
      <c r="E76" s="109">
        <v>7290</v>
      </c>
      <c r="F76" s="110">
        <v>2776</v>
      </c>
      <c r="G76" s="103">
        <v>132</v>
      </c>
      <c r="H76" s="101">
        <v>95</v>
      </c>
      <c r="I76" s="101">
        <v>97</v>
      </c>
      <c r="J76" s="101">
        <v>74</v>
      </c>
      <c r="K76" s="101">
        <v>188</v>
      </c>
      <c r="L76" s="101">
        <v>3859</v>
      </c>
      <c r="M76" s="103">
        <v>6530</v>
      </c>
      <c r="N76" s="101">
        <v>5730</v>
      </c>
      <c r="O76" s="103">
        <v>36274</v>
      </c>
    </row>
    <row r="77" spans="1:15" ht="20.100000000000001" customHeight="1">
      <c r="A77" s="366"/>
      <c r="B77" s="101">
        <v>2020</v>
      </c>
      <c r="C77" s="102">
        <v>4447</v>
      </c>
      <c r="D77" s="108">
        <v>12119</v>
      </c>
      <c r="E77" s="109">
        <v>4320</v>
      </c>
      <c r="F77" s="110">
        <v>0</v>
      </c>
      <c r="G77" s="101">
        <v>0</v>
      </c>
      <c r="H77" s="101">
        <v>0</v>
      </c>
      <c r="I77" s="101">
        <v>0</v>
      </c>
      <c r="J77" s="101">
        <v>0</v>
      </c>
      <c r="K77" s="101">
        <v>0</v>
      </c>
      <c r="L77" s="101">
        <v>1</v>
      </c>
      <c r="M77" s="101">
        <v>6</v>
      </c>
      <c r="N77" s="101">
        <v>18</v>
      </c>
      <c r="O77" s="102">
        <v>20911</v>
      </c>
    </row>
    <row r="78" spans="1:15" ht="20.100000000000001" customHeight="1">
      <c r="A78" s="366"/>
      <c r="B78" s="211">
        <v>2021</v>
      </c>
      <c r="C78" s="213">
        <v>21</v>
      </c>
      <c r="D78" s="211">
        <v>38</v>
      </c>
      <c r="E78" s="213">
        <v>101</v>
      </c>
      <c r="F78" s="211">
        <v>58</v>
      </c>
      <c r="G78" s="211">
        <v>6</v>
      </c>
      <c r="H78" s="211">
        <v>4</v>
      </c>
      <c r="I78" s="211">
        <v>1</v>
      </c>
      <c r="J78" s="211">
        <v>8</v>
      </c>
      <c r="K78" s="213">
        <v>22</v>
      </c>
      <c r="L78" s="216">
        <v>13</v>
      </c>
      <c r="M78" s="211">
        <v>27</v>
      </c>
      <c r="N78" s="211">
        <v>45</v>
      </c>
      <c r="O78" s="211">
        <v>344</v>
      </c>
    </row>
    <row r="79" spans="1:15" ht="20.100000000000001" customHeight="1">
      <c r="A79" s="366"/>
      <c r="B79" s="211">
        <v>2022</v>
      </c>
      <c r="C79" s="213">
        <v>39</v>
      </c>
      <c r="D79" s="211">
        <v>27</v>
      </c>
      <c r="E79" s="213">
        <v>29</v>
      </c>
      <c r="F79" s="211">
        <v>53</v>
      </c>
      <c r="G79" s="211">
        <v>54</v>
      </c>
      <c r="H79" s="213">
        <v>75</v>
      </c>
      <c r="I79" s="211">
        <v>43</v>
      </c>
      <c r="J79" s="211">
        <v>66</v>
      </c>
      <c r="K79" s="213">
        <v>76</v>
      </c>
      <c r="L79" s="213">
        <v>102</v>
      </c>
      <c r="M79" s="213">
        <v>927</v>
      </c>
      <c r="N79" s="212">
        <v>936</v>
      </c>
      <c r="O79" s="211">
        <v>2427</v>
      </c>
    </row>
    <row r="80" spans="1:15" ht="20.100000000000001" customHeight="1">
      <c r="A80" s="366"/>
      <c r="B80" s="211">
        <v>2023</v>
      </c>
      <c r="C80" s="213">
        <v>820</v>
      </c>
      <c r="D80" s="212">
        <v>2232</v>
      </c>
      <c r="E80" s="213">
        <v>2188</v>
      </c>
      <c r="F80" s="213">
        <v>1339</v>
      </c>
      <c r="G80" s="211">
        <v>91</v>
      </c>
      <c r="H80" s="213">
        <v>115</v>
      </c>
      <c r="I80" s="212">
        <v>151</v>
      </c>
      <c r="J80" s="211">
        <v>78</v>
      </c>
      <c r="K80" s="213">
        <v>126</v>
      </c>
      <c r="L80" s="213">
        <v>752</v>
      </c>
      <c r="M80" s="213">
        <v>2505</v>
      </c>
      <c r="N80" s="213">
        <v>2532</v>
      </c>
      <c r="O80" s="211">
        <v>12929</v>
      </c>
    </row>
    <row r="81" spans="1:15" ht="20.100000000000001" customHeight="1">
      <c r="A81" s="367"/>
      <c r="B81" s="211">
        <v>2024</v>
      </c>
      <c r="C81" s="213"/>
      <c r="D81" s="354"/>
      <c r="E81" s="360"/>
      <c r="F81" s="356"/>
      <c r="G81" s="211"/>
      <c r="H81" s="213"/>
      <c r="I81" s="212"/>
      <c r="J81" s="211"/>
      <c r="K81" s="213"/>
      <c r="L81" s="213"/>
      <c r="M81" s="213"/>
      <c r="N81" s="213"/>
      <c r="O81" s="211"/>
    </row>
    <row r="82" spans="1:15" ht="20.100000000000001" customHeight="1">
      <c r="A82" s="311" t="s">
        <v>174</v>
      </c>
      <c r="B82" s="110">
        <v>2018</v>
      </c>
      <c r="C82" s="102">
        <v>589</v>
      </c>
      <c r="D82" s="108">
        <v>1188</v>
      </c>
      <c r="E82" s="109">
        <v>1650</v>
      </c>
      <c r="F82" s="110">
        <v>1792</v>
      </c>
      <c r="G82" s="103">
        <v>801</v>
      </c>
      <c r="H82" s="101">
        <v>447</v>
      </c>
      <c r="I82" s="101">
        <v>961</v>
      </c>
      <c r="J82" s="101">
        <v>778</v>
      </c>
      <c r="K82" s="101">
        <v>1184</v>
      </c>
      <c r="L82" s="101">
        <v>2793</v>
      </c>
      <c r="M82" s="103">
        <v>1929</v>
      </c>
      <c r="N82" s="101">
        <v>1240</v>
      </c>
      <c r="O82" s="103">
        <v>15352</v>
      </c>
    </row>
    <row r="83" spans="1:15" ht="20.100000000000001" customHeight="1">
      <c r="A83" s="312"/>
      <c r="B83" s="110">
        <v>2019</v>
      </c>
      <c r="C83" s="102">
        <v>603</v>
      </c>
      <c r="D83" s="108">
        <v>1252</v>
      </c>
      <c r="E83" s="109">
        <v>1844</v>
      </c>
      <c r="F83" s="110">
        <v>1813</v>
      </c>
      <c r="G83" s="103">
        <v>796</v>
      </c>
      <c r="H83" s="101">
        <v>375</v>
      </c>
      <c r="I83" s="101">
        <v>1028</v>
      </c>
      <c r="J83" s="101">
        <v>812</v>
      </c>
      <c r="K83" s="101">
        <v>1304</v>
      </c>
      <c r="L83" s="101">
        <v>2756</v>
      </c>
      <c r="M83" s="103">
        <v>1604</v>
      </c>
      <c r="N83" s="101">
        <v>847</v>
      </c>
      <c r="O83" s="103">
        <v>15034</v>
      </c>
    </row>
    <row r="84" spans="1:15" ht="20.100000000000001" customHeight="1">
      <c r="A84" s="312"/>
      <c r="B84" s="110">
        <v>2020</v>
      </c>
      <c r="C84" s="102">
        <v>591</v>
      </c>
      <c r="D84" s="108">
        <v>1119</v>
      </c>
      <c r="E84" s="109">
        <v>774</v>
      </c>
      <c r="F84" s="110">
        <v>0</v>
      </c>
      <c r="G84" s="101">
        <v>0</v>
      </c>
      <c r="H84" s="101">
        <v>1</v>
      </c>
      <c r="I84" s="101">
        <v>1</v>
      </c>
      <c r="J84" s="101">
        <v>0</v>
      </c>
      <c r="K84" s="101">
        <v>4</v>
      </c>
      <c r="L84" s="101">
        <v>29</v>
      </c>
      <c r="M84" s="101">
        <v>12</v>
      </c>
      <c r="N84" s="101">
        <v>32</v>
      </c>
      <c r="O84" s="102">
        <v>2563</v>
      </c>
    </row>
    <row r="85" spans="1:15" ht="20.100000000000001" customHeight="1">
      <c r="A85" s="312"/>
      <c r="B85" s="211">
        <v>2021</v>
      </c>
      <c r="C85" s="213">
        <v>59</v>
      </c>
      <c r="D85" s="211">
        <v>74</v>
      </c>
      <c r="E85" s="213">
        <v>122</v>
      </c>
      <c r="F85" s="213">
        <v>139</v>
      </c>
      <c r="G85" s="211">
        <v>7</v>
      </c>
      <c r="H85" s="211">
        <v>5</v>
      </c>
      <c r="I85" s="211">
        <v>29</v>
      </c>
      <c r="J85" s="211">
        <v>69</v>
      </c>
      <c r="K85" s="213">
        <v>120</v>
      </c>
      <c r="L85" s="213">
        <v>251</v>
      </c>
      <c r="M85" s="213">
        <v>240</v>
      </c>
      <c r="N85" s="212">
        <v>188</v>
      </c>
      <c r="O85" s="211">
        <v>1303</v>
      </c>
    </row>
    <row r="86" spans="1:15" ht="20.100000000000001" customHeight="1">
      <c r="A86" s="312"/>
      <c r="B86" s="211">
        <v>2022</v>
      </c>
      <c r="C86" s="213">
        <v>142</v>
      </c>
      <c r="D86" s="212">
        <v>253</v>
      </c>
      <c r="E86" s="213">
        <v>463</v>
      </c>
      <c r="F86" s="213">
        <v>806</v>
      </c>
      <c r="G86" s="213">
        <v>315</v>
      </c>
      <c r="H86" s="213">
        <v>201</v>
      </c>
      <c r="I86" s="212">
        <v>598</v>
      </c>
      <c r="J86" s="213">
        <v>483</v>
      </c>
      <c r="K86" s="213">
        <v>804</v>
      </c>
      <c r="L86" s="213">
        <v>1842</v>
      </c>
      <c r="M86" s="213">
        <v>1148</v>
      </c>
      <c r="N86" s="212">
        <v>460</v>
      </c>
      <c r="O86" s="211">
        <v>7515</v>
      </c>
    </row>
    <row r="87" spans="1:15" ht="20.100000000000001" customHeight="1">
      <c r="A87" s="312"/>
      <c r="B87" s="211">
        <v>2023</v>
      </c>
      <c r="C87" s="213">
        <v>437</v>
      </c>
      <c r="D87" s="212">
        <v>805</v>
      </c>
      <c r="E87" s="213">
        <v>1402</v>
      </c>
      <c r="F87" s="213">
        <v>1285</v>
      </c>
      <c r="G87" s="213">
        <v>542</v>
      </c>
      <c r="H87" s="213">
        <v>220</v>
      </c>
      <c r="I87" s="212">
        <v>602</v>
      </c>
      <c r="J87" s="213">
        <v>563</v>
      </c>
      <c r="K87" s="213">
        <v>891</v>
      </c>
      <c r="L87" s="213">
        <v>2081</v>
      </c>
      <c r="M87" s="213">
        <v>1299</v>
      </c>
      <c r="N87" s="212">
        <v>591</v>
      </c>
      <c r="O87" s="211">
        <v>10718</v>
      </c>
    </row>
    <row r="88" spans="1:15" ht="20.100000000000001" customHeight="1">
      <c r="A88" s="313"/>
      <c r="B88" s="361">
        <v>2024</v>
      </c>
      <c r="C88" s="213"/>
      <c r="D88" s="354"/>
      <c r="E88" s="360"/>
      <c r="F88" s="356"/>
      <c r="G88" s="213"/>
      <c r="H88" s="213"/>
      <c r="I88" s="212"/>
      <c r="J88" s="213"/>
      <c r="K88" s="213"/>
      <c r="L88" s="213"/>
      <c r="M88" s="213"/>
      <c r="N88" s="212"/>
      <c r="O88" s="211"/>
    </row>
    <row r="89" spans="1:15" ht="20.100000000000001" customHeight="1">
      <c r="A89" s="311" t="s">
        <v>175</v>
      </c>
      <c r="B89" s="110">
        <v>2018</v>
      </c>
      <c r="C89" s="102">
        <v>6075</v>
      </c>
      <c r="D89" s="108">
        <v>2607</v>
      </c>
      <c r="E89" s="109">
        <v>4021</v>
      </c>
      <c r="F89" s="110">
        <v>2597</v>
      </c>
      <c r="G89" s="103">
        <v>1554</v>
      </c>
      <c r="H89" s="101">
        <v>1279</v>
      </c>
      <c r="I89" s="101">
        <v>2415</v>
      </c>
      <c r="J89" s="101">
        <v>1874</v>
      </c>
      <c r="K89" s="101">
        <v>2397</v>
      </c>
      <c r="L89" s="101">
        <v>3850</v>
      </c>
      <c r="M89" s="103">
        <v>4532</v>
      </c>
      <c r="N89" s="101">
        <v>4017</v>
      </c>
      <c r="O89" s="103">
        <v>37218</v>
      </c>
    </row>
    <row r="90" spans="1:15" ht="20.100000000000001" customHeight="1">
      <c r="A90" s="312"/>
      <c r="B90" s="110">
        <v>2019</v>
      </c>
      <c r="C90" s="102">
        <v>5089</v>
      </c>
      <c r="D90" s="108">
        <v>2723</v>
      </c>
      <c r="E90" s="109">
        <v>3297</v>
      </c>
      <c r="F90" s="110">
        <v>2279</v>
      </c>
      <c r="G90" s="103">
        <v>1514</v>
      </c>
      <c r="H90" s="101">
        <v>1210</v>
      </c>
      <c r="I90" s="101">
        <v>2067</v>
      </c>
      <c r="J90" s="101">
        <v>1914</v>
      </c>
      <c r="K90" s="101">
        <v>2013</v>
      </c>
      <c r="L90" s="101">
        <v>3035</v>
      </c>
      <c r="M90" s="103">
        <v>2929</v>
      </c>
      <c r="N90" s="101">
        <v>3038</v>
      </c>
      <c r="O90" s="103">
        <v>31108</v>
      </c>
    </row>
    <row r="91" spans="1:15" ht="20.100000000000001" customHeight="1">
      <c r="A91" s="312"/>
      <c r="B91" s="110">
        <v>2020</v>
      </c>
      <c r="C91" s="102">
        <v>4559</v>
      </c>
      <c r="D91" s="108">
        <v>1956</v>
      </c>
      <c r="E91" s="109">
        <v>290</v>
      </c>
      <c r="F91" s="110">
        <v>0</v>
      </c>
      <c r="G91" s="101">
        <v>0</v>
      </c>
      <c r="H91" s="101">
        <v>0</v>
      </c>
      <c r="I91" s="101">
        <v>0</v>
      </c>
      <c r="J91" s="101">
        <v>0</v>
      </c>
      <c r="K91" s="101">
        <v>10</v>
      </c>
      <c r="L91" s="101">
        <v>15</v>
      </c>
      <c r="M91" s="101">
        <v>0</v>
      </c>
      <c r="N91" s="101">
        <v>114</v>
      </c>
      <c r="O91" s="102">
        <v>6944</v>
      </c>
    </row>
    <row r="92" spans="1:15" ht="20.100000000000001" customHeight="1">
      <c r="A92" s="312"/>
      <c r="B92" s="211">
        <v>2021</v>
      </c>
      <c r="C92" s="213">
        <v>104</v>
      </c>
      <c r="D92" s="211">
        <v>75</v>
      </c>
      <c r="E92" s="213">
        <v>115</v>
      </c>
      <c r="F92" s="211">
        <v>83</v>
      </c>
      <c r="G92" s="211">
        <v>12</v>
      </c>
      <c r="H92" s="213">
        <v>32</v>
      </c>
      <c r="I92" s="211">
        <v>58</v>
      </c>
      <c r="J92" s="211">
        <v>64</v>
      </c>
      <c r="K92" s="213">
        <v>121</v>
      </c>
      <c r="L92" s="213">
        <v>196</v>
      </c>
      <c r="M92" s="213">
        <v>229</v>
      </c>
      <c r="N92" s="212">
        <v>174</v>
      </c>
      <c r="O92" s="211">
        <v>1263</v>
      </c>
    </row>
    <row r="93" spans="1:15" ht="20.100000000000001" customHeight="1">
      <c r="A93" s="312"/>
      <c r="B93" s="211">
        <v>2022</v>
      </c>
      <c r="C93" s="213">
        <v>209</v>
      </c>
      <c r="D93" s="212">
        <v>163</v>
      </c>
      <c r="E93" s="213">
        <v>247</v>
      </c>
      <c r="F93" s="213">
        <v>448</v>
      </c>
      <c r="G93" s="213">
        <v>362</v>
      </c>
      <c r="H93" s="213">
        <v>335</v>
      </c>
      <c r="I93" s="212">
        <v>558</v>
      </c>
      <c r="J93" s="213">
        <v>574</v>
      </c>
      <c r="K93" s="213">
        <v>810</v>
      </c>
      <c r="L93" s="213">
        <v>1371</v>
      </c>
      <c r="M93" s="213">
        <v>1670</v>
      </c>
      <c r="N93" s="213">
        <v>1493</v>
      </c>
      <c r="O93" s="211">
        <v>8240</v>
      </c>
    </row>
    <row r="94" spans="1:15" ht="20.100000000000001" customHeight="1">
      <c r="A94" s="312"/>
      <c r="B94" s="211">
        <v>2023</v>
      </c>
      <c r="C94" s="213">
        <v>2198</v>
      </c>
      <c r="D94" s="212">
        <v>3246</v>
      </c>
      <c r="E94" s="213">
        <v>2640</v>
      </c>
      <c r="F94" s="213">
        <v>1544</v>
      </c>
      <c r="G94" s="213">
        <v>1039</v>
      </c>
      <c r="H94" s="213">
        <v>888</v>
      </c>
      <c r="I94" s="212">
        <v>1375</v>
      </c>
      <c r="J94" s="213">
        <v>1099</v>
      </c>
      <c r="K94" s="213">
        <v>2018</v>
      </c>
      <c r="L94" s="213">
        <v>2449</v>
      </c>
      <c r="M94" s="213">
        <v>2885</v>
      </c>
      <c r="N94" s="213">
        <v>2362</v>
      </c>
      <c r="O94" s="211">
        <v>23743</v>
      </c>
    </row>
    <row r="95" spans="1:15" ht="20.100000000000001" customHeight="1">
      <c r="A95" s="313"/>
      <c r="B95" s="361">
        <v>2024</v>
      </c>
      <c r="C95" s="213"/>
      <c r="D95" s="354"/>
      <c r="E95" s="360"/>
      <c r="F95" s="356"/>
      <c r="G95" s="213"/>
      <c r="H95" s="213"/>
      <c r="I95" s="212"/>
      <c r="J95" s="213"/>
      <c r="K95" s="213"/>
      <c r="L95" s="213"/>
      <c r="M95" s="213"/>
      <c r="N95" s="213"/>
      <c r="O95" s="211"/>
    </row>
    <row r="96" spans="1:15" ht="20.100000000000001" customHeight="1">
      <c r="A96" s="311" t="s">
        <v>176</v>
      </c>
      <c r="B96" s="110">
        <v>2018</v>
      </c>
      <c r="C96" s="102">
        <v>555</v>
      </c>
      <c r="D96" s="108">
        <v>728</v>
      </c>
      <c r="E96" s="109">
        <v>1625</v>
      </c>
      <c r="F96" s="110">
        <v>1109</v>
      </c>
      <c r="G96" s="103">
        <v>964</v>
      </c>
      <c r="H96" s="101">
        <v>745</v>
      </c>
      <c r="I96" s="101">
        <v>2245</v>
      </c>
      <c r="J96" s="101">
        <v>3505</v>
      </c>
      <c r="K96" s="101">
        <v>2296</v>
      </c>
      <c r="L96" s="101">
        <v>3313</v>
      </c>
      <c r="M96" s="103">
        <v>2080</v>
      </c>
      <c r="N96" s="101">
        <v>1049</v>
      </c>
      <c r="O96" s="103">
        <v>20214</v>
      </c>
    </row>
    <row r="97" spans="1:15" ht="20.100000000000001" customHeight="1">
      <c r="A97" s="312"/>
      <c r="B97" s="110">
        <v>2019</v>
      </c>
      <c r="C97" s="102">
        <v>679</v>
      </c>
      <c r="D97" s="108">
        <v>669</v>
      </c>
      <c r="E97" s="109">
        <v>1135</v>
      </c>
      <c r="F97" s="110">
        <v>2311</v>
      </c>
      <c r="G97" s="103">
        <v>1119</v>
      </c>
      <c r="H97" s="101">
        <v>823</v>
      </c>
      <c r="I97" s="101">
        <v>1482</v>
      </c>
      <c r="J97" s="101">
        <v>3331</v>
      </c>
      <c r="K97" s="101">
        <v>1945</v>
      </c>
      <c r="L97" s="101">
        <v>2972</v>
      </c>
      <c r="M97" s="103">
        <v>2091</v>
      </c>
      <c r="N97" s="101">
        <v>826</v>
      </c>
      <c r="O97" s="103">
        <v>19383</v>
      </c>
    </row>
    <row r="98" spans="1:15" ht="20.100000000000001" customHeight="1">
      <c r="A98" s="312"/>
      <c r="B98" s="110">
        <v>2020</v>
      </c>
      <c r="C98" s="102">
        <v>570</v>
      </c>
      <c r="D98" s="108">
        <v>655</v>
      </c>
      <c r="E98" s="109">
        <v>353</v>
      </c>
      <c r="F98" s="110">
        <v>0</v>
      </c>
      <c r="G98" s="101">
        <v>0</v>
      </c>
      <c r="H98" s="101">
        <v>0</v>
      </c>
      <c r="I98" s="101">
        <v>0</v>
      </c>
      <c r="J98" s="101">
        <v>1</v>
      </c>
      <c r="K98" s="101">
        <v>8</v>
      </c>
      <c r="L98" s="101">
        <v>10</v>
      </c>
      <c r="M98" s="101">
        <v>11</v>
      </c>
      <c r="N98" s="101">
        <v>17</v>
      </c>
      <c r="O98" s="102">
        <v>1625</v>
      </c>
    </row>
    <row r="99" spans="1:15" ht="20.100000000000001" customHeight="1">
      <c r="A99" s="312"/>
      <c r="B99" s="211">
        <v>2021</v>
      </c>
      <c r="C99" s="213">
        <v>57</v>
      </c>
      <c r="D99" s="211">
        <v>30</v>
      </c>
      <c r="E99" s="213">
        <v>54</v>
      </c>
      <c r="F99" s="213">
        <v>104</v>
      </c>
      <c r="G99" s="211">
        <v>25</v>
      </c>
      <c r="H99" s="211">
        <v>3</v>
      </c>
      <c r="I99" s="211">
        <v>13</v>
      </c>
      <c r="J99" s="211">
        <v>57</v>
      </c>
      <c r="K99" s="213">
        <v>73</v>
      </c>
      <c r="L99" s="213">
        <v>238</v>
      </c>
      <c r="M99" s="213">
        <v>262</v>
      </c>
      <c r="N99" s="212">
        <v>235</v>
      </c>
      <c r="O99" s="211">
        <v>1151</v>
      </c>
    </row>
    <row r="100" spans="1:15" ht="20.100000000000001" customHeight="1">
      <c r="A100" s="312"/>
      <c r="B100" s="211">
        <v>2022</v>
      </c>
      <c r="C100" s="213">
        <v>151</v>
      </c>
      <c r="D100" s="212">
        <v>183</v>
      </c>
      <c r="E100" s="213">
        <v>356</v>
      </c>
      <c r="F100" s="213">
        <v>940</v>
      </c>
      <c r="G100" s="213">
        <v>330</v>
      </c>
      <c r="H100" s="213">
        <v>224</v>
      </c>
      <c r="I100" s="212">
        <v>705</v>
      </c>
      <c r="J100" s="213">
        <v>910</v>
      </c>
      <c r="K100" s="213">
        <v>911</v>
      </c>
      <c r="L100" s="213">
        <v>2096</v>
      </c>
      <c r="M100" s="213">
        <v>956</v>
      </c>
      <c r="N100" s="212">
        <v>587</v>
      </c>
      <c r="O100" s="211">
        <v>8349</v>
      </c>
    </row>
    <row r="101" spans="1:15" ht="20.100000000000001" customHeight="1">
      <c r="A101" s="312"/>
      <c r="B101" s="217">
        <v>2023</v>
      </c>
      <c r="C101" s="218">
        <v>463</v>
      </c>
      <c r="D101" s="219">
        <v>540</v>
      </c>
      <c r="E101" s="218">
        <v>1183</v>
      </c>
      <c r="F101" s="218">
        <v>1172</v>
      </c>
      <c r="G101" s="218">
        <v>590</v>
      </c>
      <c r="H101" s="218">
        <v>372</v>
      </c>
      <c r="I101" s="219">
        <v>826</v>
      </c>
      <c r="J101" s="218">
        <v>1588</v>
      </c>
      <c r="K101" s="218">
        <v>1218</v>
      </c>
      <c r="L101" s="218">
        <v>2353</v>
      </c>
      <c r="M101" s="218">
        <v>1404</v>
      </c>
      <c r="N101" s="219">
        <v>684</v>
      </c>
      <c r="O101" s="217">
        <v>12393</v>
      </c>
    </row>
    <row r="102" spans="1:15" ht="20.100000000000001" customHeight="1">
      <c r="A102" s="313"/>
      <c r="B102" s="362">
        <v>2024</v>
      </c>
      <c r="C102" s="218"/>
      <c r="D102" s="363"/>
      <c r="E102" s="360"/>
      <c r="F102" s="364"/>
      <c r="G102" s="218"/>
      <c r="H102" s="218"/>
      <c r="I102" s="219"/>
      <c r="J102" s="218"/>
      <c r="K102" s="218"/>
      <c r="L102" s="218"/>
      <c r="M102" s="218"/>
      <c r="N102" s="219"/>
      <c r="O102" s="217"/>
    </row>
    <row r="103" spans="1:15" ht="20.100000000000001" customHeight="1">
      <c r="A103" s="311" t="s">
        <v>177</v>
      </c>
      <c r="B103" s="110">
        <v>2018</v>
      </c>
      <c r="C103" s="102">
        <v>341</v>
      </c>
      <c r="D103" s="108">
        <v>5841</v>
      </c>
      <c r="E103" s="109">
        <v>10630</v>
      </c>
      <c r="F103" s="110">
        <v>379</v>
      </c>
      <c r="G103" s="103">
        <v>359</v>
      </c>
      <c r="H103" s="101">
        <v>365</v>
      </c>
      <c r="I103" s="101">
        <v>1457</v>
      </c>
      <c r="J103" s="101">
        <v>16876</v>
      </c>
      <c r="K103" s="101">
        <v>8815</v>
      </c>
      <c r="L103" s="101">
        <v>6563</v>
      </c>
      <c r="M103" s="103">
        <v>16562</v>
      </c>
      <c r="N103" s="101">
        <v>1452</v>
      </c>
      <c r="O103" s="103">
        <v>69640</v>
      </c>
    </row>
    <row r="104" spans="1:15" ht="20.100000000000001" customHeight="1">
      <c r="A104" s="312"/>
      <c r="B104" s="110">
        <v>2019</v>
      </c>
      <c r="C104" s="102">
        <v>655</v>
      </c>
      <c r="D104" s="108">
        <v>7835</v>
      </c>
      <c r="E104" s="109">
        <v>10835</v>
      </c>
      <c r="F104" s="110">
        <v>1531</v>
      </c>
      <c r="G104" s="103">
        <v>253</v>
      </c>
      <c r="H104" s="101">
        <v>355</v>
      </c>
      <c r="I104" s="101">
        <v>1079</v>
      </c>
      <c r="J104" s="101">
        <v>14486</v>
      </c>
      <c r="K104" s="101">
        <v>6962</v>
      </c>
      <c r="L104" s="101">
        <v>5851</v>
      </c>
      <c r="M104" s="103">
        <v>5539</v>
      </c>
      <c r="N104" s="101">
        <v>935</v>
      </c>
      <c r="O104" s="103">
        <v>56316</v>
      </c>
    </row>
    <row r="105" spans="1:15" ht="20.100000000000001" customHeight="1">
      <c r="A105" s="312"/>
      <c r="B105" s="110">
        <v>2020</v>
      </c>
      <c r="C105" s="102">
        <v>291</v>
      </c>
      <c r="D105" s="108">
        <v>7369</v>
      </c>
      <c r="E105" s="109">
        <v>5556</v>
      </c>
      <c r="F105" s="110">
        <v>0</v>
      </c>
      <c r="G105" s="101">
        <v>0</v>
      </c>
      <c r="H105" s="101">
        <v>0</v>
      </c>
      <c r="I105" s="101">
        <v>0</v>
      </c>
      <c r="J105" s="101">
        <v>1</v>
      </c>
      <c r="K105" s="101">
        <v>1</v>
      </c>
      <c r="L105" s="101">
        <v>50</v>
      </c>
      <c r="M105" s="101">
        <v>21</v>
      </c>
      <c r="N105" s="101">
        <v>39</v>
      </c>
      <c r="O105" s="102">
        <v>13328</v>
      </c>
    </row>
    <row r="106" spans="1:15" ht="20.100000000000001" customHeight="1">
      <c r="A106" s="312"/>
      <c r="B106" s="211">
        <v>2021</v>
      </c>
      <c r="C106" s="211">
        <v>31</v>
      </c>
      <c r="D106" s="211">
        <v>19</v>
      </c>
      <c r="E106" s="211">
        <v>40</v>
      </c>
      <c r="F106" s="211">
        <v>71</v>
      </c>
      <c r="G106" s="211">
        <v>1</v>
      </c>
      <c r="H106" s="211">
        <v>3</v>
      </c>
      <c r="I106" s="211">
        <v>13</v>
      </c>
      <c r="J106" s="211">
        <v>40</v>
      </c>
      <c r="K106" s="211">
        <v>39</v>
      </c>
      <c r="L106" s="211">
        <v>58</v>
      </c>
      <c r="M106" s="211">
        <v>66</v>
      </c>
      <c r="N106" s="211">
        <v>82</v>
      </c>
      <c r="O106" s="211">
        <v>463</v>
      </c>
    </row>
    <row r="107" spans="1:15" ht="20.100000000000001" customHeight="1">
      <c r="A107" s="312"/>
      <c r="B107" s="211">
        <v>2022</v>
      </c>
      <c r="C107" s="211">
        <v>54</v>
      </c>
      <c r="D107" s="211">
        <v>74</v>
      </c>
      <c r="E107" s="212">
        <v>175</v>
      </c>
      <c r="F107" s="213">
        <v>297</v>
      </c>
      <c r="G107" s="212">
        <v>194</v>
      </c>
      <c r="H107" s="212">
        <v>203</v>
      </c>
      <c r="I107" s="213">
        <v>219</v>
      </c>
      <c r="J107" s="212">
        <v>232</v>
      </c>
      <c r="K107" s="212">
        <v>573</v>
      </c>
      <c r="L107" s="212">
        <v>901</v>
      </c>
      <c r="M107" s="212">
        <v>1018</v>
      </c>
      <c r="N107" s="213">
        <v>666</v>
      </c>
      <c r="O107" s="211">
        <v>4606</v>
      </c>
    </row>
    <row r="108" spans="1:15" ht="20.100000000000001" customHeight="1">
      <c r="A108" s="312"/>
      <c r="B108" s="211">
        <v>2023</v>
      </c>
      <c r="C108" s="212">
        <v>307</v>
      </c>
      <c r="D108" s="213">
        <v>2175</v>
      </c>
      <c r="E108" s="212">
        <v>3898</v>
      </c>
      <c r="F108" s="213">
        <v>747</v>
      </c>
      <c r="G108" s="212">
        <v>471</v>
      </c>
      <c r="H108" s="212">
        <v>320</v>
      </c>
      <c r="I108" s="213">
        <v>484</v>
      </c>
      <c r="J108" s="212">
        <v>3858</v>
      </c>
      <c r="K108" s="212">
        <v>3011</v>
      </c>
      <c r="L108" s="212">
        <v>2507</v>
      </c>
      <c r="M108" s="212">
        <v>3227</v>
      </c>
      <c r="N108" s="213">
        <v>846</v>
      </c>
      <c r="O108" s="211">
        <v>21851</v>
      </c>
    </row>
    <row r="109" spans="1:15" ht="20.100000000000001" customHeight="1">
      <c r="A109" s="313"/>
      <c r="B109" s="361">
        <v>2024</v>
      </c>
      <c r="C109" s="212"/>
      <c r="D109" s="357"/>
      <c r="E109" s="355"/>
      <c r="F109" s="356"/>
      <c r="G109" s="212"/>
      <c r="H109" s="212"/>
      <c r="I109" s="213"/>
      <c r="J109" s="212"/>
      <c r="K109" s="212"/>
      <c r="L109" s="212"/>
      <c r="M109" s="212"/>
      <c r="N109" s="213"/>
      <c r="O109" s="211"/>
    </row>
    <row r="110" spans="1:15" ht="20.100000000000001" customHeight="1">
      <c r="A110" s="311" t="s">
        <v>178</v>
      </c>
      <c r="B110" s="110">
        <v>2018</v>
      </c>
      <c r="C110" s="102">
        <v>4989</v>
      </c>
      <c r="D110" s="108">
        <v>6841</v>
      </c>
      <c r="E110" s="109">
        <v>6860</v>
      </c>
      <c r="F110" s="110">
        <v>1791</v>
      </c>
      <c r="G110" s="101">
        <v>902</v>
      </c>
      <c r="H110" s="101">
        <v>1058</v>
      </c>
      <c r="I110" s="101">
        <v>872</v>
      </c>
      <c r="J110" s="101">
        <v>905</v>
      </c>
      <c r="K110" s="101">
        <v>1086</v>
      </c>
      <c r="L110" s="101">
        <v>3646</v>
      </c>
      <c r="M110" s="101">
        <v>10134</v>
      </c>
      <c r="N110" s="101">
        <v>13345</v>
      </c>
      <c r="O110" s="102">
        <v>52429</v>
      </c>
    </row>
    <row r="111" spans="1:15" ht="20.100000000000001" customHeight="1">
      <c r="A111" s="312"/>
      <c r="B111" s="110">
        <v>2019</v>
      </c>
      <c r="C111" s="102">
        <v>4616</v>
      </c>
      <c r="D111" s="108">
        <v>7725</v>
      </c>
      <c r="E111" s="109">
        <v>6112</v>
      </c>
      <c r="F111" s="110">
        <v>2962</v>
      </c>
      <c r="G111" s="101">
        <v>937</v>
      </c>
      <c r="H111" s="101">
        <v>728</v>
      </c>
      <c r="I111" s="101">
        <v>823</v>
      </c>
      <c r="J111" s="101">
        <v>717</v>
      </c>
      <c r="K111" s="101">
        <v>881</v>
      </c>
      <c r="L111" s="101">
        <v>3705</v>
      </c>
      <c r="M111" s="101">
        <v>6267</v>
      </c>
      <c r="N111" s="101">
        <v>6187</v>
      </c>
      <c r="O111" s="102">
        <v>41660</v>
      </c>
    </row>
    <row r="112" spans="1:15" ht="20.100000000000001" customHeight="1">
      <c r="A112" s="312"/>
      <c r="B112" s="110">
        <v>2020</v>
      </c>
      <c r="C112" s="102">
        <v>4005</v>
      </c>
      <c r="D112" s="108">
        <v>12947</v>
      </c>
      <c r="E112" s="109">
        <v>3760</v>
      </c>
      <c r="F112" s="110">
        <v>0</v>
      </c>
      <c r="G112" s="101">
        <v>0</v>
      </c>
      <c r="H112" s="101">
        <v>0</v>
      </c>
      <c r="I112" s="101">
        <v>0</v>
      </c>
      <c r="J112" s="101">
        <v>0</v>
      </c>
      <c r="K112" s="101">
        <v>0</v>
      </c>
      <c r="L112" s="101">
        <v>29</v>
      </c>
      <c r="M112" s="101">
        <v>1</v>
      </c>
      <c r="N112" s="101">
        <v>36</v>
      </c>
      <c r="O112" s="102">
        <v>20778</v>
      </c>
    </row>
    <row r="113" spans="1:15" ht="20.100000000000001" customHeight="1">
      <c r="A113" s="312"/>
      <c r="B113" s="211">
        <v>2021</v>
      </c>
      <c r="C113" s="211">
        <v>36</v>
      </c>
      <c r="D113" s="211">
        <v>30</v>
      </c>
      <c r="E113" s="211">
        <v>46</v>
      </c>
      <c r="F113" s="211">
        <v>44</v>
      </c>
      <c r="G113" s="211">
        <v>8</v>
      </c>
      <c r="H113" s="211">
        <v>5</v>
      </c>
      <c r="I113" s="211">
        <v>6</v>
      </c>
      <c r="J113" s="211">
        <v>52</v>
      </c>
      <c r="K113" s="211">
        <v>61</v>
      </c>
      <c r="L113" s="211">
        <v>90</v>
      </c>
      <c r="M113" s="211">
        <v>74</v>
      </c>
      <c r="N113" s="213">
        <v>124</v>
      </c>
      <c r="O113" s="211">
        <v>576</v>
      </c>
    </row>
    <row r="114" spans="1:15" ht="20.100000000000001" customHeight="1">
      <c r="A114" s="312"/>
      <c r="B114" s="211">
        <v>2022</v>
      </c>
      <c r="C114" s="212">
        <v>121</v>
      </c>
      <c r="D114" s="212">
        <v>191</v>
      </c>
      <c r="E114" s="212">
        <v>274</v>
      </c>
      <c r="F114" s="213">
        <v>617</v>
      </c>
      <c r="G114" s="212">
        <v>329</v>
      </c>
      <c r="H114" s="212">
        <v>305</v>
      </c>
      <c r="I114" s="213">
        <v>430</v>
      </c>
      <c r="J114" s="212">
        <v>284</v>
      </c>
      <c r="K114" s="212">
        <v>643</v>
      </c>
      <c r="L114" s="212">
        <v>1296</v>
      </c>
      <c r="M114" s="212">
        <v>2441</v>
      </c>
      <c r="N114" s="213">
        <v>3004</v>
      </c>
      <c r="O114" s="211">
        <v>9935</v>
      </c>
    </row>
    <row r="115" spans="1:15" ht="20.100000000000001" customHeight="1">
      <c r="A115" s="312"/>
      <c r="B115" s="211">
        <v>2023</v>
      </c>
      <c r="C115" s="213">
        <v>2419</v>
      </c>
      <c r="D115" s="213">
        <v>4802</v>
      </c>
      <c r="E115" s="212">
        <v>3829</v>
      </c>
      <c r="F115" s="213">
        <v>2103</v>
      </c>
      <c r="G115" s="212">
        <v>517</v>
      </c>
      <c r="H115" s="212">
        <v>442</v>
      </c>
      <c r="I115" s="213">
        <v>579</v>
      </c>
      <c r="J115" s="212">
        <v>483</v>
      </c>
      <c r="K115" s="212">
        <v>720</v>
      </c>
      <c r="L115" s="212">
        <v>1289</v>
      </c>
      <c r="M115" s="212">
        <v>3962</v>
      </c>
      <c r="N115" s="213">
        <v>4533</v>
      </c>
      <c r="O115" s="211">
        <v>25678</v>
      </c>
    </row>
    <row r="116" spans="1:15" ht="20.100000000000001" customHeight="1">
      <c r="A116" s="313"/>
      <c r="B116" s="361">
        <v>2024</v>
      </c>
      <c r="C116" s="213"/>
      <c r="D116" s="357"/>
      <c r="E116" s="355"/>
      <c r="F116" s="356"/>
      <c r="G116" s="212"/>
      <c r="H116" s="212"/>
      <c r="I116" s="213"/>
      <c r="J116" s="212"/>
      <c r="K116" s="212"/>
      <c r="L116" s="212"/>
      <c r="M116" s="212"/>
      <c r="N116" s="213"/>
      <c r="O116" s="211"/>
    </row>
    <row r="117" spans="1:15" ht="20.100000000000001" customHeight="1">
      <c r="A117" s="311" t="s">
        <v>179</v>
      </c>
      <c r="B117" s="110">
        <v>2018</v>
      </c>
      <c r="C117" s="102">
        <v>3250</v>
      </c>
      <c r="D117" s="108">
        <v>4884</v>
      </c>
      <c r="E117" s="109">
        <v>7822</v>
      </c>
      <c r="F117" s="110">
        <v>6102</v>
      </c>
      <c r="G117" s="101">
        <v>3184</v>
      </c>
      <c r="H117" s="101">
        <v>2679</v>
      </c>
      <c r="I117" s="101">
        <v>5226</v>
      </c>
      <c r="J117" s="101">
        <v>3644</v>
      </c>
      <c r="K117" s="101">
        <v>4528</v>
      </c>
      <c r="L117" s="101">
        <v>9438</v>
      </c>
      <c r="M117" s="101">
        <v>7698</v>
      </c>
      <c r="N117" s="101">
        <v>5011</v>
      </c>
      <c r="O117" s="102">
        <v>63466</v>
      </c>
    </row>
    <row r="118" spans="1:15" ht="20.100000000000001" customHeight="1">
      <c r="A118" s="312"/>
      <c r="B118" s="110">
        <v>2019</v>
      </c>
      <c r="C118" s="102">
        <v>3874</v>
      </c>
      <c r="D118" s="108">
        <v>5031</v>
      </c>
      <c r="E118" s="109">
        <v>6702</v>
      </c>
      <c r="F118" s="110">
        <v>7192</v>
      </c>
      <c r="G118" s="101">
        <v>3387</v>
      </c>
      <c r="H118" s="101">
        <v>2786</v>
      </c>
      <c r="I118" s="101">
        <v>4140</v>
      </c>
      <c r="J118" s="101">
        <v>3387</v>
      </c>
      <c r="K118" s="101">
        <v>4736</v>
      </c>
      <c r="L118" s="101">
        <v>8716</v>
      </c>
      <c r="M118" s="101">
        <v>7193</v>
      </c>
      <c r="N118" s="101">
        <v>4000</v>
      </c>
      <c r="O118" s="102">
        <v>61144</v>
      </c>
    </row>
    <row r="119" spans="1:15" ht="20.100000000000001" customHeight="1">
      <c r="A119" s="312"/>
      <c r="B119" s="110">
        <v>2020</v>
      </c>
      <c r="C119" s="102">
        <v>3585</v>
      </c>
      <c r="D119" s="108">
        <v>4845</v>
      </c>
      <c r="E119" s="109">
        <v>2257</v>
      </c>
      <c r="F119" s="110">
        <v>5</v>
      </c>
      <c r="G119" s="101">
        <v>7</v>
      </c>
      <c r="H119" s="101">
        <v>19</v>
      </c>
      <c r="I119" s="101">
        <v>19</v>
      </c>
      <c r="J119" s="101">
        <v>42</v>
      </c>
      <c r="K119" s="101">
        <v>79</v>
      </c>
      <c r="L119" s="101">
        <v>284</v>
      </c>
      <c r="M119" s="101">
        <v>295</v>
      </c>
      <c r="N119" s="101">
        <v>325</v>
      </c>
      <c r="O119" s="102">
        <v>11762</v>
      </c>
    </row>
    <row r="120" spans="1:15" ht="20.100000000000001" customHeight="1">
      <c r="A120" s="312"/>
      <c r="B120" s="211">
        <v>2021</v>
      </c>
      <c r="C120" s="212">
        <v>136</v>
      </c>
      <c r="D120" s="212">
        <v>523</v>
      </c>
      <c r="E120" s="212">
        <v>664</v>
      </c>
      <c r="F120" s="213">
        <v>541</v>
      </c>
      <c r="G120" s="211">
        <v>51</v>
      </c>
      <c r="H120" s="211">
        <v>58</v>
      </c>
      <c r="I120" s="213">
        <v>184</v>
      </c>
      <c r="J120" s="212">
        <v>416</v>
      </c>
      <c r="K120" s="212">
        <v>438</v>
      </c>
      <c r="L120" s="212">
        <v>1382</v>
      </c>
      <c r="M120" s="212">
        <v>2026</v>
      </c>
      <c r="N120" s="213">
        <v>2261</v>
      </c>
      <c r="O120" s="211">
        <v>8680</v>
      </c>
    </row>
    <row r="121" spans="1:15" ht="20.100000000000001" customHeight="1">
      <c r="A121" s="312"/>
      <c r="B121" s="211">
        <v>2022</v>
      </c>
      <c r="C121" s="213">
        <v>1824</v>
      </c>
      <c r="D121" s="213">
        <v>2218</v>
      </c>
      <c r="E121" s="212">
        <v>4033</v>
      </c>
      <c r="F121" s="213">
        <v>5400</v>
      </c>
      <c r="G121" s="212">
        <v>2461</v>
      </c>
      <c r="H121" s="212">
        <v>2000</v>
      </c>
      <c r="I121" s="213">
        <v>3953</v>
      </c>
      <c r="J121" s="212">
        <v>2826</v>
      </c>
      <c r="K121" s="212">
        <v>3927</v>
      </c>
      <c r="L121" s="212">
        <v>7417</v>
      </c>
      <c r="M121" s="212">
        <v>5165</v>
      </c>
      <c r="N121" s="213">
        <v>3870</v>
      </c>
      <c r="O121" s="211">
        <v>45094</v>
      </c>
    </row>
    <row r="122" spans="1:15" ht="20.100000000000001" customHeight="1">
      <c r="A122" s="312"/>
      <c r="B122" s="211">
        <v>2023</v>
      </c>
      <c r="C122" s="213">
        <v>3458</v>
      </c>
      <c r="D122" s="213">
        <v>4345</v>
      </c>
      <c r="E122" s="212">
        <v>6133</v>
      </c>
      <c r="F122" s="213">
        <v>5409</v>
      </c>
      <c r="G122" s="212">
        <v>2927</v>
      </c>
      <c r="H122" s="212">
        <v>1991</v>
      </c>
      <c r="I122" s="213">
        <v>3630</v>
      </c>
      <c r="J122" s="212">
        <v>2711</v>
      </c>
      <c r="K122" s="212">
        <v>3640</v>
      </c>
      <c r="L122" s="212">
        <v>8218</v>
      </c>
      <c r="M122" s="212">
        <v>6136</v>
      </c>
      <c r="N122" s="213">
        <v>4267</v>
      </c>
      <c r="O122" s="211">
        <v>52865</v>
      </c>
    </row>
    <row r="123" spans="1:15" ht="20.100000000000001" customHeight="1">
      <c r="A123" s="313"/>
      <c r="B123" s="361">
        <v>2024</v>
      </c>
      <c r="C123" s="213"/>
      <c r="D123" s="357"/>
      <c r="E123" s="355"/>
      <c r="F123" s="356"/>
      <c r="G123" s="212"/>
      <c r="H123" s="212"/>
      <c r="I123" s="213"/>
      <c r="J123" s="212"/>
      <c r="K123" s="212"/>
      <c r="L123" s="212"/>
      <c r="M123" s="212"/>
      <c r="N123" s="213"/>
      <c r="O123" s="211"/>
    </row>
    <row r="124" spans="1:15" ht="20.100000000000001" customHeight="1">
      <c r="A124" s="311" t="s">
        <v>180</v>
      </c>
      <c r="B124" s="110">
        <v>2018</v>
      </c>
      <c r="C124" s="102">
        <v>5499</v>
      </c>
      <c r="D124" s="108">
        <v>6807</v>
      </c>
      <c r="E124" s="109">
        <v>9083</v>
      </c>
      <c r="F124" s="110">
        <v>8094</v>
      </c>
      <c r="G124" s="101">
        <v>6961</v>
      </c>
      <c r="H124" s="101">
        <v>7284</v>
      </c>
      <c r="I124" s="101">
        <v>6955</v>
      </c>
      <c r="J124" s="101">
        <v>4628</v>
      </c>
      <c r="K124" s="101">
        <v>6519</v>
      </c>
      <c r="L124" s="101">
        <v>12539</v>
      </c>
      <c r="M124" s="101">
        <v>9804</v>
      </c>
      <c r="N124" s="101">
        <v>7722</v>
      </c>
      <c r="O124" s="102">
        <v>91895</v>
      </c>
    </row>
    <row r="125" spans="1:15" ht="20.100000000000001" customHeight="1">
      <c r="A125" s="312"/>
      <c r="B125" s="110">
        <v>2019</v>
      </c>
      <c r="C125" s="102">
        <v>6620</v>
      </c>
      <c r="D125" s="108">
        <v>6684</v>
      </c>
      <c r="E125" s="109">
        <v>9450</v>
      </c>
      <c r="F125" s="110">
        <v>8493</v>
      </c>
      <c r="G125" s="101">
        <v>7550</v>
      </c>
      <c r="H125" s="101">
        <v>7968</v>
      </c>
      <c r="I125" s="101">
        <v>6325</v>
      </c>
      <c r="J125" s="101">
        <v>4966</v>
      </c>
      <c r="K125" s="101">
        <v>7062</v>
      </c>
      <c r="L125" s="101">
        <v>12241</v>
      </c>
      <c r="M125" s="101">
        <v>9635</v>
      </c>
      <c r="N125" s="101">
        <v>6247</v>
      </c>
      <c r="O125" s="102">
        <v>93241</v>
      </c>
    </row>
    <row r="126" spans="1:15" ht="20.100000000000001" customHeight="1">
      <c r="A126" s="312"/>
      <c r="B126" s="110">
        <v>2020</v>
      </c>
      <c r="C126" s="102">
        <v>6383</v>
      </c>
      <c r="D126" s="108">
        <v>6790</v>
      </c>
      <c r="E126" s="109">
        <v>2929</v>
      </c>
      <c r="F126" s="110">
        <v>0</v>
      </c>
      <c r="G126" s="101">
        <v>0</v>
      </c>
      <c r="H126" s="101">
        <v>8</v>
      </c>
      <c r="I126" s="101">
        <v>8</v>
      </c>
      <c r="J126" s="101">
        <v>56</v>
      </c>
      <c r="K126" s="101">
        <v>126</v>
      </c>
      <c r="L126" s="101">
        <v>399</v>
      </c>
      <c r="M126" s="101">
        <v>449</v>
      </c>
      <c r="N126" s="101">
        <v>619</v>
      </c>
      <c r="O126" s="102">
        <v>17767</v>
      </c>
    </row>
    <row r="127" spans="1:15" ht="20.100000000000001" customHeight="1">
      <c r="A127" s="312"/>
      <c r="B127" s="211">
        <v>2021</v>
      </c>
      <c r="C127" s="212">
        <v>877</v>
      </c>
      <c r="D127" s="213">
        <v>1115</v>
      </c>
      <c r="E127" s="212">
        <v>1693</v>
      </c>
      <c r="F127" s="213">
        <v>2733</v>
      </c>
      <c r="G127" s="212">
        <v>225</v>
      </c>
      <c r="H127" s="212">
        <v>263</v>
      </c>
      <c r="I127" s="213">
        <v>816</v>
      </c>
      <c r="J127" s="212">
        <v>1237</v>
      </c>
      <c r="K127" s="212">
        <v>1848</v>
      </c>
      <c r="L127" s="212">
        <v>4721</v>
      </c>
      <c r="M127" s="212">
        <v>3785</v>
      </c>
      <c r="N127" s="213">
        <v>3541</v>
      </c>
      <c r="O127" s="211">
        <v>22854</v>
      </c>
    </row>
    <row r="128" spans="1:15" ht="20.100000000000001" customHeight="1">
      <c r="A128" s="312"/>
      <c r="B128" s="211">
        <v>2022</v>
      </c>
      <c r="C128" s="213">
        <v>3259</v>
      </c>
      <c r="D128" s="213">
        <v>3206</v>
      </c>
      <c r="E128" s="212">
        <v>4909</v>
      </c>
      <c r="F128" s="213">
        <v>7345</v>
      </c>
      <c r="G128" s="212">
        <v>7318</v>
      </c>
      <c r="H128" s="212">
        <v>8350</v>
      </c>
      <c r="I128" s="213">
        <v>5228</v>
      </c>
      <c r="J128" s="212">
        <v>4070</v>
      </c>
      <c r="K128" s="212">
        <v>7938</v>
      </c>
      <c r="L128" s="212">
        <v>11859</v>
      </c>
      <c r="M128" s="212">
        <v>7832</v>
      </c>
      <c r="N128" s="213">
        <v>5769</v>
      </c>
      <c r="O128" s="211">
        <v>77083</v>
      </c>
    </row>
    <row r="129" spans="1:15" ht="20.100000000000001" customHeight="1">
      <c r="A129" s="312"/>
      <c r="B129" s="211">
        <v>2023</v>
      </c>
      <c r="C129" s="213">
        <v>6561</v>
      </c>
      <c r="D129" s="213">
        <v>7887</v>
      </c>
      <c r="E129" s="212">
        <v>9557</v>
      </c>
      <c r="F129" s="213">
        <v>8413</v>
      </c>
      <c r="G129" s="212">
        <v>8546</v>
      </c>
      <c r="H129" s="212">
        <v>8470</v>
      </c>
      <c r="I129" s="213">
        <v>5561</v>
      </c>
      <c r="J129" s="212">
        <v>4629</v>
      </c>
      <c r="K129" s="212">
        <v>7364</v>
      </c>
      <c r="L129" s="212">
        <v>14878</v>
      </c>
      <c r="M129" s="212">
        <v>11461</v>
      </c>
      <c r="N129" s="213">
        <v>7028</v>
      </c>
      <c r="O129" s="211">
        <v>100355</v>
      </c>
    </row>
    <row r="130" spans="1:15" ht="20.100000000000001" customHeight="1">
      <c r="A130" s="313"/>
      <c r="B130" s="361">
        <v>2024</v>
      </c>
      <c r="C130" s="213"/>
      <c r="D130" s="357"/>
      <c r="E130" s="355"/>
      <c r="F130" s="356"/>
      <c r="G130" s="212"/>
      <c r="H130" s="212"/>
      <c r="I130" s="213"/>
      <c r="J130" s="212"/>
      <c r="K130" s="212"/>
      <c r="L130" s="212"/>
      <c r="M130" s="212"/>
      <c r="N130" s="213"/>
      <c r="O130" s="211"/>
    </row>
    <row r="131" spans="1:15" ht="20.100000000000001" customHeight="1">
      <c r="A131" s="311" t="s">
        <v>181</v>
      </c>
      <c r="B131" s="110">
        <v>2019</v>
      </c>
      <c r="C131" s="102">
        <v>11336</v>
      </c>
      <c r="D131" s="108">
        <v>15370</v>
      </c>
      <c r="E131" s="109">
        <v>23025</v>
      </c>
      <c r="F131" s="110">
        <v>23416</v>
      </c>
      <c r="G131" s="101">
        <v>12452</v>
      </c>
      <c r="H131" s="101">
        <v>12242</v>
      </c>
      <c r="I131" s="101">
        <v>12884</v>
      </c>
      <c r="J131" s="101">
        <v>12045</v>
      </c>
      <c r="K131" s="101">
        <v>18398</v>
      </c>
      <c r="L131" s="101">
        <v>27778</v>
      </c>
      <c r="M131" s="101">
        <v>26130</v>
      </c>
      <c r="N131" s="101">
        <v>19642</v>
      </c>
      <c r="O131" s="102">
        <v>212378</v>
      </c>
    </row>
    <row r="132" spans="1:15" ht="20.100000000000001" customHeight="1">
      <c r="A132" s="312"/>
      <c r="B132" s="208">
        <v>2019</v>
      </c>
      <c r="C132" s="205">
        <v>11952</v>
      </c>
      <c r="D132" s="206">
        <v>15645</v>
      </c>
      <c r="E132" s="207">
        <v>21031</v>
      </c>
      <c r="F132" s="208">
        <v>24499</v>
      </c>
      <c r="G132" s="204">
        <v>12560</v>
      </c>
      <c r="H132" s="204">
        <v>10619</v>
      </c>
      <c r="I132" s="204">
        <v>10436</v>
      </c>
      <c r="J132" s="204">
        <v>11409</v>
      </c>
      <c r="K132" s="204">
        <v>17294</v>
      </c>
      <c r="L132" s="204">
        <v>27915</v>
      </c>
      <c r="M132" s="204">
        <v>24341</v>
      </c>
      <c r="N132" s="204">
        <v>14888</v>
      </c>
      <c r="O132" s="205">
        <v>200570</v>
      </c>
    </row>
    <row r="133" spans="1:15" ht="20.100000000000001" customHeight="1">
      <c r="A133" s="312"/>
      <c r="B133" s="203">
        <v>2020</v>
      </c>
      <c r="C133" s="209">
        <v>12454</v>
      </c>
      <c r="D133" s="210">
        <v>16244</v>
      </c>
      <c r="E133" s="109">
        <v>7569</v>
      </c>
      <c r="F133" s="203">
        <v>5</v>
      </c>
      <c r="G133" s="203">
        <v>6</v>
      </c>
      <c r="H133" s="203">
        <v>33</v>
      </c>
      <c r="I133" s="203">
        <v>128</v>
      </c>
      <c r="J133" s="203">
        <v>89</v>
      </c>
      <c r="K133" s="203">
        <v>196</v>
      </c>
      <c r="L133" s="203">
        <v>719</v>
      </c>
      <c r="M133" s="203">
        <v>603</v>
      </c>
      <c r="N133" s="203">
        <v>862</v>
      </c>
      <c r="O133" s="209">
        <v>38908</v>
      </c>
    </row>
    <row r="134" spans="1:15" ht="20.100000000000001" customHeight="1">
      <c r="A134" s="312"/>
      <c r="B134" s="211">
        <v>2021</v>
      </c>
      <c r="C134" s="213">
        <v>1165</v>
      </c>
      <c r="D134" s="213">
        <v>1281</v>
      </c>
      <c r="E134" s="212">
        <v>2246</v>
      </c>
      <c r="F134" s="213">
        <v>3955</v>
      </c>
      <c r="G134" s="212">
        <v>453</v>
      </c>
      <c r="H134" s="212">
        <v>334</v>
      </c>
      <c r="I134" s="213">
        <v>586</v>
      </c>
      <c r="J134" s="212">
        <v>1390</v>
      </c>
      <c r="K134" s="212">
        <v>2362</v>
      </c>
      <c r="L134" s="212">
        <v>4403</v>
      </c>
      <c r="M134" s="212">
        <v>4278</v>
      </c>
      <c r="N134" s="213">
        <v>3560</v>
      </c>
      <c r="O134" s="211">
        <v>26013</v>
      </c>
    </row>
    <row r="135" spans="1:15" ht="20.100000000000001" customHeight="1">
      <c r="A135" s="312"/>
      <c r="B135" s="211">
        <v>2022</v>
      </c>
      <c r="C135" s="213">
        <v>3182</v>
      </c>
      <c r="D135" s="213">
        <v>3503</v>
      </c>
      <c r="E135" s="212">
        <v>7641</v>
      </c>
      <c r="F135" s="214">
        <v>11952</v>
      </c>
      <c r="G135" s="212">
        <v>7207</v>
      </c>
      <c r="H135" s="212">
        <v>5481</v>
      </c>
      <c r="I135" s="213">
        <v>7065</v>
      </c>
      <c r="J135" s="212">
        <v>7004</v>
      </c>
      <c r="K135" s="214">
        <v>13449</v>
      </c>
      <c r="L135" s="212">
        <v>21728</v>
      </c>
      <c r="M135" s="212">
        <v>14915</v>
      </c>
      <c r="N135" s="215">
        <v>11182</v>
      </c>
      <c r="O135" s="211">
        <v>114309</v>
      </c>
    </row>
    <row r="136" spans="1:15" ht="20.100000000000001" customHeight="1">
      <c r="A136" s="312"/>
      <c r="B136" s="211">
        <v>2023</v>
      </c>
      <c r="C136" s="215">
        <v>10056</v>
      </c>
      <c r="D136" s="213">
        <v>13206</v>
      </c>
      <c r="E136" s="214">
        <v>20524</v>
      </c>
      <c r="F136" s="214">
        <v>21633</v>
      </c>
      <c r="G136" s="215">
        <v>11249</v>
      </c>
      <c r="H136" s="212">
        <v>8419</v>
      </c>
      <c r="I136" s="213">
        <v>8911</v>
      </c>
      <c r="J136" s="212">
        <v>9376</v>
      </c>
      <c r="K136" s="214">
        <v>18085</v>
      </c>
      <c r="L136" s="212">
        <v>27090</v>
      </c>
      <c r="M136" s="212">
        <v>20433</v>
      </c>
      <c r="N136" s="215">
        <v>16217</v>
      </c>
      <c r="O136" s="211">
        <v>185199</v>
      </c>
    </row>
    <row r="137" spans="1:15" ht="20.100000000000001" customHeight="1">
      <c r="A137" s="313"/>
      <c r="B137" s="211">
        <v>2024</v>
      </c>
      <c r="C137" s="211"/>
      <c r="D137" s="211"/>
      <c r="E137" s="211"/>
      <c r="F137" s="211"/>
      <c r="G137" s="211"/>
      <c r="H137" s="211"/>
      <c r="I137" s="211"/>
      <c r="J137" s="211"/>
      <c r="K137" s="211"/>
      <c r="L137" s="211"/>
      <c r="M137" s="211"/>
      <c r="N137" s="211"/>
      <c r="O137" s="211"/>
    </row>
    <row r="138" spans="1:15" ht="20.100000000000001" customHeight="1">
      <c r="A138" s="369" t="s">
        <v>182</v>
      </c>
      <c r="B138" s="203">
        <v>2018</v>
      </c>
      <c r="C138" s="209">
        <v>73187</v>
      </c>
      <c r="D138" s="210">
        <v>89507</v>
      </c>
      <c r="E138" s="109">
        <v>124686</v>
      </c>
      <c r="F138" s="203">
        <v>98650</v>
      </c>
      <c r="G138" s="203">
        <v>68825</v>
      </c>
      <c r="H138" s="203">
        <v>65159</v>
      </c>
      <c r="I138" s="203">
        <v>73281</v>
      </c>
      <c r="J138" s="203">
        <v>87679</v>
      </c>
      <c r="K138" s="203">
        <v>91874</v>
      </c>
      <c r="L138" s="203">
        <v>130745</v>
      </c>
      <c r="M138" s="203">
        <v>147859</v>
      </c>
      <c r="N138" s="203">
        <v>121620</v>
      </c>
      <c r="O138" s="209">
        <v>1173072</v>
      </c>
    </row>
    <row r="139" spans="1:15" ht="20.100000000000001" customHeight="1">
      <c r="A139" s="370"/>
      <c r="B139" s="203">
        <v>2019</v>
      </c>
      <c r="C139" s="209">
        <v>81273</v>
      </c>
      <c r="D139" s="210">
        <v>102423</v>
      </c>
      <c r="E139" s="109">
        <v>127351</v>
      </c>
      <c r="F139" s="203">
        <v>109399</v>
      </c>
      <c r="G139" s="203">
        <v>78329</v>
      </c>
      <c r="H139" s="203">
        <v>74883</v>
      </c>
      <c r="I139" s="203">
        <v>70916</v>
      </c>
      <c r="J139" s="203">
        <v>94749</v>
      </c>
      <c r="K139" s="203">
        <v>92604</v>
      </c>
      <c r="L139" s="203">
        <v>134096</v>
      </c>
      <c r="M139" s="203">
        <v>130302</v>
      </c>
      <c r="N139" s="203">
        <v>100866</v>
      </c>
      <c r="O139" s="209">
        <v>1197191</v>
      </c>
    </row>
    <row r="140" spans="1:15" ht="20.100000000000001" customHeight="1">
      <c r="A140" s="370"/>
      <c r="B140" s="203">
        <v>2020</v>
      </c>
      <c r="C140" s="209">
        <v>79702</v>
      </c>
      <c r="D140" s="210">
        <v>98190</v>
      </c>
      <c r="E140" s="109">
        <v>42776</v>
      </c>
      <c r="F140" s="203">
        <v>14</v>
      </c>
      <c r="G140" s="203">
        <v>31</v>
      </c>
      <c r="H140" s="203">
        <v>102</v>
      </c>
      <c r="I140" s="203">
        <v>196</v>
      </c>
      <c r="J140" s="203">
        <v>267</v>
      </c>
      <c r="K140" s="203">
        <v>584</v>
      </c>
      <c r="L140" s="203">
        <v>2025</v>
      </c>
      <c r="M140" s="203">
        <v>1956</v>
      </c>
      <c r="N140" s="203">
        <v>4242</v>
      </c>
      <c r="O140" s="209">
        <v>230085</v>
      </c>
    </row>
    <row r="141" spans="1:15" ht="20.100000000000001" customHeight="1">
      <c r="A141" s="370"/>
      <c r="B141" s="211">
        <v>2021</v>
      </c>
      <c r="C141" s="213">
        <v>8874</v>
      </c>
      <c r="D141" s="213">
        <v>9266</v>
      </c>
      <c r="E141" s="214">
        <v>15254</v>
      </c>
      <c r="F141" s="214">
        <v>22732</v>
      </c>
      <c r="G141" s="212">
        <v>1531</v>
      </c>
      <c r="H141" s="212">
        <v>1187</v>
      </c>
      <c r="I141" s="213">
        <v>3093</v>
      </c>
      <c r="J141" s="212">
        <v>6093</v>
      </c>
      <c r="K141" s="212">
        <v>9907</v>
      </c>
      <c r="L141" s="212">
        <v>23338</v>
      </c>
      <c r="M141" s="212">
        <v>26135</v>
      </c>
      <c r="N141" s="215">
        <v>23552</v>
      </c>
      <c r="O141" s="211">
        <v>150962</v>
      </c>
    </row>
    <row r="142" spans="1:15" ht="20.100000000000001" customHeight="1">
      <c r="A142" s="370"/>
      <c r="B142" s="211">
        <v>2022</v>
      </c>
      <c r="C142" s="215">
        <v>16975</v>
      </c>
      <c r="D142" s="213">
        <v>19856</v>
      </c>
      <c r="E142" s="214">
        <v>42152</v>
      </c>
      <c r="F142" s="214">
        <v>61589</v>
      </c>
      <c r="G142" s="215">
        <v>54093</v>
      </c>
      <c r="H142" s="214">
        <v>46957</v>
      </c>
      <c r="I142" s="214">
        <v>44462</v>
      </c>
      <c r="J142" s="215">
        <v>41304</v>
      </c>
      <c r="K142" s="214">
        <v>58314</v>
      </c>
      <c r="L142" s="212">
        <v>88582</v>
      </c>
      <c r="M142" s="212">
        <v>72653</v>
      </c>
      <c r="N142" s="215">
        <v>67932</v>
      </c>
      <c r="O142" s="211">
        <v>614869</v>
      </c>
    </row>
    <row r="143" spans="1:15" ht="20.100000000000001" customHeight="1">
      <c r="A143" s="370"/>
      <c r="B143" s="211">
        <v>2023</v>
      </c>
      <c r="C143" s="215">
        <v>55074</v>
      </c>
      <c r="D143" s="213">
        <v>73255</v>
      </c>
      <c r="E143" s="214">
        <v>99426</v>
      </c>
      <c r="F143" s="214">
        <v>98773</v>
      </c>
      <c r="G143" s="215">
        <v>77703</v>
      </c>
      <c r="H143" s="214">
        <v>72250</v>
      </c>
      <c r="I143" s="214">
        <v>57726</v>
      </c>
      <c r="J143" s="215">
        <v>67153</v>
      </c>
      <c r="K143" s="214">
        <v>91012</v>
      </c>
      <c r="L143" s="215">
        <v>117306</v>
      </c>
      <c r="M143" s="215">
        <v>108630</v>
      </c>
      <c r="N143" s="215">
        <v>96574</v>
      </c>
      <c r="O143" s="211">
        <v>1014882</v>
      </c>
    </row>
    <row r="144" spans="1:15" ht="20.100000000000001" customHeight="1">
      <c r="A144" s="371"/>
      <c r="B144" s="211">
        <v>2024</v>
      </c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</row>
  </sheetData>
  <mergeCells count="25">
    <mergeCell ref="A138:A144"/>
    <mergeCell ref="A103:A109"/>
    <mergeCell ref="A110:A116"/>
    <mergeCell ref="A117:A123"/>
    <mergeCell ref="A124:A130"/>
    <mergeCell ref="A131:A137"/>
    <mergeCell ref="A68:A74"/>
    <mergeCell ref="A75:A81"/>
    <mergeCell ref="A82:A88"/>
    <mergeCell ref="A89:A95"/>
    <mergeCell ref="A96:A102"/>
    <mergeCell ref="A33:A39"/>
    <mergeCell ref="A40:A46"/>
    <mergeCell ref="A47:A53"/>
    <mergeCell ref="A54:A60"/>
    <mergeCell ref="A61:A67"/>
    <mergeCell ref="A1:O1"/>
    <mergeCell ref="A3:A4"/>
    <mergeCell ref="B3:B4"/>
    <mergeCell ref="C3:N3"/>
    <mergeCell ref="O3:O4"/>
    <mergeCell ref="A5:A11"/>
    <mergeCell ref="A12:A18"/>
    <mergeCell ref="A19:A25"/>
    <mergeCell ref="A26:A32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35"/>
  <sheetViews>
    <sheetView showGridLines="0" workbookViewId="0">
      <selection activeCell="A35" sqref="A35:F35"/>
    </sheetView>
  </sheetViews>
  <sheetFormatPr defaultColWidth="12.109375" defaultRowHeight="20.100000000000001" customHeight="1"/>
  <cols>
    <col min="1" max="2" width="12.109375" style="2"/>
    <col min="3" max="16384" width="12.109375" style="3"/>
  </cols>
  <sheetData>
    <row r="1" spans="1:6" ht="20.100000000000001" customHeight="1">
      <c r="A1" s="314" t="s">
        <v>137</v>
      </c>
      <c r="B1" s="315"/>
      <c r="C1" s="315"/>
      <c r="D1" s="315"/>
      <c r="E1" s="315"/>
      <c r="F1" s="315"/>
    </row>
    <row r="2" spans="1:6" ht="20.100000000000001" customHeight="1">
      <c r="A2" s="87"/>
      <c r="B2" s="87"/>
      <c r="C2" s="87"/>
      <c r="D2" s="79"/>
      <c r="E2" s="79"/>
      <c r="F2" s="79"/>
    </row>
    <row r="3" spans="1:6" ht="20.100000000000001" customHeight="1">
      <c r="A3" s="80" t="s">
        <v>130</v>
      </c>
      <c r="B3" s="81" t="s">
        <v>131</v>
      </c>
      <c r="C3" s="81" t="s">
        <v>132</v>
      </c>
      <c r="D3" s="81" t="s">
        <v>133</v>
      </c>
      <c r="E3" s="81" t="s">
        <v>134</v>
      </c>
      <c r="F3" s="79"/>
    </row>
    <row r="4" spans="1:6" ht="20.100000000000001" customHeight="1">
      <c r="A4" s="82">
        <v>1993</v>
      </c>
      <c r="B4" s="83">
        <v>210205</v>
      </c>
      <c r="C4" s="83">
        <v>83362</v>
      </c>
      <c r="D4" s="83">
        <v>293567</v>
      </c>
      <c r="E4" s="84">
        <v>-12.2</v>
      </c>
      <c r="F4" s="79"/>
    </row>
    <row r="5" spans="1:6" ht="20.100000000000001" customHeight="1">
      <c r="A5" s="82">
        <v>1994</v>
      </c>
      <c r="B5" s="83">
        <v>223991</v>
      </c>
      <c r="C5" s="83">
        <v>102540</v>
      </c>
      <c r="D5" s="83">
        <v>326531</v>
      </c>
      <c r="E5" s="84">
        <v>11.2</v>
      </c>
      <c r="F5" s="79"/>
    </row>
    <row r="6" spans="1:6" ht="20.100000000000001" customHeight="1">
      <c r="A6" s="82">
        <v>1995</v>
      </c>
      <c r="B6" s="83">
        <v>246135</v>
      </c>
      <c r="C6" s="83">
        <v>117260</v>
      </c>
      <c r="D6" s="83">
        <v>363395</v>
      </c>
      <c r="E6" s="84">
        <v>11.3</v>
      </c>
      <c r="F6" s="79"/>
    </row>
    <row r="7" spans="1:6" ht="20.100000000000001" customHeight="1">
      <c r="A7" s="82">
        <v>1996</v>
      </c>
      <c r="B7" s="83">
        <v>271101</v>
      </c>
      <c r="C7" s="83">
        <v>122512</v>
      </c>
      <c r="D7" s="83">
        <v>393613</v>
      </c>
      <c r="E7" s="84">
        <v>8.3000000000000007</v>
      </c>
      <c r="F7" s="79"/>
    </row>
    <row r="8" spans="1:6" ht="20.100000000000001" customHeight="1">
      <c r="A8" s="82">
        <v>1997</v>
      </c>
      <c r="B8" s="83">
        <v>288419</v>
      </c>
      <c r="C8" s="83">
        <v>133438</v>
      </c>
      <c r="D8" s="83">
        <v>421857</v>
      </c>
      <c r="E8" s="84">
        <v>7.2</v>
      </c>
      <c r="F8" s="79"/>
    </row>
    <row r="9" spans="1:6" ht="20.100000000000001" customHeight="1">
      <c r="A9" s="82">
        <v>1998</v>
      </c>
      <c r="B9" s="83">
        <v>320455</v>
      </c>
      <c r="C9" s="83">
        <v>143229</v>
      </c>
      <c r="D9" s="83">
        <v>463684</v>
      </c>
      <c r="E9" s="84">
        <v>9.9</v>
      </c>
      <c r="F9" s="79"/>
    </row>
    <row r="10" spans="1:6" ht="20.100000000000001" customHeight="1">
      <c r="A10" s="82">
        <v>1999</v>
      </c>
      <c r="B10" s="83">
        <v>350843</v>
      </c>
      <c r="C10" s="83">
        <v>140661</v>
      </c>
      <c r="D10" s="83">
        <v>491504</v>
      </c>
      <c r="E10" s="84">
        <v>6</v>
      </c>
      <c r="F10" s="79"/>
    </row>
    <row r="11" spans="1:6" ht="20.100000000000001" customHeight="1">
      <c r="A11" s="82">
        <v>2000</v>
      </c>
      <c r="B11" s="83">
        <v>367731</v>
      </c>
      <c r="C11" s="83">
        <v>95915</v>
      </c>
      <c r="D11" s="83">
        <v>463646</v>
      </c>
      <c r="E11" s="84">
        <v>-5.7</v>
      </c>
      <c r="F11" s="79"/>
    </row>
    <row r="12" spans="1:6" ht="20.100000000000001" customHeight="1">
      <c r="A12" s="82">
        <v>2001</v>
      </c>
      <c r="B12" s="83">
        <v>296917</v>
      </c>
      <c r="C12" s="83">
        <v>64320</v>
      </c>
      <c r="D12" s="83">
        <v>361237</v>
      </c>
      <c r="E12" s="84">
        <v>-22.1</v>
      </c>
      <c r="F12" s="79"/>
    </row>
    <row r="13" spans="1:6" ht="20.100000000000001" customHeight="1">
      <c r="A13" s="82">
        <v>2002</v>
      </c>
      <c r="B13" s="83">
        <v>208691</v>
      </c>
      <c r="C13" s="83">
        <v>66777</v>
      </c>
      <c r="D13" s="83">
        <v>275468</v>
      </c>
      <c r="E13" s="84">
        <v>-23.7</v>
      </c>
      <c r="F13" s="79"/>
    </row>
    <row r="14" spans="1:6" ht="20.100000000000001" customHeight="1">
      <c r="A14" s="82">
        <v>2003</v>
      </c>
      <c r="B14" s="83">
        <v>251769</v>
      </c>
      <c r="C14" s="83">
        <v>86363</v>
      </c>
      <c r="D14" s="83">
        <v>338132</v>
      </c>
      <c r="E14" s="84">
        <v>22.7</v>
      </c>
      <c r="F14" s="79"/>
    </row>
    <row r="15" spans="1:6" ht="20.100000000000001" customHeight="1">
      <c r="A15" s="82">
        <v>2004</v>
      </c>
      <c r="B15" s="83">
        <v>294971</v>
      </c>
      <c r="C15" s="83">
        <v>90326</v>
      </c>
      <c r="D15" s="83">
        <v>385297</v>
      </c>
      <c r="E15" s="84">
        <v>13.9</v>
      </c>
      <c r="F15" s="79"/>
    </row>
    <row r="16" spans="1:6" ht="20.100000000000001" customHeight="1">
      <c r="A16" s="82">
        <v>2005</v>
      </c>
      <c r="B16" s="83">
        <v>278964</v>
      </c>
      <c r="C16" s="83">
        <v>96434</v>
      </c>
      <c r="D16" s="83">
        <v>375398</v>
      </c>
      <c r="E16" s="84">
        <v>-2.6</v>
      </c>
      <c r="F16" s="79"/>
    </row>
    <row r="17" spans="1:6" ht="20.100000000000001" customHeight="1">
      <c r="A17" s="82">
        <v>2006</v>
      </c>
      <c r="B17" s="83">
        <v>290204</v>
      </c>
      <c r="C17" s="83">
        <v>93722</v>
      </c>
      <c r="D17" s="83">
        <v>383926</v>
      </c>
      <c r="E17" s="84">
        <v>2.2999999999999998</v>
      </c>
      <c r="F17" s="79"/>
    </row>
    <row r="18" spans="1:6" ht="20.100000000000001" customHeight="1">
      <c r="A18" s="82">
        <v>2007</v>
      </c>
      <c r="B18" s="83">
        <v>430695</v>
      </c>
      <c r="C18" s="83">
        <v>96010</v>
      </c>
      <c r="D18" s="83">
        <v>526705</v>
      </c>
      <c r="E18" s="84">
        <v>37.200000000000003</v>
      </c>
      <c r="F18" s="79"/>
    </row>
    <row r="19" spans="1:6" ht="20.100000000000001" customHeight="1">
      <c r="A19" s="82">
        <v>2008</v>
      </c>
      <c r="B19" s="83">
        <v>409100</v>
      </c>
      <c r="C19" s="83">
        <v>91177</v>
      </c>
      <c r="D19" s="83">
        <v>500277</v>
      </c>
      <c r="E19" s="84">
        <v>-5</v>
      </c>
      <c r="F19" s="79"/>
    </row>
    <row r="20" spans="1:6" ht="20.100000000000001" customHeight="1">
      <c r="A20" s="82">
        <v>2009</v>
      </c>
      <c r="B20" s="83">
        <v>416072</v>
      </c>
      <c r="C20" s="83">
        <v>93884</v>
      </c>
      <c r="D20" s="83">
        <v>509956</v>
      </c>
      <c r="E20" s="84">
        <v>1.9</v>
      </c>
      <c r="F20" s="79"/>
    </row>
    <row r="21" spans="1:6" ht="20.100000000000001" customHeight="1">
      <c r="A21" s="82">
        <v>2010</v>
      </c>
      <c r="B21" s="83">
        <v>481969</v>
      </c>
      <c r="C21" s="83">
        <v>120898</v>
      </c>
      <c r="D21" s="83">
        <v>602867</v>
      </c>
      <c r="E21" s="84">
        <v>18.2</v>
      </c>
      <c r="F21" s="79"/>
    </row>
    <row r="22" spans="1:6" ht="20.100000000000001" customHeight="1">
      <c r="A22" s="82">
        <v>2011</v>
      </c>
      <c r="B22" s="83">
        <v>586711</v>
      </c>
      <c r="C22" s="83">
        <v>149504</v>
      </c>
      <c r="D22" s="83">
        <v>736215</v>
      </c>
      <c r="E22" s="84">
        <v>22.1</v>
      </c>
      <c r="F22" s="79"/>
    </row>
    <row r="23" spans="1:6" ht="20.100000000000001" customHeight="1">
      <c r="A23" s="82">
        <v>2012</v>
      </c>
      <c r="B23" s="83">
        <v>637277</v>
      </c>
      <c r="C23" s="83">
        <v>165815</v>
      </c>
      <c r="D23" s="83">
        <v>803092</v>
      </c>
      <c r="E23" s="84">
        <v>9.1</v>
      </c>
      <c r="F23" s="79"/>
    </row>
    <row r="24" spans="1:6" ht="20.100000000000001" customHeight="1">
      <c r="A24" s="82">
        <v>2013</v>
      </c>
      <c r="B24" s="83">
        <v>616642</v>
      </c>
      <c r="C24" s="83">
        <v>180974</v>
      </c>
      <c r="D24" s="83">
        <v>797616</v>
      </c>
      <c r="E24" s="84">
        <v>-0.7</v>
      </c>
      <c r="F24" s="79"/>
    </row>
    <row r="25" spans="1:6" ht="20.100000000000001" customHeight="1">
      <c r="A25" s="82">
        <v>2014</v>
      </c>
      <c r="B25" s="83">
        <v>654775</v>
      </c>
      <c r="C25" s="83">
        <v>135343</v>
      </c>
      <c r="D25" s="83">
        <v>790118</v>
      </c>
      <c r="E25" s="84">
        <v>-0.9</v>
      </c>
      <c r="F25" s="79"/>
    </row>
    <row r="26" spans="1:6" ht="20.100000000000001" customHeight="1">
      <c r="A26" s="82">
        <v>2015</v>
      </c>
      <c r="B26" s="83">
        <v>464156</v>
      </c>
      <c r="C26" s="83">
        <v>74814</v>
      </c>
      <c r="D26" s="83">
        <v>538970</v>
      </c>
      <c r="E26" s="83">
        <v>-31</v>
      </c>
      <c r="F26" s="79"/>
    </row>
    <row r="27" spans="1:6" ht="20.100000000000001" customHeight="1">
      <c r="A27" s="82">
        <v>2016</v>
      </c>
      <c r="B27" s="85">
        <v>634753</v>
      </c>
      <c r="C27" s="85">
        <v>118249</v>
      </c>
      <c r="D27" s="85">
        <v>753002</v>
      </c>
      <c r="E27" s="83">
        <v>40</v>
      </c>
      <c r="F27" s="79"/>
    </row>
    <row r="28" spans="1:6" ht="20.100000000000001" customHeight="1">
      <c r="A28" s="82">
        <v>2017</v>
      </c>
      <c r="B28" s="83">
        <v>779386</v>
      </c>
      <c r="C28" s="83">
        <v>160832</v>
      </c>
      <c r="D28" s="85">
        <v>940218</v>
      </c>
      <c r="E28" s="83">
        <v>25</v>
      </c>
      <c r="F28" s="79"/>
    </row>
    <row r="29" spans="1:6" ht="20.100000000000001" customHeight="1">
      <c r="A29" s="82">
        <v>2018</v>
      </c>
      <c r="B29" s="83">
        <v>978749</v>
      </c>
      <c r="C29" s="83">
        <v>194323</v>
      </c>
      <c r="D29" s="86" t="s">
        <v>135</v>
      </c>
      <c r="E29" s="83">
        <v>25</v>
      </c>
      <c r="F29" s="79"/>
    </row>
    <row r="30" spans="1:6" ht="20.100000000000001" customHeight="1">
      <c r="A30" s="82">
        <v>2019</v>
      </c>
      <c r="B30" s="83">
        <v>943041</v>
      </c>
      <c r="C30" s="83">
        <v>254150</v>
      </c>
      <c r="D30" s="85">
        <v>1197191</v>
      </c>
      <c r="E30" s="83">
        <v>2</v>
      </c>
      <c r="F30" s="79"/>
    </row>
    <row r="31" spans="1:6" ht="20.100000000000001" customHeight="1">
      <c r="A31" s="82">
        <v>2020</v>
      </c>
      <c r="B31" s="83">
        <v>189749</v>
      </c>
      <c r="C31" s="83">
        <v>40336</v>
      </c>
      <c r="D31" s="83">
        <v>230085</v>
      </c>
      <c r="E31" s="84">
        <v>-80.7</v>
      </c>
      <c r="F31" s="79"/>
    </row>
    <row r="32" spans="1:6" ht="20.100000000000001" customHeight="1">
      <c r="A32" s="192">
        <v>2021</v>
      </c>
      <c r="B32" s="192">
        <v>86290</v>
      </c>
      <c r="C32" s="192">
        <v>64672</v>
      </c>
      <c r="D32" s="192">
        <v>150962</v>
      </c>
      <c r="E32" s="220">
        <v>-34.299999999999997</v>
      </c>
      <c r="F32" s="79"/>
    </row>
    <row r="33" spans="1:6" ht="20.100000000000001" customHeight="1">
      <c r="A33" s="192">
        <v>2022</v>
      </c>
      <c r="B33" s="192">
        <v>405535</v>
      </c>
      <c r="C33" s="192">
        <v>209334</v>
      </c>
      <c r="D33" s="192">
        <v>614869</v>
      </c>
      <c r="E33" s="220">
        <v>307.3</v>
      </c>
      <c r="F33" s="79"/>
    </row>
    <row r="34" spans="1:6" ht="20.100000000000001" customHeight="1">
      <c r="A34" s="192">
        <v>2023</v>
      </c>
      <c r="B34" s="192">
        <v>694946</v>
      </c>
      <c r="C34" s="192">
        <v>319936</v>
      </c>
      <c r="D34" s="192">
        <v>1014882</v>
      </c>
      <c r="E34" s="193">
        <v>65.05</v>
      </c>
      <c r="F34" s="79"/>
    </row>
    <row r="35" spans="1:6" ht="20.100000000000001" customHeight="1">
      <c r="A35" s="316" t="s">
        <v>136</v>
      </c>
      <c r="B35" s="316"/>
      <c r="C35" s="316"/>
      <c r="D35" s="316"/>
      <c r="E35" s="316"/>
      <c r="F35" s="316"/>
    </row>
  </sheetData>
  <mergeCells count="2">
    <mergeCell ref="A1:F1"/>
    <mergeCell ref="A35:F35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H49"/>
  <sheetViews>
    <sheetView showGridLines="0" workbookViewId="0">
      <pane xSplit="2" ySplit="3" topLeftCell="C49" activePane="bottomRight" state="frozen"/>
      <selection pane="topRight" activeCell="C1" sqref="C1"/>
      <selection pane="bottomLeft" activeCell="A4" sqref="A4"/>
      <selection pane="bottomRight" activeCell="F56" sqref="F56"/>
    </sheetView>
  </sheetViews>
  <sheetFormatPr defaultColWidth="12.109375" defaultRowHeight="20.100000000000001" customHeight="1"/>
  <cols>
    <col min="1" max="1" width="13.5546875" style="2" customWidth="1"/>
    <col min="2" max="2" width="7.33203125" style="2" customWidth="1"/>
    <col min="3" max="8" width="10.77734375" style="3" customWidth="1"/>
    <col min="9" max="16384" width="12.109375" style="3"/>
  </cols>
  <sheetData>
    <row r="1" spans="1:8" s="1" customFormat="1" ht="20.100000000000001" customHeight="1" thickBot="1">
      <c r="A1" s="56" t="s">
        <v>93</v>
      </c>
      <c r="B1" s="56"/>
      <c r="C1" s="56"/>
      <c r="D1" s="56"/>
      <c r="E1" s="56"/>
      <c r="F1" s="56"/>
      <c r="G1" s="56"/>
      <c r="H1" s="56"/>
    </row>
    <row r="2" spans="1:8" ht="20.100000000000001" customHeight="1">
      <c r="A2" s="245" t="s">
        <v>0</v>
      </c>
      <c r="B2" s="246"/>
      <c r="C2" s="48" t="s">
        <v>88</v>
      </c>
      <c r="D2" s="48"/>
      <c r="E2" s="48" t="s">
        <v>89</v>
      </c>
      <c r="F2" s="48"/>
      <c r="G2" s="48" t="s">
        <v>90</v>
      </c>
      <c r="H2" s="49"/>
    </row>
    <row r="3" spans="1:8" ht="20.100000000000001" customHeight="1">
      <c r="A3" s="247"/>
      <c r="B3" s="248"/>
      <c r="C3" s="10" t="s">
        <v>91</v>
      </c>
      <c r="D3" s="10" t="s">
        <v>92</v>
      </c>
      <c r="E3" s="10" t="s">
        <v>91</v>
      </c>
      <c r="F3" s="10" t="s">
        <v>92</v>
      </c>
      <c r="G3" s="10" t="s">
        <v>91</v>
      </c>
      <c r="H3" s="12" t="s">
        <v>92</v>
      </c>
    </row>
    <row r="4" spans="1:8" ht="20.100000000000001" customHeight="1">
      <c r="A4" s="50">
        <v>1979</v>
      </c>
      <c r="B4" s="51" t="s">
        <v>12</v>
      </c>
      <c r="C4" s="7">
        <v>40</v>
      </c>
      <c r="D4" s="7">
        <v>3775</v>
      </c>
      <c r="E4" s="7">
        <v>28</v>
      </c>
      <c r="F4" s="7">
        <v>1150</v>
      </c>
      <c r="G4" s="7">
        <f>C4+E4</f>
        <v>68</v>
      </c>
      <c r="H4" s="52">
        <f>D4+F4</f>
        <v>4925</v>
      </c>
    </row>
    <row r="5" spans="1:8" ht="20.100000000000001" customHeight="1">
      <c r="A5" s="50">
        <v>1980</v>
      </c>
      <c r="B5" s="51" t="s">
        <v>12</v>
      </c>
      <c r="C5" s="7">
        <v>39</v>
      </c>
      <c r="D5" s="7">
        <v>4300</v>
      </c>
      <c r="E5" s="7">
        <v>34</v>
      </c>
      <c r="F5" s="7">
        <v>809</v>
      </c>
      <c r="G5" s="7">
        <f t="shared" ref="G5:G43" si="0">C5+E5</f>
        <v>73</v>
      </c>
      <c r="H5" s="52">
        <f t="shared" ref="H5:H43" si="1">D5+F5</f>
        <v>5109</v>
      </c>
    </row>
    <row r="6" spans="1:8" ht="20.100000000000001" customHeight="1">
      <c r="A6" s="50">
        <v>1981</v>
      </c>
      <c r="B6" s="51" t="s">
        <v>12</v>
      </c>
      <c r="C6" s="7">
        <v>39</v>
      </c>
      <c r="D6" s="7">
        <v>4300</v>
      </c>
      <c r="E6" s="7">
        <v>35</v>
      </c>
      <c r="F6" s="7">
        <v>2345</v>
      </c>
      <c r="G6" s="7">
        <f t="shared" si="0"/>
        <v>74</v>
      </c>
      <c r="H6" s="52">
        <f t="shared" si="1"/>
        <v>6645</v>
      </c>
    </row>
    <row r="7" spans="1:8" ht="20.100000000000001" customHeight="1">
      <c r="A7" s="50">
        <v>1982</v>
      </c>
      <c r="B7" s="51" t="s">
        <v>12</v>
      </c>
      <c r="C7" s="7">
        <v>39</v>
      </c>
      <c r="D7" s="7">
        <v>4300</v>
      </c>
      <c r="E7" s="7">
        <v>36</v>
      </c>
      <c r="F7" s="7">
        <v>2482</v>
      </c>
      <c r="G7" s="7">
        <f t="shared" si="0"/>
        <v>75</v>
      </c>
      <c r="H7" s="52">
        <f t="shared" si="1"/>
        <v>6782</v>
      </c>
    </row>
    <row r="8" spans="1:8" ht="20.100000000000001" customHeight="1">
      <c r="A8" s="50">
        <v>1983</v>
      </c>
      <c r="B8" s="51" t="s">
        <v>12</v>
      </c>
      <c r="C8" s="7">
        <v>39</v>
      </c>
      <c r="D8" s="7">
        <v>4300</v>
      </c>
      <c r="E8" s="7">
        <v>36</v>
      </c>
      <c r="F8" s="7">
        <v>2519</v>
      </c>
      <c r="G8" s="7">
        <f t="shared" si="0"/>
        <v>75</v>
      </c>
      <c r="H8" s="52">
        <f t="shared" si="1"/>
        <v>6819</v>
      </c>
    </row>
    <row r="9" spans="1:8" ht="20.100000000000001" customHeight="1">
      <c r="A9" s="50">
        <v>1984</v>
      </c>
      <c r="B9" s="51" t="s">
        <v>12</v>
      </c>
      <c r="C9" s="7">
        <v>39</v>
      </c>
      <c r="D9" s="7">
        <v>4300</v>
      </c>
      <c r="E9" s="7">
        <v>37</v>
      </c>
      <c r="F9" s="7">
        <v>2605</v>
      </c>
      <c r="G9" s="7">
        <f t="shared" si="0"/>
        <v>76</v>
      </c>
      <c r="H9" s="52">
        <f t="shared" si="1"/>
        <v>6905</v>
      </c>
    </row>
    <row r="10" spans="1:8" ht="20.100000000000001" customHeight="1">
      <c r="A10" s="50">
        <v>1985</v>
      </c>
      <c r="B10" s="51" t="s">
        <v>12</v>
      </c>
      <c r="C10" s="7">
        <v>41</v>
      </c>
      <c r="D10" s="7">
        <v>4188</v>
      </c>
      <c r="E10" s="7">
        <v>39</v>
      </c>
      <c r="F10" s="7">
        <v>2722</v>
      </c>
      <c r="G10" s="7">
        <f t="shared" si="0"/>
        <v>80</v>
      </c>
      <c r="H10" s="52">
        <f t="shared" si="1"/>
        <v>6910</v>
      </c>
    </row>
    <row r="11" spans="1:8" ht="20.100000000000001" customHeight="1">
      <c r="A11" s="50">
        <v>1986</v>
      </c>
      <c r="B11" s="51" t="s">
        <v>12</v>
      </c>
      <c r="C11" s="7">
        <v>41</v>
      </c>
      <c r="D11" s="7">
        <v>4087</v>
      </c>
      <c r="E11" s="7">
        <v>69</v>
      </c>
      <c r="F11" s="7">
        <v>2999</v>
      </c>
      <c r="G11" s="7">
        <f t="shared" si="0"/>
        <v>110</v>
      </c>
      <c r="H11" s="52">
        <f t="shared" si="1"/>
        <v>7086</v>
      </c>
    </row>
    <row r="12" spans="1:8" ht="20.100000000000001" customHeight="1">
      <c r="A12" s="50">
        <v>1987</v>
      </c>
      <c r="B12" s="51" t="s">
        <v>12</v>
      </c>
      <c r="C12" s="7">
        <v>43</v>
      </c>
      <c r="D12" s="7">
        <v>4381</v>
      </c>
      <c r="E12" s="7">
        <v>61</v>
      </c>
      <c r="F12" s="7">
        <v>2671</v>
      </c>
      <c r="G12" s="7">
        <f t="shared" si="0"/>
        <v>104</v>
      </c>
      <c r="H12" s="52">
        <f t="shared" si="1"/>
        <v>7052</v>
      </c>
    </row>
    <row r="13" spans="1:8" ht="20.100000000000001" customHeight="1">
      <c r="A13" s="50">
        <v>1988</v>
      </c>
      <c r="B13" s="51" t="s">
        <v>12</v>
      </c>
      <c r="C13" s="7">
        <v>43</v>
      </c>
      <c r="D13" s="7">
        <v>4412</v>
      </c>
      <c r="E13" s="7">
        <v>77</v>
      </c>
      <c r="F13" s="7">
        <v>3599</v>
      </c>
      <c r="G13" s="7">
        <f t="shared" si="0"/>
        <v>120</v>
      </c>
      <c r="H13" s="52">
        <f t="shared" si="1"/>
        <v>8011</v>
      </c>
    </row>
    <row r="14" spans="1:8" ht="20.100000000000001" customHeight="1">
      <c r="A14" s="50">
        <v>1989</v>
      </c>
      <c r="B14" s="51" t="s">
        <v>12</v>
      </c>
      <c r="C14" s="7">
        <v>54</v>
      </c>
      <c r="D14" s="7">
        <v>4880</v>
      </c>
      <c r="E14" s="7">
        <v>105</v>
      </c>
      <c r="F14" s="7">
        <v>4528</v>
      </c>
      <c r="G14" s="7">
        <f t="shared" si="0"/>
        <v>159</v>
      </c>
      <c r="H14" s="52">
        <f t="shared" si="1"/>
        <v>9408</v>
      </c>
    </row>
    <row r="15" spans="1:8" ht="20.100000000000001" customHeight="1">
      <c r="A15" s="50">
        <v>1990</v>
      </c>
      <c r="B15" s="51" t="s">
        <v>12</v>
      </c>
      <c r="C15" s="7">
        <v>57</v>
      </c>
      <c r="D15" s="7">
        <v>5502</v>
      </c>
      <c r="E15" s="7">
        <v>111</v>
      </c>
      <c r="F15" s="7">
        <v>4742</v>
      </c>
      <c r="G15" s="7">
        <f t="shared" si="0"/>
        <v>168</v>
      </c>
      <c r="H15" s="52">
        <f t="shared" si="1"/>
        <v>10244</v>
      </c>
    </row>
    <row r="16" spans="1:8" ht="20.100000000000001" customHeight="1">
      <c r="A16" s="50">
        <v>1991</v>
      </c>
      <c r="B16" s="51" t="s">
        <v>12</v>
      </c>
      <c r="C16" s="7">
        <v>61</v>
      </c>
      <c r="D16" s="7">
        <v>5809</v>
      </c>
      <c r="E16" s="7">
        <v>131</v>
      </c>
      <c r="F16" s="7">
        <v>5398</v>
      </c>
      <c r="G16" s="7">
        <f t="shared" si="0"/>
        <v>192</v>
      </c>
      <c r="H16" s="52">
        <f t="shared" si="1"/>
        <v>11207</v>
      </c>
    </row>
    <row r="17" spans="1:8" ht="20.100000000000001" customHeight="1">
      <c r="A17" s="50">
        <v>1992</v>
      </c>
      <c r="B17" s="51" t="s">
        <v>12</v>
      </c>
      <c r="C17" s="7">
        <v>64</v>
      </c>
      <c r="D17" s="7">
        <v>5969</v>
      </c>
      <c r="E17" s="7">
        <v>139</v>
      </c>
      <c r="F17" s="7">
        <v>5803</v>
      </c>
      <c r="G17" s="7">
        <f t="shared" si="0"/>
        <v>203</v>
      </c>
      <c r="H17" s="52">
        <f t="shared" si="1"/>
        <v>11772</v>
      </c>
    </row>
    <row r="18" spans="1:8" ht="20.100000000000001" customHeight="1">
      <c r="A18" s="50">
        <v>1993</v>
      </c>
      <c r="B18" s="51" t="s">
        <v>12</v>
      </c>
      <c r="C18" s="7">
        <v>64</v>
      </c>
      <c r="D18" s="7">
        <v>5969</v>
      </c>
      <c r="E18" s="7">
        <v>150</v>
      </c>
      <c r="F18" s="7">
        <v>6578</v>
      </c>
      <c r="G18" s="7">
        <f t="shared" si="0"/>
        <v>214</v>
      </c>
      <c r="H18" s="52">
        <f t="shared" si="1"/>
        <v>12547</v>
      </c>
    </row>
    <row r="19" spans="1:8" ht="20.100000000000001" customHeight="1">
      <c r="A19" s="50">
        <v>1994</v>
      </c>
      <c r="B19" s="51" t="s">
        <v>12</v>
      </c>
      <c r="C19" s="7">
        <v>72</v>
      </c>
      <c r="D19" s="7">
        <v>6502</v>
      </c>
      <c r="E19" s="7">
        <v>322</v>
      </c>
      <c r="F19" s="7">
        <v>11228</v>
      </c>
      <c r="G19" s="7">
        <f t="shared" si="0"/>
        <v>394</v>
      </c>
      <c r="H19" s="52">
        <f t="shared" si="1"/>
        <v>17730</v>
      </c>
    </row>
    <row r="20" spans="1:8" ht="20.100000000000001" customHeight="1">
      <c r="A20" s="50">
        <v>1995</v>
      </c>
      <c r="B20" s="51" t="s">
        <v>12</v>
      </c>
      <c r="C20" s="7">
        <v>72</v>
      </c>
      <c r="D20" s="7">
        <v>6502</v>
      </c>
      <c r="E20" s="7">
        <v>448</v>
      </c>
      <c r="F20" s="7">
        <v>15305</v>
      </c>
      <c r="G20" s="7">
        <f t="shared" si="0"/>
        <v>520</v>
      </c>
      <c r="H20" s="52">
        <f t="shared" si="1"/>
        <v>21807</v>
      </c>
    </row>
    <row r="21" spans="1:8" ht="20.100000000000001" customHeight="1">
      <c r="A21" s="50">
        <v>1996</v>
      </c>
      <c r="B21" s="51" t="s">
        <v>12</v>
      </c>
      <c r="C21" s="7">
        <v>79</v>
      </c>
      <c r="D21" s="7">
        <v>7050</v>
      </c>
      <c r="E21" s="7">
        <v>553</v>
      </c>
      <c r="F21" s="7">
        <v>18588</v>
      </c>
      <c r="G21" s="7">
        <f t="shared" si="0"/>
        <v>632</v>
      </c>
      <c r="H21" s="52">
        <f t="shared" si="1"/>
        <v>25638</v>
      </c>
    </row>
    <row r="22" spans="1:8" ht="20.100000000000001" customHeight="1">
      <c r="A22" s="50">
        <v>1997</v>
      </c>
      <c r="B22" s="51" t="s">
        <v>12</v>
      </c>
      <c r="C22" s="7">
        <v>86</v>
      </c>
      <c r="D22" s="7">
        <v>7779</v>
      </c>
      <c r="E22" s="7">
        <v>620</v>
      </c>
      <c r="F22" s="7">
        <v>19833</v>
      </c>
      <c r="G22" s="7">
        <f t="shared" si="0"/>
        <v>706</v>
      </c>
      <c r="H22" s="52">
        <f t="shared" si="1"/>
        <v>27612</v>
      </c>
    </row>
    <row r="23" spans="1:8" ht="20.100000000000001" customHeight="1">
      <c r="A23" s="50">
        <v>1998</v>
      </c>
      <c r="B23" s="51" t="s">
        <v>12</v>
      </c>
      <c r="C23" s="7">
        <v>89</v>
      </c>
      <c r="D23" s="7">
        <v>7842</v>
      </c>
      <c r="E23" s="7">
        <v>650</v>
      </c>
      <c r="F23" s="7">
        <v>21036</v>
      </c>
      <c r="G23" s="7">
        <f t="shared" si="0"/>
        <v>739</v>
      </c>
      <c r="H23" s="52">
        <f t="shared" si="1"/>
        <v>28878</v>
      </c>
    </row>
    <row r="24" spans="1:8" ht="20.100000000000001" customHeight="1">
      <c r="A24" s="50">
        <v>1999</v>
      </c>
      <c r="B24" s="51" t="s">
        <v>12</v>
      </c>
      <c r="C24" s="7">
        <v>87</v>
      </c>
      <c r="D24" s="7">
        <v>8656</v>
      </c>
      <c r="E24" s="7">
        <v>698</v>
      </c>
      <c r="F24" s="7">
        <v>23558</v>
      </c>
      <c r="G24" s="7">
        <f t="shared" si="0"/>
        <v>785</v>
      </c>
      <c r="H24" s="52">
        <f t="shared" si="1"/>
        <v>32214</v>
      </c>
    </row>
    <row r="25" spans="1:8" ht="20.100000000000001" customHeight="1">
      <c r="A25" s="50">
        <v>2001</v>
      </c>
      <c r="B25" s="51" t="s">
        <v>12</v>
      </c>
      <c r="C25" s="53">
        <v>97</v>
      </c>
      <c r="D25" s="53">
        <v>9430</v>
      </c>
      <c r="E25" s="53">
        <v>791</v>
      </c>
      <c r="F25" s="53">
        <v>26733</v>
      </c>
      <c r="G25" s="7">
        <f t="shared" si="0"/>
        <v>888</v>
      </c>
      <c r="H25" s="52">
        <f t="shared" si="1"/>
        <v>36163</v>
      </c>
    </row>
    <row r="26" spans="1:8" ht="20.100000000000001" customHeight="1">
      <c r="A26" s="50">
        <v>2002</v>
      </c>
      <c r="B26" s="51" t="s">
        <v>12</v>
      </c>
      <c r="C26" s="53">
        <v>104</v>
      </c>
      <c r="D26" s="53">
        <v>10289</v>
      </c>
      <c r="E26" s="53">
        <v>839</v>
      </c>
      <c r="F26" s="53">
        <v>27327</v>
      </c>
      <c r="G26" s="7">
        <f t="shared" si="0"/>
        <v>943</v>
      </c>
      <c r="H26" s="52">
        <f t="shared" si="1"/>
        <v>37616</v>
      </c>
    </row>
    <row r="27" spans="1:8" ht="20.100000000000001" customHeight="1">
      <c r="A27" s="50">
        <v>2003</v>
      </c>
      <c r="B27" s="51" t="s">
        <v>12</v>
      </c>
      <c r="C27" s="53">
        <v>108</v>
      </c>
      <c r="D27" s="53">
        <v>10535</v>
      </c>
      <c r="E27" s="53">
        <v>858</v>
      </c>
      <c r="F27" s="53">
        <v>27735</v>
      </c>
      <c r="G27" s="7">
        <f t="shared" si="0"/>
        <v>966</v>
      </c>
      <c r="H27" s="52">
        <f t="shared" si="1"/>
        <v>38270</v>
      </c>
    </row>
    <row r="28" spans="1:8" ht="20.100000000000001" customHeight="1">
      <c r="A28" s="50">
        <v>2004</v>
      </c>
      <c r="B28" s="51" t="s">
        <v>12</v>
      </c>
      <c r="C28" s="53">
        <v>110</v>
      </c>
      <c r="D28" s="53">
        <v>10715</v>
      </c>
      <c r="E28" s="53">
        <v>886</v>
      </c>
      <c r="F28" s="53">
        <v>28392</v>
      </c>
      <c r="G28" s="7">
        <f t="shared" si="0"/>
        <v>996</v>
      </c>
      <c r="H28" s="52">
        <f t="shared" si="1"/>
        <v>39107</v>
      </c>
    </row>
    <row r="29" spans="1:8" ht="20.100000000000001" customHeight="1">
      <c r="A29" s="50">
        <v>2005</v>
      </c>
      <c r="B29" s="51" t="s">
        <v>12</v>
      </c>
      <c r="C29" s="53">
        <v>110</v>
      </c>
      <c r="D29" s="53">
        <v>10715</v>
      </c>
      <c r="E29" s="53">
        <v>896</v>
      </c>
      <c r="F29" s="53">
        <v>28669</v>
      </c>
      <c r="G29" s="7">
        <f t="shared" si="0"/>
        <v>1006</v>
      </c>
      <c r="H29" s="52">
        <f t="shared" si="1"/>
        <v>39384</v>
      </c>
    </row>
    <row r="30" spans="1:8" ht="20.100000000000001" customHeight="1">
      <c r="A30" s="50">
        <v>2006</v>
      </c>
      <c r="B30" s="51" t="s">
        <v>12</v>
      </c>
      <c r="C30" s="53">
        <v>105</v>
      </c>
      <c r="D30" s="53">
        <v>9763</v>
      </c>
      <c r="E30" s="53">
        <v>502</v>
      </c>
      <c r="F30" s="53">
        <v>14497</v>
      </c>
      <c r="G30" s="7">
        <f t="shared" si="0"/>
        <v>607</v>
      </c>
      <c r="H30" s="52">
        <f t="shared" si="1"/>
        <v>24260</v>
      </c>
    </row>
    <row r="31" spans="1:8" ht="20.100000000000001" customHeight="1">
      <c r="A31" s="50">
        <v>2007</v>
      </c>
      <c r="B31" s="51" t="s">
        <v>12</v>
      </c>
      <c r="C31" s="53">
        <v>105</v>
      </c>
      <c r="D31" s="53">
        <v>9763</v>
      </c>
      <c r="E31" s="53">
        <v>512</v>
      </c>
      <c r="F31" s="53">
        <v>14897</v>
      </c>
      <c r="G31" s="7">
        <f t="shared" si="0"/>
        <v>617</v>
      </c>
      <c r="H31" s="52">
        <f t="shared" si="1"/>
        <v>24660</v>
      </c>
    </row>
    <row r="32" spans="1:8" ht="20.100000000000001" customHeight="1">
      <c r="A32" s="50">
        <v>2008</v>
      </c>
      <c r="B32" s="51" t="s">
        <v>12</v>
      </c>
      <c r="C32" s="53">
        <v>96</v>
      </c>
      <c r="D32" s="53">
        <v>9320</v>
      </c>
      <c r="E32" s="53">
        <v>573</v>
      </c>
      <c r="F32" s="53">
        <v>16743</v>
      </c>
      <c r="G32" s="7">
        <f t="shared" si="0"/>
        <v>669</v>
      </c>
      <c r="H32" s="52">
        <f t="shared" si="1"/>
        <v>26063</v>
      </c>
    </row>
    <row r="33" spans="1:8" ht="20.100000000000001" customHeight="1">
      <c r="A33" s="50">
        <v>2009</v>
      </c>
      <c r="B33" s="51" t="s">
        <v>12</v>
      </c>
      <c r="C33" s="53">
        <v>97</v>
      </c>
      <c r="D33" s="53">
        <v>9369</v>
      </c>
      <c r="E33" s="53">
        <v>647</v>
      </c>
      <c r="F33" s="53">
        <v>19124</v>
      </c>
      <c r="G33" s="7">
        <f t="shared" si="0"/>
        <v>744</v>
      </c>
      <c r="H33" s="52">
        <f t="shared" si="1"/>
        <v>28493</v>
      </c>
    </row>
    <row r="34" spans="1:8" ht="20.100000000000001" customHeight="1">
      <c r="A34" s="50">
        <v>2010</v>
      </c>
      <c r="B34" s="51" t="s">
        <v>12</v>
      </c>
      <c r="C34" s="54">
        <v>103</v>
      </c>
      <c r="D34" s="54">
        <v>9125</v>
      </c>
      <c r="E34" s="54">
        <v>686</v>
      </c>
      <c r="F34" s="54">
        <v>20217</v>
      </c>
      <c r="G34" s="7">
        <f t="shared" si="0"/>
        <v>789</v>
      </c>
      <c r="H34" s="52">
        <f t="shared" si="1"/>
        <v>29342</v>
      </c>
    </row>
    <row r="35" spans="1:8" ht="20.100000000000001" customHeight="1">
      <c r="A35" s="50">
        <v>2011</v>
      </c>
      <c r="B35" s="51" t="s">
        <v>12</v>
      </c>
      <c r="C35" s="54">
        <v>106</v>
      </c>
      <c r="D35" s="54">
        <v>9323</v>
      </c>
      <c r="E35" s="54">
        <v>721</v>
      </c>
      <c r="F35" s="54">
        <v>21457</v>
      </c>
      <c r="G35" s="7">
        <f t="shared" si="0"/>
        <v>827</v>
      </c>
      <c r="H35" s="52">
        <f t="shared" si="1"/>
        <v>30780</v>
      </c>
    </row>
    <row r="36" spans="1:8" ht="20.100000000000001" customHeight="1">
      <c r="A36" s="50">
        <v>2012</v>
      </c>
      <c r="B36" s="51" t="s">
        <v>12</v>
      </c>
      <c r="C36" s="55">
        <v>107</v>
      </c>
      <c r="D36" s="55">
        <v>9371</v>
      </c>
      <c r="E36" s="55">
        <v>746</v>
      </c>
      <c r="F36" s="55">
        <v>22286</v>
      </c>
      <c r="G36" s="7">
        <f t="shared" si="0"/>
        <v>853</v>
      </c>
      <c r="H36" s="52">
        <f t="shared" si="1"/>
        <v>31657</v>
      </c>
    </row>
    <row r="37" spans="1:8" ht="20.100000000000001" customHeight="1">
      <c r="A37" s="50">
        <v>2013</v>
      </c>
      <c r="B37" s="51" t="s">
        <v>12</v>
      </c>
      <c r="C37" s="55">
        <v>117</v>
      </c>
      <c r="D37" s="55">
        <v>9506</v>
      </c>
      <c r="E37" s="55">
        <v>909</v>
      </c>
      <c r="F37" s="55">
        <v>25017</v>
      </c>
      <c r="G37" s="7">
        <f t="shared" si="0"/>
        <v>1026</v>
      </c>
      <c r="H37" s="52">
        <f t="shared" si="1"/>
        <v>34523</v>
      </c>
    </row>
    <row r="38" spans="1:8" ht="20.100000000000001" customHeight="1">
      <c r="A38" s="50">
        <v>2014</v>
      </c>
      <c r="B38" s="51" t="s">
        <v>12</v>
      </c>
      <c r="C38" s="55">
        <v>118</v>
      </c>
      <c r="D38" s="55">
        <v>9554</v>
      </c>
      <c r="E38" s="55">
        <v>957</v>
      </c>
      <c r="F38" s="55">
        <v>26625</v>
      </c>
      <c r="G38" s="7">
        <f t="shared" si="0"/>
        <v>1075</v>
      </c>
      <c r="H38" s="52">
        <f t="shared" si="1"/>
        <v>36179</v>
      </c>
    </row>
    <row r="39" spans="1:8" ht="20.100000000000001" customHeight="1">
      <c r="A39" s="50">
        <v>2015</v>
      </c>
      <c r="B39" s="51" t="s">
        <v>12</v>
      </c>
      <c r="C39" s="55">
        <v>116</v>
      </c>
      <c r="D39" s="55">
        <v>9710</v>
      </c>
      <c r="E39" s="55">
        <v>960</v>
      </c>
      <c r="F39" s="55">
        <v>27240</v>
      </c>
      <c r="G39" s="7">
        <f t="shared" si="0"/>
        <v>1076</v>
      </c>
      <c r="H39" s="52">
        <f t="shared" si="1"/>
        <v>36950</v>
      </c>
    </row>
    <row r="40" spans="1:8" ht="20.100000000000001" customHeight="1">
      <c r="A40" s="50">
        <v>2016</v>
      </c>
      <c r="B40" s="51" t="s">
        <v>12</v>
      </c>
      <c r="C40" s="55">
        <v>120</v>
      </c>
      <c r="D40" s="55">
        <v>10071</v>
      </c>
      <c r="E40" s="55">
        <v>942</v>
      </c>
      <c r="F40" s="55">
        <v>28171</v>
      </c>
      <c r="G40" s="7">
        <f t="shared" si="0"/>
        <v>1062</v>
      </c>
      <c r="H40" s="52">
        <f t="shared" si="1"/>
        <v>38242</v>
      </c>
    </row>
    <row r="41" spans="1:8" ht="20.100000000000001" customHeight="1">
      <c r="A41" s="50">
        <v>2017</v>
      </c>
      <c r="B41" s="51" t="s">
        <v>12</v>
      </c>
      <c r="C41" s="55">
        <v>125</v>
      </c>
      <c r="D41" s="55">
        <v>10697</v>
      </c>
      <c r="E41" s="55">
        <v>977</v>
      </c>
      <c r="F41" s="55">
        <v>29136</v>
      </c>
      <c r="G41" s="7">
        <f t="shared" si="0"/>
        <v>1102</v>
      </c>
      <c r="H41" s="52">
        <f t="shared" si="1"/>
        <v>39833</v>
      </c>
    </row>
    <row r="42" spans="1:8" ht="20.100000000000001" customHeight="1">
      <c r="A42" s="50">
        <v>2018</v>
      </c>
      <c r="B42" s="51" t="s">
        <v>12</v>
      </c>
      <c r="C42" s="55">
        <v>129</v>
      </c>
      <c r="D42" s="55">
        <v>11146</v>
      </c>
      <c r="E42" s="55">
        <v>1125</v>
      </c>
      <c r="F42" s="55">
        <v>29710</v>
      </c>
      <c r="G42" s="7">
        <f t="shared" si="0"/>
        <v>1254</v>
      </c>
      <c r="H42" s="52">
        <f t="shared" si="1"/>
        <v>40856</v>
      </c>
    </row>
    <row r="43" spans="1:8" ht="20.100000000000001" customHeight="1">
      <c r="A43" s="50">
        <v>2019</v>
      </c>
      <c r="B43" s="51" t="s">
        <v>12</v>
      </c>
      <c r="C43" s="55">
        <v>138</v>
      </c>
      <c r="D43" s="55">
        <v>13200</v>
      </c>
      <c r="E43" s="55">
        <v>1151</v>
      </c>
      <c r="F43" s="55">
        <v>30799</v>
      </c>
      <c r="G43" s="7">
        <f t="shared" si="0"/>
        <v>1289</v>
      </c>
      <c r="H43" s="52">
        <f t="shared" si="1"/>
        <v>43999</v>
      </c>
    </row>
    <row r="44" spans="1:8" ht="20.100000000000001" customHeight="1">
      <c r="A44" s="50">
        <v>2020</v>
      </c>
      <c r="B44" s="67" t="s">
        <v>12</v>
      </c>
      <c r="C44" s="68">
        <v>142</v>
      </c>
      <c r="D44" s="68">
        <v>13900</v>
      </c>
      <c r="E44" s="68">
        <v>1171</v>
      </c>
      <c r="F44" s="68">
        <v>31950</v>
      </c>
      <c r="G44" s="7">
        <v>1313</v>
      </c>
      <c r="H44" s="7">
        <v>45850</v>
      </c>
    </row>
    <row r="45" spans="1:8" ht="20.100000000000001" customHeight="1">
      <c r="A45" s="50">
        <v>2021</v>
      </c>
      <c r="B45" s="67" t="s">
        <v>12</v>
      </c>
      <c r="C45" s="7">
        <v>162</v>
      </c>
      <c r="D45" s="7">
        <v>15775</v>
      </c>
      <c r="E45" s="7">
        <v>1183</v>
      </c>
      <c r="F45" s="7">
        <v>32637</v>
      </c>
      <c r="G45" s="7">
        <v>1345</v>
      </c>
      <c r="H45" s="7">
        <v>48412</v>
      </c>
    </row>
    <row r="46" spans="1:8" ht="20.100000000000001" customHeight="1">
      <c r="A46" s="223">
        <v>2022</v>
      </c>
      <c r="B46" s="51" t="s">
        <v>12</v>
      </c>
      <c r="C46" s="221">
        <v>173</v>
      </c>
      <c r="D46" s="222">
        <v>16335</v>
      </c>
      <c r="E46" s="222">
        <v>1228</v>
      </c>
      <c r="F46" s="222">
        <v>37030</v>
      </c>
      <c r="G46" s="222">
        <v>1401</v>
      </c>
      <c r="H46" s="222">
        <v>53365</v>
      </c>
    </row>
    <row r="47" spans="1:8" ht="20.100000000000001" customHeight="1">
      <c r="A47" s="223">
        <v>2023</v>
      </c>
      <c r="B47" s="51" t="s">
        <v>12</v>
      </c>
      <c r="C47" s="221">
        <v>182</v>
      </c>
      <c r="D47" s="221">
        <v>17073</v>
      </c>
      <c r="E47" s="221">
        <v>1234</v>
      </c>
      <c r="F47" s="221">
        <v>37297</v>
      </c>
      <c r="G47" s="221">
        <v>1416</v>
      </c>
      <c r="H47" s="221">
        <v>54370</v>
      </c>
    </row>
    <row r="48" spans="1:8" ht="20.100000000000001" customHeight="1">
      <c r="A48" s="223">
        <v>2024</v>
      </c>
      <c r="B48" s="51" t="s">
        <v>12</v>
      </c>
      <c r="C48" s="221">
        <v>214</v>
      </c>
      <c r="D48" s="221">
        <v>20343</v>
      </c>
      <c r="E48" s="221">
        <v>1364</v>
      </c>
      <c r="F48" s="221">
        <v>42299</v>
      </c>
      <c r="G48" s="221">
        <v>1578</v>
      </c>
      <c r="H48" s="221">
        <v>62642</v>
      </c>
    </row>
    <row r="49" spans="1:4" ht="20.100000000000001" customHeight="1">
      <c r="A49" s="375" t="s">
        <v>276</v>
      </c>
      <c r="B49" s="375"/>
      <c r="C49" s="375"/>
      <c r="D49" s="375"/>
    </row>
  </sheetData>
  <mergeCells count="2">
    <mergeCell ref="A2:B3"/>
    <mergeCell ref="A49:D49"/>
  </mergeCells>
  <printOptions horizontalCentered="1" verticalCentered="1"/>
  <pageMargins left="1.34" right="1.07" top="1.28" bottom="1.0900000000000001" header="0.5" footer="0.5"/>
  <pageSetup paperSize="9" scale="7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Tourist arrivals</vt:lpstr>
      <vt:lpstr>Tourist arrival by age</vt:lpstr>
      <vt:lpstr>Tourist by purpose</vt:lpstr>
      <vt:lpstr>Tourism earning</vt:lpstr>
      <vt:lpstr>Tourist arrival by sex</vt:lpstr>
      <vt:lpstr>Tourist arrivals by major nati</vt:lpstr>
      <vt:lpstr>Tourist arrivals by nationality</vt:lpstr>
      <vt:lpstr>Tourist third country &amp; indian</vt:lpstr>
      <vt:lpstr>No of Hotels</vt:lpstr>
      <vt:lpstr>Number of trekkers in dif. area</vt:lpstr>
      <vt:lpstr>Foreign visitors to n.parks &amp; c</vt:lpstr>
      <vt:lpstr>internatioanal flight &amp; passe</vt:lpstr>
      <vt:lpstr>domestic flight &amp; passenger</vt:lpstr>
      <vt:lpstr>Tourism industries and guide in</vt:lpstr>
      <vt:lpstr>Tourists by nationalities</vt:lpstr>
      <vt:lpstr>Mountaineering team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RAMKRISHNA ACHARYA</cp:lastModifiedBy>
  <dcterms:created xsi:type="dcterms:W3CDTF">2022-02-23T05:22:53Z</dcterms:created>
  <dcterms:modified xsi:type="dcterms:W3CDTF">2025-06-18T10:03:33Z</dcterms:modified>
</cp:coreProperties>
</file>